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omments1.xml" ContentType="application/vnd.openxmlformats-officedocument.spreadsheetml.comments+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Data\GĐ Tài chính\Báo cáo Consolidate\Phân tích lãi gộp và Tồn kho W-M-Y\"/>
    </mc:Choice>
  </mc:AlternateContent>
  <xr:revisionPtr revIDLastSave="0" documentId="13_ncr:1_{49837964-D16C-4FDC-83EC-A5092ED28FFC}" xr6:coauthVersionLast="47" xr6:coauthVersionMax="47" xr10:uidLastSave="{00000000-0000-0000-0000-000000000000}"/>
  <bookViews>
    <workbookView xWindow="-110" yWindow="-110" windowWidth="19420" windowHeight="10300" tabRatio="889" activeTab="2" xr2:uid="{AE1B596D-AD8B-4383-852A-8C32DCF6D58D}"/>
  </bookViews>
  <sheets>
    <sheet name="PV-DOI" sheetId="3" r:id="rId1"/>
    <sheet name="PV-DOI_2" sheetId="10" r:id="rId2"/>
    <sheet name="Xem_Mã" sheetId="4" r:id="rId3"/>
    <sheet name="Xem_Mã_2" sheetId="21" r:id="rId4"/>
    <sheet name="531,532" sheetId="24" r:id="rId5"/>
    <sheet name="Làm cp gia công" sheetId="22" r:id="rId6"/>
    <sheet name="Nháp_T04" sheetId="12" state="hidden" r:id="rId7"/>
    <sheet name="Ghi chú" sheetId="20" r:id="rId8"/>
    <sheet name="Check-MD" sheetId="5" r:id="rId9"/>
    <sheet name="Check-CK" sheetId="23" r:id="rId10"/>
  </sheets>
  <externalReferences>
    <externalReference r:id="rId11"/>
    <externalReference r:id="rId12"/>
    <externalReference r:id="rId13"/>
  </externalReferences>
  <definedNames>
    <definedName name="_xlnm._FilterDatabase" localSheetId="8" hidden="1">'Check-MD'!$F$3:$F$5713</definedName>
    <definedName name="_xlnm._FilterDatabase" localSheetId="5" hidden="1">'Làm cp gia công'!$A$2:$F$112</definedName>
    <definedName name="Slicer_Material_Description">#N/A</definedName>
    <definedName name="Slicer_Material_Description1">#N/A</definedName>
    <definedName name="Slicer_Note">#N/A</definedName>
    <definedName name="Slicer_Year">#N/A</definedName>
    <definedName name="Slicer_Year___Month1">#N/A</definedName>
  </definedNames>
  <calcPr calcId="191029" calcMode="manual"/>
  <pivotCaches>
    <pivotCache cacheId="6" r:id="rId14"/>
    <pivotCache cacheId="7" r:id="rId15"/>
    <pivotCache cacheId="8" r:id="rId16"/>
    <pivotCache cacheId="9" r:id="rId17"/>
    <pivotCache cacheId="10" r:id="rId18"/>
    <pivotCache cacheId="11" r:id="rId19"/>
    <pivotCache cacheId="13" r:id="rId20"/>
    <pivotCache cacheId="14" r:id="rId21"/>
    <pivotCache cacheId="34" r:id="rId22"/>
    <pivotCache cacheId="43" r:id="rId23"/>
  </pivotCaches>
  <extLst>
    <ext xmlns:x14="http://schemas.microsoft.com/office/spreadsheetml/2009/9/main" uri="{876F7934-8845-4945-9796-88D515C7AA90}">
      <x14:pivotCaches>
        <pivotCache cacheId="16" r:id="rId24"/>
        <pivotCache cacheId="17" r:id="rId25"/>
        <pivotCache cacheId="18" r:id="rId26"/>
        <pivotCache cacheId="19" r:id="rId27"/>
      </x14:pivotCaches>
    </ext>
    <ext xmlns:x14="http://schemas.microsoft.com/office/spreadsheetml/2009/9/main" uri="{BBE1A952-AA13-448e-AADC-164F8A28A991}">
      <x14:slicerCaches>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NX_Code_5d80c8de-620d-4791-83ed-2f1e631528d2" name="dim_NX_Code" connection="Query - dim_NX_Code"/>
          <x15:modelTable id="dim_SKU_43188115-e825-4871-abfd-742199154e54" name="dim_SKU" connection="Query - dim_SKU"/>
          <x15:modelTable id="dim_date_1272253f-ed89-4625-b342-bbd0d65e399e" name="dim_date" connection="Query - dim_date"/>
          <x15:modelTable id="Data_Ending_Inventory_93148274-27ad-4c16-9baf-b242a01f23d3" name="Data_Ending_Inventory" connection="Query - Data_Ending_Inventory"/>
          <x15:modelTable id="Data_In_Out_b776f964-dc2e-4ca5-ab55-91a7a61c6e79" name="Data_In_Out" connection="Query - Data_In_Out"/>
          <x15:modelTable id="Formulas_6644c98d-fca1-4bc4-b707-053f171c3ed6" name="Formulas" connection="Query - Formulas"/>
          <x15:modelTable id="Formulas_KMP_In_Out_afe2310d-8e85-4804-b2bf-f3f277b3d078" name="Formulas_KMP_In_Out" connection="Query - Formulas_KMP_In_Out"/>
          <x15:modelTable id="Formulas_KMP_Inv_a3831c35-b09f-4a34-899c-aaf715b42774" name="Formulas_KMP_Inv" connection="Query - Formulas_KMP_Inv"/>
          <x15:modelTable id="dim_KMP_2f8fd9ac-1ac9-45fd-8abc-fcb0abed2f70" name="dim_KMP" connection="Query - dim_KMP"/>
          <x15:modelTable id="Data_Receipt Value_1e014685-065c-4c2a-86f6-a2c7b3277c83" name="Data_Receipt Value" connection="Query - Data_Receipt Value"/>
          <x15:modelTable id="dim_Note_57b25036-5b08-42fa-867e-caa38e56c0f6" name="dim_Note" connection="Query - dim_Note"/>
        </x15:modelTables>
        <x15:modelRelationships>
          <x15:modelRelationship fromTable="Data_Ending_Inventory" fromColumn="Date" toTable="dim_date" toColumn="Date"/>
          <x15:modelRelationship fromTable="Data_Ending_Inventory" fromColumn="Material" toTable="dim_SKU" toColumn="Material"/>
          <x15:modelRelationship fromTable="Data_Ending_Inventory" fromColumn="Điều chỉnh" toTable="dim_Note" toColumn="Điều chỉnh"/>
          <x15:modelRelationship fromTable="Data_In_Out" fromColumn="Material" toTable="dim_SKU" toColumn="Material"/>
          <x15:modelRelationship fromTable="Data_In_Out" fromColumn="Date" toTable="dim_date" toColumn="Date"/>
          <x15:modelRelationship fromTable="Data_In_Out" fromColumn="N/X_v2_Edited" toTable="dim_NX_Code" toColumn="N/X_v2"/>
          <x15:modelRelationship fromTable="Data_Receipt Value" fromColumn="End of Month" toTable="dim_date" toColumn="Date"/>
          <x15:modelRelationship fromTable="Data_Receipt Value" fromColumn="KMP" toTable="dim_KMP" toColumn="KMP"/>
          <x15:modelRelationship fromTable="Data_Receipt Value" fromColumn="Material" toTable="dim_SKU" toColumn="Material"/>
        </x15:modelRelationships>
        <x15:extLst>
          <ext xmlns:x16="http://schemas.microsoft.com/office/spreadsheetml/2014/11/main" uri="{9835A34E-60A6-4A7C-AAB8-D5F71C897F49}">
            <x16:modelTimeGroupings>
              <x16:modelTimeGrouping tableName="dim_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03" i="23" l="1"/>
  <c r="D1887" i="23"/>
  <c r="D1917" i="23"/>
  <c r="D1916" i="23"/>
  <c r="D1915" i="23"/>
  <c r="D1914" i="23"/>
  <c r="D1913" i="23"/>
  <c r="D1912" i="23"/>
  <c r="D1911" i="23"/>
  <c r="D1910" i="23"/>
  <c r="D1909" i="23"/>
  <c r="D1908" i="23"/>
  <c r="D1907" i="23"/>
  <c r="D1906" i="23"/>
  <c r="D1905" i="23"/>
  <c r="D1904" i="23"/>
  <c r="D1902" i="23"/>
  <c r="D1901" i="23"/>
  <c r="D1900" i="23"/>
  <c r="D1899" i="23"/>
  <c r="D1898" i="23"/>
  <c r="D1897" i="23"/>
  <c r="D1896" i="23"/>
  <c r="D1895" i="23"/>
  <c r="D1894" i="23"/>
  <c r="D1893" i="23"/>
  <c r="D1892" i="23"/>
  <c r="D1891" i="23"/>
  <c r="D1890" i="23"/>
  <c r="D1889" i="23"/>
  <c r="D1888" i="23"/>
  <c r="D1886" i="23"/>
  <c r="D1885" i="23"/>
  <c r="D1884" i="23"/>
  <c r="D1883" i="23"/>
  <c r="D1882" i="23"/>
  <c r="D1881" i="23"/>
  <c r="D1880" i="23"/>
  <c r="D1879" i="23"/>
  <c r="D1878" i="23"/>
  <c r="D1877" i="23"/>
  <c r="D1876" i="23"/>
  <c r="D1875" i="23"/>
  <c r="D1874" i="23"/>
  <c r="D1873" i="23"/>
  <c r="D1872" i="23"/>
  <c r="D1871" i="23"/>
  <c r="E114" i="22" l="1"/>
  <c r="E113" i="22"/>
  <c r="F94" i="22" l="1"/>
  <c r="D1870" i="23"/>
  <c r="D1869" i="23"/>
  <c r="D1868" i="23"/>
  <c r="D1867" i="23"/>
  <c r="D1866" i="23"/>
  <c r="D1865" i="23"/>
  <c r="D1864" i="23"/>
  <c r="D1863" i="23"/>
  <c r="D1862" i="23"/>
  <c r="D1861" i="23"/>
  <c r="D1860" i="23"/>
  <c r="D1859" i="23"/>
  <c r="D1858" i="23"/>
  <c r="D1857" i="23"/>
  <c r="D1856" i="23"/>
  <c r="D1855" i="23"/>
  <c r="D1854" i="23"/>
  <c r="D1853" i="23"/>
  <c r="D1852" i="23"/>
  <c r="D1851" i="23"/>
  <c r="D1850" i="23"/>
  <c r="D1849" i="23"/>
  <c r="D1848" i="23"/>
  <c r="D1847" i="23"/>
  <c r="D1846" i="23"/>
  <c r="D1845" i="23"/>
  <c r="D1844" i="23"/>
  <c r="D1843" i="23"/>
  <c r="D1842" i="23"/>
  <c r="D1841" i="23"/>
  <c r="D1840" i="23"/>
  <c r="D1839" i="23"/>
  <c r="D1838" i="23"/>
  <c r="D1837" i="23"/>
  <c r="D1836" i="23"/>
  <c r="D1835" i="23"/>
  <c r="D1834" i="23"/>
  <c r="D1833" i="23"/>
  <c r="D1832" i="23"/>
  <c r="D1831" i="23"/>
  <c r="D1830" i="23"/>
  <c r="D1829" i="23"/>
  <c r="D1828" i="23"/>
  <c r="D1827" i="23"/>
  <c r="D1826" i="23"/>
  <c r="D1825" i="23" l="1"/>
  <c r="D1824" i="23"/>
  <c r="D1823" i="23"/>
  <c r="D1822" i="23"/>
  <c r="D1821" i="23"/>
  <c r="D1820" i="23"/>
  <c r="D1819" i="23"/>
  <c r="D1818" i="23"/>
  <c r="D1817" i="23"/>
  <c r="D1816" i="23"/>
  <c r="D1815" i="23"/>
  <c r="D1814" i="23"/>
  <c r="D1813" i="23"/>
  <c r="D1812" i="23"/>
  <c r="D1811" i="23"/>
  <c r="F93" i="22" l="1"/>
  <c r="C2" i="23"/>
  <c r="F92" i="22" l="1"/>
  <c r="D1810" i="23"/>
  <c r="D1809" i="23"/>
  <c r="D1808" i="23"/>
  <c r="D1807" i="23"/>
  <c r="D1806" i="23"/>
  <c r="D1805" i="23"/>
  <c r="D1804" i="23"/>
  <c r="D1803" i="23"/>
  <c r="D1802" i="23"/>
  <c r="D1801" i="23"/>
  <c r="D1800" i="23"/>
  <c r="D1799" i="23"/>
  <c r="D1798" i="23"/>
  <c r="D1797" i="23"/>
  <c r="D1796" i="23"/>
  <c r="D1795" i="23"/>
  <c r="D1794" i="23"/>
  <c r="D1793" i="23"/>
  <c r="D1792" i="23"/>
  <c r="D1791" i="23"/>
  <c r="D1790" i="23"/>
  <c r="D1789" i="23"/>
  <c r="D1788" i="23"/>
  <c r="D1787" i="23"/>
  <c r="D1786" i="23"/>
  <c r="D1785" i="23"/>
  <c r="D1784" i="23"/>
  <c r="D1783" i="23"/>
  <c r="D1782" i="23"/>
  <c r="D1781" i="23"/>
  <c r="D1780" i="23"/>
  <c r="D1779" i="23"/>
  <c r="D1778" i="23"/>
  <c r="D1777" i="23"/>
  <c r="D1776" i="23"/>
  <c r="D1775" i="23"/>
  <c r="D1774" i="23"/>
  <c r="D1773" i="23"/>
  <c r="D1772" i="23"/>
  <c r="D1771" i="23"/>
  <c r="D1770" i="23"/>
  <c r="D1769" i="23"/>
  <c r="D1768" i="23"/>
  <c r="D1767" i="23"/>
  <c r="D1766" i="23"/>
  <c r="D1765" i="23"/>
  <c r="D1764" i="23"/>
  <c r="D1763" i="23"/>
  <c r="D1762" i="23"/>
  <c r="D1761" i="23"/>
  <c r="D1760" i="23"/>
  <c r="D1759" i="23"/>
  <c r="D1758" i="23"/>
  <c r="D1757" i="23"/>
  <c r="D1756" i="23"/>
  <c r="D1755" i="23"/>
  <c r="D1754" i="23"/>
  <c r="D1753" i="23"/>
  <c r="D1752" i="23"/>
  <c r="D1751" i="23"/>
  <c r="D1750" i="23"/>
  <c r="D1749" i="23"/>
  <c r="D1748" i="23"/>
  <c r="D1747" i="23"/>
  <c r="D1746" i="23"/>
  <c r="D1745" i="23"/>
  <c r="D1744" i="23"/>
  <c r="D1743" i="23"/>
  <c r="D1742" i="23"/>
  <c r="D1741" i="23"/>
  <c r="D1740" i="23"/>
  <c r="D1739" i="23"/>
  <c r="D1738" i="23"/>
  <c r="D1737" i="23"/>
  <c r="D1736" i="23"/>
  <c r="D1735" i="23"/>
  <c r="D1734" i="23"/>
  <c r="D1733" i="23"/>
  <c r="D1732" i="23"/>
  <c r="D1731" i="23"/>
  <c r="D1730" i="23"/>
  <c r="D1729" i="23"/>
  <c r="D1728" i="23"/>
  <c r="D1727" i="23"/>
  <c r="D1726" i="23"/>
  <c r="D1725" i="23"/>
  <c r="D1724" i="23"/>
  <c r="D1723" i="23"/>
  <c r="D1722" i="23"/>
  <c r="D1721" i="23"/>
  <c r="D1720" i="23"/>
  <c r="D1719" i="23"/>
  <c r="D1718" i="23"/>
  <c r="D1717" i="23"/>
  <c r="D1716" i="23"/>
  <c r="D1715" i="23"/>
  <c r="D1714" i="23"/>
  <c r="D1713" i="23"/>
  <c r="D1712" i="23"/>
  <c r="D1711" i="23"/>
  <c r="D1710" i="23"/>
  <c r="D1709" i="23"/>
  <c r="D1708" i="23"/>
  <c r="D1707" i="23"/>
  <c r="D1706" i="23"/>
  <c r="D1705" i="23"/>
  <c r="D1704" i="23"/>
  <c r="D1703" i="23"/>
  <c r="D1702" i="23"/>
  <c r="D1701" i="23"/>
  <c r="D1700" i="23"/>
  <c r="D1699" i="23"/>
  <c r="D1698" i="23"/>
  <c r="D1697" i="23"/>
  <c r="D1696" i="23"/>
  <c r="D1695" i="23"/>
  <c r="D1694" i="23"/>
  <c r="D1693" i="23"/>
  <c r="D1692" i="23"/>
  <c r="D1691" i="23"/>
  <c r="D1690" i="23"/>
  <c r="D1689" i="23"/>
  <c r="D1688" i="23"/>
  <c r="D1687" i="23"/>
  <c r="D1686" i="23"/>
  <c r="D1685" i="23"/>
  <c r="D1684" i="23"/>
  <c r="D1683" i="23"/>
  <c r="D1682" i="23"/>
  <c r="D1681" i="23"/>
  <c r="D1680" i="23"/>
  <c r="D1679" i="23"/>
  <c r="D1678" i="23"/>
  <c r="D1677" i="23"/>
  <c r="D1676" i="23"/>
  <c r="D1675" i="23"/>
  <c r="D1674" i="23"/>
  <c r="D1673" i="23"/>
  <c r="D1672" i="23"/>
  <c r="D1671" i="23"/>
  <c r="D1670" i="23"/>
  <c r="D1669" i="23"/>
  <c r="D1668" i="23"/>
  <c r="D1667" i="23"/>
  <c r="D1666" i="23"/>
  <c r="D1665" i="23"/>
  <c r="D1664" i="23"/>
  <c r="D1663" i="23"/>
  <c r="D1662" i="23"/>
  <c r="D1661" i="23"/>
  <c r="D1660" i="23"/>
  <c r="D1659" i="23"/>
  <c r="D1658" i="23"/>
  <c r="D1657" i="23"/>
  <c r="D1656" i="23"/>
  <c r="D1655" i="23"/>
  <c r="D1654" i="23"/>
  <c r="D1653" i="23"/>
  <c r="D1652" i="23"/>
  <c r="D1651" i="23"/>
  <c r="D1650" i="23"/>
  <c r="D1649" i="23"/>
  <c r="D1648" i="23"/>
  <c r="D1647" i="23"/>
  <c r="D1646" i="23"/>
  <c r="D1645" i="23"/>
  <c r="D1644" i="23"/>
  <c r="D1643" i="23"/>
  <c r="D1642" i="23"/>
  <c r="D1641" i="23"/>
  <c r="D1640" i="23"/>
  <c r="D1639" i="23"/>
  <c r="D1638" i="23"/>
  <c r="D1637" i="23"/>
  <c r="D1636" i="23"/>
  <c r="D1635" i="23"/>
  <c r="D1634" i="23"/>
  <c r="D1633" i="23"/>
  <c r="D1632" i="23"/>
  <c r="D1631" i="23"/>
  <c r="D1630" i="23"/>
  <c r="D1629" i="23"/>
  <c r="D1628" i="23"/>
  <c r="D1627" i="23"/>
  <c r="D1626" i="23"/>
  <c r="D1625" i="23"/>
  <c r="D1624" i="23"/>
  <c r="D1623" i="23"/>
  <c r="D1622" i="23"/>
  <c r="D1621" i="23"/>
  <c r="D1620" i="23"/>
  <c r="D1619" i="23"/>
  <c r="D1618" i="23"/>
  <c r="D1617" i="23"/>
  <c r="D1616" i="23"/>
  <c r="D1615" i="23"/>
  <c r="D1614" i="23"/>
  <c r="D1613" i="23"/>
  <c r="D1612" i="23"/>
  <c r="D1611" i="23"/>
  <c r="D1610" i="23"/>
  <c r="D1609" i="23"/>
  <c r="D1608" i="23"/>
  <c r="D1607" i="23"/>
  <c r="D1606" i="23"/>
  <c r="D1605" i="23"/>
  <c r="D1604" i="23"/>
  <c r="D1603" i="23"/>
  <c r="D1602" i="23"/>
  <c r="D1601" i="23"/>
  <c r="D1600" i="23"/>
  <c r="D1599" i="23"/>
  <c r="D1598" i="23"/>
  <c r="D1597" i="23"/>
  <c r="D1596" i="23"/>
  <c r="D1595" i="23"/>
  <c r="D1594" i="23"/>
  <c r="D1593" i="23"/>
  <c r="D1592" i="23"/>
  <c r="D1591" i="23"/>
  <c r="D1590" i="23"/>
  <c r="D1589" i="23"/>
  <c r="D1588" i="23"/>
  <c r="D1587" i="23"/>
  <c r="D1586" i="23"/>
  <c r="D1585" i="23"/>
  <c r="D1584" i="23"/>
  <c r="D1583" i="23"/>
  <c r="D1582" i="23"/>
  <c r="D1581" i="23"/>
  <c r="D1580" i="23"/>
  <c r="D1579" i="23"/>
  <c r="D1578" i="23"/>
  <c r="D1577" i="23"/>
  <c r="D1576" i="23"/>
  <c r="D1575" i="23"/>
  <c r="D1574" i="23"/>
  <c r="D1573" i="23"/>
  <c r="D1572" i="23"/>
  <c r="D1571" i="23"/>
  <c r="D1570" i="23"/>
  <c r="D1569" i="23"/>
  <c r="D1568" i="23"/>
  <c r="D1567" i="23"/>
  <c r="D1566" i="23"/>
  <c r="D1565" i="23"/>
  <c r="D1564" i="23"/>
  <c r="D1563" i="23"/>
  <c r="D1562" i="23"/>
  <c r="D1561" i="23"/>
  <c r="D1560" i="23"/>
  <c r="D1559" i="23"/>
  <c r="D1558" i="23"/>
  <c r="D1557" i="23"/>
  <c r="D1556" i="23"/>
  <c r="D1555" i="23"/>
  <c r="D1554" i="23"/>
  <c r="D1553" i="23"/>
  <c r="D1552" i="23"/>
  <c r="D1551" i="23"/>
  <c r="D1550" i="23"/>
  <c r="D1549" i="23"/>
  <c r="D1548" i="23"/>
  <c r="D1547" i="23"/>
  <c r="D1546" i="23"/>
  <c r="D1545" i="23"/>
  <c r="D1544" i="23"/>
  <c r="D1543" i="23"/>
  <c r="D1542" i="23"/>
  <c r="D1541" i="23"/>
  <c r="D1540" i="23"/>
  <c r="D1539" i="23"/>
  <c r="D1538" i="23"/>
  <c r="D1537" i="23"/>
  <c r="D1536" i="23"/>
  <c r="D1535" i="23"/>
  <c r="D1534" i="23"/>
  <c r="D1533" i="23"/>
  <c r="D1532" i="23"/>
  <c r="D1531" i="23"/>
  <c r="D1530" i="23"/>
  <c r="D1529" i="23"/>
  <c r="D1528" i="23"/>
  <c r="D1527" i="23"/>
  <c r="D1526" i="23"/>
  <c r="D1525" i="23"/>
  <c r="D1524" i="23"/>
  <c r="D1523" i="23"/>
  <c r="D1522" i="23"/>
  <c r="D1521" i="23"/>
  <c r="D1520" i="23"/>
  <c r="D1519" i="23"/>
  <c r="D1518" i="23"/>
  <c r="D1517" i="23"/>
  <c r="D1516" i="23"/>
  <c r="D1515" i="23"/>
  <c r="D1514" i="23"/>
  <c r="D1513" i="23"/>
  <c r="D1512" i="23"/>
  <c r="D1511" i="23"/>
  <c r="D1510" i="23"/>
  <c r="D1509" i="23"/>
  <c r="D1508" i="23"/>
  <c r="D1507" i="23"/>
  <c r="D1506" i="23"/>
  <c r="D1505" i="23"/>
  <c r="D1504" i="23"/>
  <c r="D1503" i="23"/>
  <c r="D1502" i="23"/>
  <c r="D1501" i="23"/>
  <c r="D1500" i="23"/>
  <c r="D1499" i="23"/>
  <c r="D1498" i="23"/>
  <c r="D1497" i="23"/>
  <c r="D1496" i="23"/>
  <c r="D1495" i="23"/>
  <c r="D1494" i="23"/>
  <c r="D1493" i="23"/>
  <c r="D1492" i="23"/>
  <c r="D1491" i="23"/>
  <c r="D1490" i="23"/>
  <c r="D1489" i="23"/>
  <c r="D1488" i="23"/>
  <c r="D1487" i="23"/>
  <c r="D1486" i="23"/>
  <c r="D1485" i="23"/>
  <c r="D1484" i="23"/>
  <c r="D1483" i="23"/>
  <c r="D1482" i="23"/>
  <c r="D1481" i="23"/>
  <c r="D1480" i="23"/>
  <c r="D1479" i="23"/>
  <c r="D1478" i="23"/>
  <c r="D1477" i="23"/>
  <c r="D1476" i="23"/>
  <c r="D1475" i="23"/>
  <c r="D1474" i="23"/>
  <c r="D1473" i="23"/>
  <c r="D1472" i="23"/>
  <c r="D1471" i="23"/>
  <c r="D1470" i="23"/>
  <c r="D1469" i="23"/>
  <c r="D1468" i="23"/>
  <c r="D1467" i="23"/>
  <c r="D1466" i="23"/>
  <c r="D1465" i="23"/>
  <c r="D1464" i="23"/>
  <c r="D1463" i="23"/>
  <c r="D1462" i="23"/>
  <c r="D1461" i="23"/>
  <c r="D1460" i="23"/>
  <c r="D1459" i="23"/>
  <c r="D1458" i="23"/>
  <c r="D1457" i="23"/>
  <c r="D1456" i="23"/>
  <c r="D1455" i="23"/>
  <c r="D1454" i="23"/>
  <c r="D1453" i="23"/>
  <c r="D1452" i="23"/>
  <c r="D1451" i="23"/>
  <c r="D1450" i="23"/>
  <c r="D1449" i="23"/>
  <c r="D1448" i="23"/>
  <c r="D1447" i="23"/>
  <c r="D1446" i="23"/>
  <c r="D1445" i="23"/>
  <c r="D1444" i="23"/>
  <c r="D1443" i="23"/>
  <c r="D1442" i="23"/>
  <c r="D1441" i="23"/>
  <c r="D1440" i="23"/>
  <c r="D1439" i="23"/>
  <c r="D1438" i="23"/>
  <c r="D1437" i="23"/>
  <c r="D1436" i="23"/>
  <c r="D1435" i="23"/>
  <c r="D1434" i="23"/>
  <c r="D1433" i="23"/>
  <c r="D1432" i="23"/>
  <c r="D1431" i="23"/>
  <c r="D1430" i="23"/>
  <c r="D1429" i="23"/>
  <c r="D1428" i="23"/>
  <c r="D1427" i="23"/>
  <c r="D1426" i="23"/>
  <c r="D1425" i="23"/>
  <c r="D1424" i="23"/>
  <c r="D1423" i="23"/>
  <c r="D1422" i="23"/>
  <c r="D1421" i="23"/>
  <c r="D1420" i="23"/>
  <c r="D1419" i="23"/>
  <c r="D1418" i="23"/>
  <c r="D1417" i="23"/>
  <c r="D1416" i="23"/>
  <c r="D1415" i="23"/>
  <c r="D1414" i="23"/>
  <c r="D1413" i="23"/>
  <c r="D1412" i="23"/>
  <c r="D1411" i="23"/>
  <c r="D1410" i="23"/>
  <c r="D1409" i="23"/>
  <c r="D1408" i="23"/>
  <c r="D1407" i="23"/>
  <c r="D1406" i="23"/>
  <c r="D1405" i="23"/>
  <c r="D1404" i="23"/>
  <c r="D1403" i="23"/>
  <c r="D1402" i="23"/>
  <c r="D1401" i="23"/>
  <c r="D1400" i="23"/>
  <c r="D1399" i="23"/>
  <c r="D1398" i="23"/>
  <c r="D1397" i="23"/>
  <c r="D1396" i="23"/>
  <c r="D1395" i="23"/>
  <c r="D1394" i="23"/>
  <c r="D1393" i="23"/>
  <c r="D1392" i="23"/>
  <c r="D1391" i="23"/>
  <c r="D1390" i="23"/>
  <c r="D1389" i="23"/>
  <c r="D1388" i="23"/>
  <c r="D1387" i="23"/>
  <c r="D1386" i="23"/>
  <c r="D1385" i="23"/>
  <c r="D1384" i="23"/>
  <c r="D1383" i="23"/>
  <c r="D1382" i="23"/>
  <c r="D1381" i="23"/>
  <c r="D1380" i="23"/>
  <c r="D1379" i="23"/>
  <c r="D1378" i="23"/>
  <c r="D1377" i="23"/>
  <c r="D1376" i="23"/>
  <c r="D1375" i="23"/>
  <c r="D1374" i="23"/>
  <c r="D1373" i="23"/>
  <c r="D1372" i="23"/>
  <c r="D1371" i="23"/>
  <c r="D1370" i="23"/>
  <c r="D1369" i="23"/>
  <c r="D1368" i="23"/>
  <c r="D1367" i="23"/>
  <c r="D1366" i="23"/>
  <c r="D1365" i="23"/>
  <c r="D1364" i="23"/>
  <c r="D1363" i="23"/>
  <c r="D1362" i="23"/>
  <c r="D1361" i="23"/>
  <c r="D1360" i="23"/>
  <c r="D1359" i="23"/>
  <c r="D1358" i="23"/>
  <c r="D1357" i="23"/>
  <c r="D1356" i="23"/>
  <c r="D1355" i="23"/>
  <c r="D1354" i="23"/>
  <c r="D1353" i="23"/>
  <c r="D1352" i="23"/>
  <c r="D1351" i="23"/>
  <c r="D1350" i="23"/>
  <c r="D1349" i="23"/>
  <c r="D1348" i="23"/>
  <c r="D1347" i="23"/>
  <c r="D1346" i="23"/>
  <c r="D1345" i="23"/>
  <c r="D1344" i="23"/>
  <c r="D1343" i="23"/>
  <c r="D1342" i="23"/>
  <c r="D1341" i="23"/>
  <c r="D1340" i="23"/>
  <c r="D1339" i="23"/>
  <c r="D1338" i="23"/>
  <c r="D1337" i="23"/>
  <c r="D1336" i="23"/>
  <c r="D1335" i="23"/>
  <c r="D1334" i="23"/>
  <c r="D1333" i="23"/>
  <c r="D1332" i="23"/>
  <c r="D1331" i="23"/>
  <c r="D1330" i="23"/>
  <c r="D1329" i="23"/>
  <c r="D1328" i="23"/>
  <c r="D1327" i="23"/>
  <c r="D1326" i="23"/>
  <c r="D1325" i="23"/>
  <c r="D1324" i="23"/>
  <c r="D1323" i="23"/>
  <c r="D1322" i="23"/>
  <c r="D1321" i="23"/>
  <c r="D1320" i="23"/>
  <c r="D1319" i="23"/>
  <c r="D1318" i="23"/>
  <c r="D1317" i="23"/>
  <c r="D1316" i="23"/>
  <c r="D1315" i="23"/>
  <c r="D1314" i="23"/>
  <c r="D1313" i="23"/>
  <c r="D1312" i="23"/>
  <c r="D1311" i="23"/>
  <c r="D1310" i="23"/>
  <c r="D1309" i="23"/>
  <c r="D1308" i="23"/>
  <c r="D1307" i="23"/>
  <c r="D1306" i="23"/>
  <c r="D1305" i="23"/>
  <c r="D1304" i="23"/>
  <c r="D1303" i="23"/>
  <c r="D1302" i="23"/>
  <c r="D1301" i="23"/>
  <c r="D1300" i="23"/>
  <c r="D1299" i="23"/>
  <c r="D1298" i="23"/>
  <c r="D1297" i="23"/>
  <c r="D1296" i="23"/>
  <c r="D1295" i="23"/>
  <c r="D1294" i="23"/>
  <c r="D1293" i="23"/>
  <c r="D1292" i="23"/>
  <c r="D1291" i="23"/>
  <c r="D1290" i="23"/>
  <c r="D1289" i="23"/>
  <c r="D1288" i="23"/>
  <c r="D1287" i="23"/>
  <c r="D1286" i="23"/>
  <c r="D1285" i="23"/>
  <c r="D1284" i="23"/>
  <c r="D1283" i="23"/>
  <c r="D1282" i="23"/>
  <c r="D1281" i="23"/>
  <c r="D1280" i="23"/>
  <c r="D1279" i="23"/>
  <c r="D1278" i="23"/>
  <c r="D1277" i="23"/>
  <c r="D1276" i="23"/>
  <c r="D1275" i="23"/>
  <c r="D1274" i="23"/>
  <c r="D1273" i="23"/>
  <c r="D1272" i="23"/>
  <c r="D1271" i="23"/>
  <c r="D1270" i="23"/>
  <c r="D1269" i="23"/>
  <c r="D1268" i="23"/>
  <c r="D1267" i="23"/>
  <c r="D1266" i="23"/>
  <c r="D1265" i="23"/>
  <c r="D1264" i="23"/>
  <c r="D1263" i="23"/>
  <c r="D1262" i="23"/>
  <c r="D1261" i="23"/>
  <c r="D1260" i="23"/>
  <c r="D1259" i="23"/>
  <c r="D1258" i="23"/>
  <c r="D1257" i="23"/>
  <c r="D1256" i="23"/>
  <c r="D1255" i="23"/>
  <c r="D1254" i="23"/>
  <c r="D1253" i="23"/>
  <c r="D1252" i="23"/>
  <c r="D1251" i="23"/>
  <c r="D1250" i="23"/>
  <c r="D1249" i="23"/>
  <c r="D1248" i="23"/>
  <c r="D1247" i="23"/>
  <c r="D1246" i="23"/>
  <c r="D1245" i="23"/>
  <c r="D1244" i="23"/>
  <c r="D1243" i="23"/>
  <c r="D1242" i="23"/>
  <c r="D1241" i="23"/>
  <c r="D1240" i="23"/>
  <c r="D1239" i="23"/>
  <c r="D1238" i="23"/>
  <c r="D1237" i="23"/>
  <c r="D1236" i="23"/>
  <c r="D1235" i="23"/>
  <c r="D1234" i="23"/>
  <c r="D1233" i="23"/>
  <c r="D1232" i="23"/>
  <c r="D1231" i="23"/>
  <c r="D1230" i="23"/>
  <c r="D1229" i="23"/>
  <c r="D1228" i="23"/>
  <c r="D1227" i="23"/>
  <c r="D1226" i="23"/>
  <c r="D1225" i="23"/>
  <c r="D1224" i="23"/>
  <c r="D1223" i="23"/>
  <c r="D1222" i="23"/>
  <c r="D1221" i="23"/>
  <c r="D1220" i="23"/>
  <c r="D1219" i="23"/>
  <c r="D1218" i="23"/>
  <c r="D1217" i="23"/>
  <c r="D1216" i="23"/>
  <c r="D1215" i="23"/>
  <c r="D1214" i="23"/>
  <c r="D1213" i="23"/>
  <c r="D1212" i="23"/>
  <c r="D1211" i="23"/>
  <c r="D1210" i="23"/>
  <c r="D1209" i="23"/>
  <c r="D1208" i="23"/>
  <c r="D1207" i="23"/>
  <c r="D1206" i="23"/>
  <c r="D1205" i="23"/>
  <c r="D1204" i="23"/>
  <c r="D1203" i="23"/>
  <c r="D1202" i="23"/>
  <c r="D1201" i="23"/>
  <c r="D1200" i="23"/>
  <c r="D1199" i="23"/>
  <c r="D1198" i="23"/>
  <c r="D1197" i="23"/>
  <c r="D1196" i="23"/>
  <c r="D1195" i="23"/>
  <c r="D1194" i="23"/>
  <c r="D1193" i="23"/>
  <c r="D1192" i="23"/>
  <c r="D1191" i="23"/>
  <c r="D1190" i="23"/>
  <c r="D1189" i="23"/>
  <c r="D1188" i="23"/>
  <c r="D1187" i="23"/>
  <c r="D1186" i="23"/>
  <c r="D1185" i="23"/>
  <c r="D1184" i="23"/>
  <c r="D1183" i="23"/>
  <c r="D1182" i="23"/>
  <c r="D1181" i="23"/>
  <c r="D1180" i="23"/>
  <c r="D1179" i="23"/>
  <c r="D1178" i="23"/>
  <c r="D1177" i="23"/>
  <c r="D1176" i="23"/>
  <c r="D1175" i="23"/>
  <c r="D1174" i="23"/>
  <c r="D1173" i="23"/>
  <c r="D1172" i="23"/>
  <c r="D1171" i="23"/>
  <c r="D1170" i="23"/>
  <c r="D1169" i="23"/>
  <c r="D1168" i="23"/>
  <c r="D1167" i="23"/>
  <c r="D1166" i="23"/>
  <c r="D1165" i="23"/>
  <c r="D1164" i="23"/>
  <c r="D1163" i="23"/>
  <c r="D1162" i="23"/>
  <c r="D1161" i="23"/>
  <c r="D1160" i="23"/>
  <c r="D1159" i="23"/>
  <c r="D1158" i="23"/>
  <c r="D1157" i="23"/>
  <c r="D1156" i="23"/>
  <c r="D1155" i="23"/>
  <c r="D1154" i="23"/>
  <c r="D1153" i="23"/>
  <c r="D1152" i="23"/>
  <c r="D1151" i="23"/>
  <c r="D1150" i="23"/>
  <c r="D1149" i="23"/>
  <c r="D1148" i="23"/>
  <c r="D1147" i="23"/>
  <c r="D1146" i="23"/>
  <c r="D1145" i="23"/>
  <c r="D1144" i="23"/>
  <c r="D1143" i="23"/>
  <c r="D1142" i="23"/>
  <c r="D1141" i="23"/>
  <c r="D1140" i="23"/>
  <c r="D1139" i="23"/>
  <c r="D1138" i="23"/>
  <c r="D1137" i="23"/>
  <c r="D1136" i="23"/>
  <c r="D1135" i="23"/>
  <c r="D1134" i="23"/>
  <c r="D1133" i="23"/>
  <c r="D1132" i="23"/>
  <c r="D1131" i="23"/>
  <c r="D1130" i="23"/>
  <c r="D1129" i="23"/>
  <c r="D1128" i="23"/>
  <c r="D1127" i="23"/>
  <c r="D1126" i="23"/>
  <c r="D1125" i="23"/>
  <c r="D1124" i="23"/>
  <c r="D1123" i="23"/>
  <c r="D1122" i="23"/>
  <c r="D1121" i="23"/>
  <c r="D1120" i="23"/>
  <c r="D1119" i="23"/>
  <c r="D1118" i="23"/>
  <c r="D1117" i="23"/>
  <c r="D1116" i="23"/>
  <c r="D1115" i="23"/>
  <c r="D1114" i="23"/>
  <c r="D1113" i="23"/>
  <c r="D1112" i="23"/>
  <c r="D1111" i="23"/>
  <c r="D1110" i="23"/>
  <c r="D1109" i="23"/>
  <c r="D1108" i="23"/>
  <c r="D1107" i="23"/>
  <c r="D1106" i="23"/>
  <c r="D1105" i="23"/>
  <c r="D1104" i="23"/>
  <c r="D1103" i="23"/>
  <c r="D1102" i="23"/>
  <c r="D1101" i="23"/>
  <c r="D1100" i="23"/>
  <c r="D1099" i="23"/>
  <c r="D1098" i="23"/>
  <c r="D1097" i="23"/>
  <c r="D1096" i="23"/>
  <c r="D1095" i="23"/>
  <c r="D1094" i="23"/>
  <c r="D1093" i="23"/>
  <c r="D1092" i="23"/>
  <c r="D1091" i="23"/>
  <c r="D1090" i="23"/>
  <c r="D1089" i="23"/>
  <c r="D1088" i="23"/>
  <c r="D1087" i="23"/>
  <c r="D1086" i="23"/>
  <c r="D1085" i="23"/>
  <c r="D1084" i="23"/>
  <c r="D1083" i="23"/>
  <c r="D1082" i="23"/>
  <c r="D1081" i="23"/>
  <c r="D1080" i="23"/>
  <c r="D1079" i="23"/>
  <c r="D1078" i="23"/>
  <c r="D1077" i="23"/>
  <c r="D1076" i="23"/>
  <c r="D1075" i="23"/>
  <c r="D1074" i="23"/>
  <c r="D1073" i="23"/>
  <c r="D1072" i="23"/>
  <c r="D1071" i="23"/>
  <c r="D1070" i="23"/>
  <c r="D1069" i="23"/>
  <c r="D1068" i="23"/>
  <c r="D1067" i="23"/>
  <c r="D1066" i="23"/>
  <c r="D1065" i="23"/>
  <c r="D1064" i="23"/>
  <c r="D1063" i="23"/>
  <c r="D1062" i="23"/>
  <c r="D1061" i="23"/>
  <c r="D1060" i="23"/>
  <c r="D1059" i="23"/>
  <c r="D1058" i="23"/>
  <c r="D1057" i="23"/>
  <c r="D1056" i="23"/>
  <c r="D1055" i="23"/>
  <c r="D1054" i="23"/>
  <c r="D1053" i="23"/>
  <c r="D1052" i="23"/>
  <c r="D1051" i="23"/>
  <c r="D1050" i="23"/>
  <c r="D1049" i="23"/>
  <c r="D1048" i="23"/>
  <c r="D1047" i="23"/>
  <c r="D1046" i="23"/>
  <c r="D1045" i="23"/>
  <c r="D1044" i="23"/>
  <c r="D1043" i="23"/>
  <c r="D1042" i="23"/>
  <c r="D1041" i="23"/>
  <c r="D1040" i="23"/>
  <c r="D1039" i="23"/>
  <c r="D1038" i="23"/>
  <c r="D1037" i="23"/>
  <c r="D1036" i="23"/>
  <c r="D1035" i="23"/>
  <c r="D1034" i="23"/>
  <c r="D1033" i="23"/>
  <c r="D1032" i="23"/>
  <c r="D1031" i="23"/>
  <c r="D1030" i="23"/>
  <c r="D1029" i="23"/>
  <c r="D1028" i="23"/>
  <c r="D1027" i="23"/>
  <c r="D1026" i="23"/>
  <c r="D1025" i="23"/>
  <c r="D1024" i="23"/>
  <c r="D1023" i="23"/>
  <c r="D1022" i="23"/>
  <c r="D1021" i="23"/>
  <c r="D1020" i="23"/>
  <c r="D1019" i="23"/>
  <c r="D1018" i="23"/>
  <c r="D1017" i="23"/>
  <c r="D1016" i="23"/>
  <c r="D1015" i="23"/>
  <c r="D1014" i="23"/>
  <c r="D1013" i="23"/>
  <c r="D1012" i="23"/>
  <c r="D1011" i="23"/>
  <c r="D1010" i="23"/>
  <c r="D1009" i="23"/>
  <c r="D1008" i="23"/>
  <c r="D1007" i="23"/>
  <c r="D1006" i="23"/>
  <c r="D1005" i="23"/>
  <c r="D1004" i="23"/>
  <c r="D1003" i="23"/>
  <c r="D1002" i="23"/>
  <c r="D1001" i="23"/>
  <c r="D1000" i="23"/>
  <c r="D999" i="23"/>
  <c r="D998" i="23"/>
  <c r="D997" i="23"/>
  <c r="D996" i="23"/>
  <c r="D995" i="23"/>
  <c r="D994" i="23"/>
  <c r="D993" i="23"/>
  <c r="D992" i="23"/>
  <c r="D991" i="23"/>
  <c r="D990" i="23"/>
  <c r="D989" i="23"/>
  <c r="D988" i="23"/>
  <c r="D987" i="23"/>
  <c r="D986" i="23"/>
  <c r="D985" i="23"/>
  <c r="D984" i="23"/>
  <c r="D983" i="23"/>
  <c r="D982" i="23"/>
  <c r="D981" i="23"/>
  <c r="D980" i="23"/>
  <c r="D979" i="23"/>
  <c r="D978" i="23"/>
  <c r="D977" i="23"/>
  <c r="D976" i="23"/>
  <c r="D975" i="23"/>
  <c r="D974" i="23"/>
  <c r="D973" i="23"/>
  <c r="D972" i="23"/>
  <c r="D971" i="23"/>
  <c r="D970" i="23"/>
  <c r="D969" i="23"/>
  <c r="D968" i="23"/>
  <c r="D967" i="23"/>
  <c r="D966" i="23"/>
  <c r="D965" i="23"/>
  <c r="D964" i="23"/>
  <c r="D963" i="23"/>
  <c r="D962" i="23"/>
  <c r="D961" i="23"/>
  <c r="D960" i="23"/>
  <c r="D959" i="23"/>
  <c r="D958" i="23"/>
  <c r="D957" i="23"/>
  <c r="D956" i="23"/>
  <c r="D955" i="23"/>
  <c r="D954" i="23"/>
  <c r="D953" i="23"/>
  <c r="D952" i="23"/>
  <c r="D951" i="23"/>
  <c r="D950" i="23"/>
  <c r="D949" i="23"/>
  <c r="D948" i="23"/>
  <c r="D947" i="23"/>
  <c r="D946" i="23"/>
  <c r="D945" i="23"/>
  <c r="D944" i="23"/>
  <c r="D943" i="23"/>
  <c r="D942" i="23"/>
  <c r="D941" i="23"/>
  <c r="D940" i="23"/>
  <c r="D939" i="23"/>
  <c r="D938" i="23"/>
  <c r="D937" i="23"/>
  <c r="D936" i="23"/>
  <c r="D935" i="23"/>
  <c r="D934" i="23"/>
  <c r="D933" i="23"/>
  <c r="D932" i="23"/>
  <c r="D931" i="23"/>
  <c r="D930" i="23"/>
  <c r="D929" i="23"/>
  <c r="D928" i="23"/>
  <c r="D927" i="23"/>
  <c r="D926" i="23"/>
  <c r="D925" i="23"/>
  <c r="D924" i="23"/>
  <c r="D923" i="23"/>
  <c r="D922" i="23"/>
  <c r="D921" i="23"/>
  <c r="D920" i="23"/>
  <c r="D919" i="23"/>
  <c r="D918" i="23"/>
  <c r="D917" i="23"/>
  <c r="D916" i="23"/>
  <c r="D915" i="23"/>
  <c r="D914" i="23"/>
  <c r="D913" i="23"/>
  <c r="D912" i="23"/>
  <c r="D911" i="23"/>
  <c r="D910" i="23"/>
  <c r="D909" i="23"/>
  <c r="D908" i="23"/>
  <c r="D907" i="23"/>
  <c r="D906" i="23"/>
  <c r="D905" i="23"/>
  <c r="D904" i="23"/>
  <c r="D903" i="23"/>
  <c r="D902" i="23"/>
  <c r="D901" i="23"/>
  <c r="D900" i="23"/>
  <c r="D899" i="23"/>
  <c r="D898" i="23"/>
  <c r="D897" i="23"/>
  <c r="D896" i="23"/>
  <c r="D895" i="23"/>
  <c r="D894" i="23"/>
  <c r="D893" i="23"/>
  <c r="D892" i="23"/>
  <c r="D891" i="23"/>
  <c r="D890" i="23"/>
  <c r="D889" i="23"/>
  <c r="D888" i="23"/>
  <c r="D887" i="23"/>
  <c r="D886" i="23"/>
  <c r="D885" i="23"/>
  <c r="D884" i="23"/>
  <c r="D883" i="23"/>
  <c r="D882" i="23"/>
  <c r="D881" i="23"/>
  <c r="D880" i="23"/>
  <c r="D879" i="23"/>
  <c r="D878" i="23"/>
  <c r="D877" i="23"/>
  <c r="D876" i="23"/>
  <c r="D875" i="23"/>
  <c r="D874" i="23"/>
  <c r="D873" i="23"/>
  <c r="D872" i="23"/>
  <c r="D871" i="23"/>
  <c r="D870" i="23"/>
  <c r="D869" i="23"/>
  <c r="D868" i="23"/>
  <c r="D867" i="23"/>
  <c r="D866" i="23"/>
  <c r="D865" i="23"/>
  <c r="D864" i="23"/>
  <c r="D863" i="23"/>
  <c r="D862" i="23"/>
  <c r="D861" i="23"/>
  <c r="D860" i="23"/>
  <c r="D859" i="23"/>
  <c r="D858" i="23"/>
  <c r="D857" i="23"/>
  <c r="D856" i="23"/>
  <c r="D855" i="23"/>
  <c r="D854" i="23"/>
  <c r="D853" i="23"/>
  <c r="D852" i="23"/>
  <c r="D851" i="23"/>
  <c r="D850" i="23"/>
  <c r="D849" i="23"/>
  <c r="D848" i="23"/>
  <c r="D847" i="23"/>
  <c r="D846" i="23"/>
  <c r="D845" i="23"/>
  <c r="D844" i="23"/>
  <c r="D843" i="23"/>
  <c r="D842" i="23"/>
  <c r="D841" i="23"/>
  <c r="D840" i="23"/>
  <c r="D839" i="23"/>
  <c r="D838" i="23"/>
  <c r="D837" i="23"/>
  <c r="D836" i="23"/>
  <c r="D835" i="23"/>
  <c r="D834" i="23"/>
  <c r="D833" i="23"/>
  <c r="D832" i="23"/>
  <c r="D831" i="23"/>
  <c r="D830" i="23"/>
  <c r="D829" i="23"/>
  <c r="D828" i="23"/>
  <c r="D827" i="23"/>
  <c r="D826" i="23"/>
  <c r="D825" i="23"/>
  <c r="D824" i="23"/>
  <c r="D823" i="23"/>
  <c r="D822" i="23"/>
  <c r="D821" i="23"/>
  <c r="D820" i="23"/>
  <c r="D819" i="23"/>
  <c r="D818" i="23"/>
  <c r="D817" i="23"/>
  <c r="D816" i="23"/>
  <c r="D815" i="23"/>
  <c r="D814" i="23"/>
  <c r="D813" i="23"/>
  <c r="D812" i="23"/>
  <c r="D811" i="23"/>
  <c r="D810" i="23"/>
  <c r="D809" i="23"/>
  <c r="D808" i="23"/>
  <c r="D807" i="23"/>
  <c r="D806" i="23"/>
  <c r="D805" i="23"/>
  <c r="D804" i="23"/>
  <c r="D803" i="23"/>
  <c r="D802" i="23"/>
  <c r="D801" i="23"/>
  <c r="D800" i="23"/>
  <c r="D799" i="23"/>
  <c r="D798" i="23"/>
  <c r="D797" i="23"/>
  <c r="D796" i="23"/>
  <c r="D795" i="23"/>
  <c r="D794" i="23"/>
  <c r="D793" i="23"/>
  <c r="D792" i="23"/>
  <c r="D791" i="23"/>
  <c r="D790" i="23"/>
  <c r="D789" i="23"/>
  <c r="D788" i="23"/>
  <c r="D787" i="23"/>
  <c r="D786" i="23"/>
  <c r="D785" i="23"/>
  <c r="D784" i="23"/>
  <c r="D783" i="23"/>
  <c r="D782" i="23"/>
  <c r="D781" i="23"/>
  <c r="D780" i="23"/>
  <c r="D779" i="23"/>
  <c r="D778" i="23"/>
  <c r="D777" i="23"/>
  <c r="D776" i="23"/>
  <c r="D775" i="23"/>
  <c r="D774" i="23"/>
  <c r="D773" i="23"/>
  <c r="D772" i="23"/>
  <c r="D771" i="23"/>
  <c r="D770" i="23"/>
  <c r="D769" i="23"/>
  <c r="D768" i="23"/>
  <c r="D767" i="23"/>
  <c r="D766" i="23"/>
  <c r="D765" i="23"/>
  <c r="D764" i="23"/>
  <c r="D763" i="23"/>
  <c r="D762" i="23"/>
  <c r="D761" i="23"/>
  <c r="D760" i="23"/>
  <c r="D759" i="23"/>
  <c r="D758" i="23"/>
  <c r="D757" i="23"/>
  <c r="D756" i="23"/>
  <c r="D755" i="23"/>
  <c r="D754" i="23"/>
  <c r="D753" i="23"/>
  <c r="D752" i="23"/>
  <c r="D751" i="23"/>
  <c r="D750" i="23"/>
  <c r="D749" i="23"/>
  <c r="D748" i="23"/>
  <c r="D747" i="23"/>
  <c r="D746" i="23"/>
  <c r="D745" i="23"/>
  <c r="D744" i="23"/>
  <c r="D743" i="23"/>
  <c r="D742" i="23"/>
  <c r="D741" i="23"/>
  <c r="D740" i="23"/>
  <c r="D739" i="23"/>
  <c r="D738" i="23"/>
  <c r="D737" i="23"/>
  <c r="D736" i="23"/>
  <c r="D735" i="23"/>
  <c r="D734" i="23"/>
  <c r="D733" i="23"/>
  <c r="D732" i="23"/>
  <c r="D731" i="23"/>
  <c r="D730" i="23"/>
  <c r="D729" i="23"/>
  <c r="D728" i="23"/>
  <c r="D727" i="23"/>
  <c r="D726" i="23"/>
  <c r="D725" i="23"/>
  <c r="D724" i="23"/>
  <c r="D723" i="23"/>
  <c r="D722" i="23"/>
  <c r="D721" i="23"/>
  <c r="D720" i="23"/>
  <c r="D719" i="23"/>
  <c r="D718" i="23"/>
  <c r="D717" i="23"/>
  <c r="D716" i="23"/>
  <c r="D715" i="23"/>
  <c r="D714" i="23"/>
  <c r="D713" i="23"/>
  <c r="D712" i="23"/>
  <c r="D711" i="23"/>
  <c r="D710" i="23"/>
  <c r="D709" i="23"/>
  <c r="D708" i="23"/>
  <c r="D707" i="23"/>
  <c r="D706" i="23"/>
  <c r="D705" i="23"/>
  <c r="D704" i="23"/>
  <c r="D703" i="23"/>
  <c r="D702" i="23"/>
  <c r="D701" i="23"/>
  <c r="D700" i="23"/>
  <c r="D699" i="23"/>
  <c r="D698" i="23"/>
  <c r="D697" i="23"/>
  <c r="D696" i="23"/>
  <c r="D695" i="23"/>
  <c r="D694" i="23"/>
  <c r="D693" i="23"/>
  <c r="D692" i="23"/>
  <c r="D691" i="23"/>
  <c r="D690" i="23"/>
  <c r="D689" i="23"/>
  <c r="D688" i="23"/>
  <c r="D687" i="23"/>
  <c r="D686" i="23"/>
  <c r="D685" i="23"/>
  <c r="D684" i="23"/>
  <c r="D683" i="23"/>
  <c r="D682" i="23"/>
  <c r="D681" i="23"/>
  <c r="D680" i="23"/>
  <c r="D679" i="23"/>
  <c r="D678" i="23"/>
  <c r="D677" i="23"/>
  <c r="D676" i="23"/>
  <c r="D675" i="23"/>
  <c r="D674" i="23"/>
  <c r="D673" i="23"/>
  <c r="D672" i="23"/>
  <c r="D671" i="23"/>
  <c r="D670" i="23"/>
  <c r="D669" i="23"/>
  <c r="D668" i="23"/>
  <c r="D667" i="23"/>
  <c r="D666" i="23"/>
  <c r="D665" i="23"/>
  <c r="D664" i="23"/>
  <c r="D663" i="23"/>
  <c r="D662" i="23"/>
  <c r="D661" i="23"/>
  <c r="D660" i="23"/>
  <c r="D659" i="23"/>
  <c r="D658" i="23"/>
  <c r="D657" i="23"/>
  <c r="D656" i="23"/>
  <c r="D655" i="23"/>
  <c r="D654" i="23"/>
  <c r="D653" i="23"/>
  <c r="D652" i="23"/>
  <c r="D651" i="23"/>
  <c r="D650" i="23"/>
  <c r="D649" i="23"/>
  <c r="D648" i="23"/>
  <c r="D647" i="23"/>
  <c r="D646" i="23"/>
  <c r="D645" i="23"/>
  <c r="D644" i="23"/>
  <c r="D643" i="23"/>
  <c r="D642" i="23"/>
  <c r="D641" i="23"/>
  <c r="D640" i="23"/>
  <c r="D639" i="23"/>
  <c r="D638" i="23"/>
  <c r="D637" i="23"/>
  <c r="D636" i="23"/>
  <c r="D635" i="23"/>
  <c r="D634" i="23"/>
  <c r="D633" i="23"/>
  <c r="D632" i="23"/>
  <c r="D631" i="23"/>
  <c r="D630" i="23"/>
  <c r="D629" i="23"/>
  <c r="D628" i="23"/>
  <c r="D627" i="23"/>
  <c r="D626" i="23"/>
  <c r="D625" i="23"/>
  <c r="D624" i="23"/>
  <c r="D623" i="23"/>
  <c r="D622" i="23"/>
  <c r="D621" i="23"/>
  <c r="D620" i="23"/>
  <c r="D619" i="23"/>
  <c r="D618" i="23"/>
  <c r="D617" i="23"/>
  <c r="D616" i="23"/>
  <c r="D615" i="23"/>
  <c r="D614" i="23"/>
  <c r="D613" i="23"/>
  <c r="D612" i="23"/>
  <c r="D611" i="23"/>
  <c r="D610" i="23"/>
  <c r="D609" i="23"/>
  <c r="D608" i="23"/>
  <c r="D607" i="23"/>
  <c r="D606" i="23"/>
  <c r="D605" i="23"/>
  <c r="D604" i="23"/>
  <c r="D603" i="23"/>
  <c r="D602" i="23"/>
  <c r="D601" i="23"/>
  <c r="D600" i="23"/>
  <c r="D599" i="23"/>
  <c r="D598" i="23"/>
  <c r="D597" i="23"/>
  <c r="D596" i="23"/>
  <c r="D595" i="23"/>
  <c r="D594" i="23"/>
  <c r="D593" i="23"/>
  <c r="D592" i="23"/>
  <c r="D591" i="23"/>
  <c r="D590" i="23"/>
  <c r="D589" i="23"/>
  <c r="D588" i="23"/>
  <c r="D587" i="23"/>
  <c r="D586" i="23"/>
  <c r="D585" i="23"/>
  <c r="D584" i="23"/>
  <c r="D583" i="23"/>
  <c r="D582" i="23"/>
  <c r="D581" i="23"/>
  <c r="D580" i="23"/>
  <c r="D579" i="23"/>
  <c r="D578" i="23"/>
  <c r="D577" i="23"/>
  <c r="D576" i="23"/>
  <c r="D575" i="23"/>
  <c r="D574" i="23"/>
  <c r="D573" i="23"/>
  <c r="D572" i="23"/>
  <c r="D571" i="23"/>
  <c r="D570" i="23"/>
  <c r="D569" i="23"/>
  <c r="D568" i="23"/>
  <c r="D567" i="23"/>
  <c r="D566" i="23"/>
  <c r="D565" i="23"/>
  <c r="D564" i="23"/>
  <c r="D563" i="23"/>
  <c r="D562" i="23"/>
  <c r="D561" i="23"/>
  <c r="D560" i="23"/>
  <c r="D559" i="23"/>
  <c r="D558" i="23"/>
  <c r="D557" i="23"/>
  <c r="D556" i="23"/>
  <c r="D555" i="23"/>
  <c r="D554" i="23"/>
  <c r="D553" i="23"/>
  <c r="D552" i="23"/>
  <c r="D551" i="23"/>
  <c r="D550" i="23"/>
  <c r="D549" i="23"/>
  <c r="D548" i="23"/>
  <c r="D547" i="23"/>
  <c r="D546" i="23"/>
  <c r="D545" i="23"/>
  <c r="D544" i="23"/>
  <c r="D543" i="23"/>
  <c r="D542" i="23"/>
  <c r="D541" i="23"/>
  <c r="D540" i="23"/>
  <c r="D539" i="23"/>
  <c r="D538" i="23"/>
  <c r="D537" i="23"/>
  <c r="D536" i="23"/>
  <c r="D535" i="23"/>
  <c r="D534" i="23"/>
  <c r="D533" i="23"/>
  <c r="D532" i="23"/>
  <c r="D531" i="23"/>
  <c r="D530" i="23"/>
  <c r="D529" i="23"/>
  <c r="D528" i="23"/>
  <c r="D527" i="23"/>
  <c r="D526" i="23"/>
  <c r="D525" i="23"/>
  <c r="D524" i="23"/>
  <c r="D523" i="23"/>
  <c r="D522" i="23"/>
  <c r="D521" i="23"/>
  <c r="D520" i="23"/>
  <c r="D519" i="23"/>
  <c r="D518" i="23"/>
  <c r="D517" i="23"/>
  <c r="D516" i="23"/>
  <c r="D515" i="23"/>
  <c r="D514" i="23"/>
  <c r="D513" i="23"/>
  <c r="D512" i="23"/>
  <c r="D511" i="23"/>
  <c r="D510" i="23"/>
  <c r="D509" i="23"/>
  <c r="D508" i="23"/>
  <c r="D507" i="23"/>
  <c r="D506" i="23"/>
  <c r="D505" i="23"/>
  <c r="D504" i="23"/>
  <c r="D503" i="23"/>
  <c r="D502" i="23"/>
  <c r="D501" i="23"/>
  <c r="D500" i="23"/>
  <c r="D499" i="23"/>
  <c r="D498" i="23"/>
  <c r="D497" i="23"/>
  <c r="D496" i="23"/>
  <c r="D495" i="23"/>
  <c r="D494" i="23"/>
  <c r="D493" i="23"/>
  <c r="D492" i="23"/>
  <c r="D491" i="23"/>
  <c r="D490" i="23"/>
  <c r="D489" i="23"/>
  <c r="D488" i="23"/>
  <c r="D487" i="23"/>
  <c r="D486" i="23"/>
  <c r="D485" i="23"/>
  <c r="D484" i="23"/>
  <c r="D483" i="23"/>
  <c r="D482" i="23"/>
  <c r="D481" i="23"/>
  <c r="D480" i="23"/>
  <c r="D479" i="23"/>
  <c r="D478" i="23"/>
  <c r="D477" i="23"/>
  <c r="D476" i="23"/>
  <c r="D475" i="23"/>
  <c r="D474" i="23"/>
  <c r="D473" i="23"/>
  <c r="D472" i="23"/>
  <c r="D471" i="23"/>
  <c r="D470" i="23"/>
  <c r="D469" i="23"/>
  <c r="D468" i="23"/>
  <c r="D467" i="23"/>
  <c r="D466" i="23"/>
  <c r="D465" i="23"/>
  <c r="D464" i="23"/>
  <c r="D463" i="23"/>
  <c r="D462" i="23"/>
  <c r="D461" i="23"/>
  <c r="D460" i="23"/>
  <c r="D459" i="23"/>
  <c r="D458" i="23"/>
  <c r="D457" i="23"/>
  <c r="D456" i="23"/>
  <c r="D455" i="23"/>
  <c r="D454" i="23"/>
  <c r="D453" i="23"/>
  <c r="D452" i="23"/>
  <c r="D451" i="23"/>
  <c r="D450" i="23"/>
  <c r="D449" i="23"/>
  <c r="D448" i="23"/>
  <c r="D447" i="23"/>
  <c r="D446" i="23"/>
  <c r="D445" i="23"/>
  <c r="D444" i="23"/>
  <c r="D443" i="23"/>
  <c r="D442" i="23"/>
  <c r="D441" i="23"/>
  <c r="D440" i="23"/>
  <c r="D439" i="23"/>
  <c r="D438" i="23"/>
  <c r="D437" i="23"/>
  <c r="D436" i="23"/>
  <c r="D435" i="23"/>
  <c r="D434" i="23"/>
  <c r="D433" i="23"/>
  <c r="D432" i="23"/>
  <c r="D431" i="23"/>
  <c r="D430" i="23"/>
  <c r="D429" i="23"/>
  <c r="D428" i="23"/>
  <c r="D427" i="23"/>
  <c r="D426" i="23"/>
  <c r="D425" i="23"/>
  <c r="D424" i="23"/>
  <c r="D423" i="23"/>
  <c r="D422" i="23"/>
  <c r="D421" i="23"/>
  <c r="D420" i="23"/>
  <c r="D419" i="23"/>
  <c r="D418" i="23"/>
  <c r="D417" i="23"/>
  <c r="D416" i="23"/>
  <c r="D415" i="23"/>
  <c r="D414" i="23"/>
  <c r="D413" i="23"/>
  <c r="D412" i="23"/>
  <c r="D411" i="23"/>
  <c r="D410" i="23"/>
  <c r="D409" i="23"/>
  <c r="D408" i="23"/>
  <c r="D407" i="23"/>
  <c r="D406" i="23"/>
  <c r="D405" i="23"/>
  <c r="D404" i="23"/>
  <c r="D403" i="23"/>
  <c r="D402" i="23"/>
  <c r="D401" i="23"/>
  <c r="D400" i="23"/>
  <c r="D399" i="23"/>
  <c r="D398" i="23"/>
  <c r="D397" i="23"/>
  <c r="D396" i="23"/>
  <c r="D395" i="23"/>
  <c r="D394" i="23"/>
  <c r="D393" i="23"/>
  <c r="D392" i="23"/>
  <c r="D391" i="23"/>
  <c r="D390" i="23"/>
  <c r="D389" i="23"/>
  <c r="D388" i="23"/>
  <c r="D387" i="23"/>
  <c r="D386" i="23"/>
  <c r="D385" i="23"/>
  <c r="D384" i="23"/>
  <c r="D383" i="23"/>
  <c r="D382" i="23"/>
  <c r="D381" i="23"/>
  <c r="D380" i="23"/>
  <c r="D379" i="23"/>
  <c r="D378" i="23"/>
  <c r="D377" i="23"/>
  <c r="D376" i="23"/>
  <c r="D375" i="23"/>
  <c r="D374" i="23"/>
  <c r="D373" i="23"/>
  <c r="D372" i="23"/>
  <c r="D371" i="23"/>
  <c r="D370" i="23"/>
  <c r="D369" i="23"/>
  <c r="D368" i="23"/>
  <c r="D367" i="23"/>
  <c r="D366" i="23"/>
  <c r="D365" i="23"/>
  <c r="D364" i="23"/>
  <c r="D363" i="23"/>
  <c r="D362" i="23"/>
  <c r="D361" i="23"/>
  <c r="D360" i="23"/>
  <c r="D359" i="23"/>
  <c r="D358" i="23"/>
  <c r="D357" i="23"/>
  <c r="D356" i="23"/>
  <c r="D355" i="23"/>
  <c r="D354" i="23"/>
  <c r="D353" i="23"/>
  <c r="D352" i="23"/>
  <c r="D351" i="23"/>
  <c r="D350" i="23"/>
  <c r="D349" i="23"/>
  <c r="D348" i="23"/>
  <c r="D347" i="23"/>
  <c r="D346" i="23"/>
  <c r="D345" i="23"/>
  <c r="D344" i="23"/>
  <c r="D343" i="23"/>
  <c r="D342" i="23"/>
  <c r="D341" i="23"/>
  <c r="D340" i="23"/>
  <c r="D339" i="23"/>
  <c r="D338" i="23"/>
  <c r="D337" i="23"/>
  <c r="D336" i="23"/>
  <c r="D335" i="23"/>
  <c r="D334" i="23"/>
  <c r="D333" i="23"/>
  <c r="D332" i="23"/>
  <c r="D331" i="23"/>
  <c r="D330" i="23"/>
  <c r="D329" i="23"/>
  <c r="D328" i="23"/>
  <c r="D327" i="23"/>
  <c r="D326" i="23"/>
  <c r="D325" i="23"/>
  <c r="D324" i="23"/>
  <c r="D323" i="23"/>
  <c r="D322" i="23"/>
  <c r="D321" i="23"/>
  <c r="D320" i="23"/>
  <c r="D319" i="23"/>
  <c r="D318" i="23"/>
  <c r="D317" i="23"/>
  <c r="D316" i="23"/>
  <c r="D315" i="23"/>
  <c r="D314" i="23"/>
  <c r="D313" i="23"/>
  <c r="D312" i="23"/>
  <c r="D311" i="23"/>
  <c r="D310" i="23"/>
  <c r="D309" i="23"/>
  <c r="D308" i="23"/>
  <c r="D307" i="23"/>
  <c r="D306" i="23"/>
  <c r="D305" i="23"/>
  <c r="D304" i="23"/>
  <c r="D303" i="23"/>
  <c r="D302" i="23"/>
  <c r="D301" i="23"/>
  <c r="D300" i="23"/>
  <c r="D299" i="23"/>
  <c r="D298" i="23"/>
  <c r="D297" i="23"/>
  <c r="D296" i="23"/>
  <c r="D295" i="23"/>
  <c r="D294" i="23"/>
  <c r="D293" i="23"/>
  <c r="D292" i="23"/>
  <c r="D291" i="23"/>
  <c r="D290" i="23"/>
  <c r="D289" i="23"/>
  <c r="D288" i="23"/>
  <c r="D287" i="23"/>
  <c r="D286" i="23"/>
  <c r="D285" i="23"/>
  <c r="D284" i="23"/>
  <c r="D283" i="23"/>
  <c r="D282" i="23"/>
  <c r="D281" i="23"/>
  <c r="D280" i="23"/>
  <c r="D279" i="23"/>
  <c r="D278" i="23"/>
  <c r="D277" i="23"/>
  <c r="D276" i="23"/>
  <c r="D275" i="23"/>
  <c r="D274" i="23"/>
  <c r="D273" i="23"/>
  <c r="D272" i="23"/>
  <c r="D271" i="23"/>
  <c r="D270" i="23"/>
  <c r="D269" i="23"/>
  <c r="D268" i="23"/>
  <c r="D267" i="23"/>
  <c r="D266" i="23"/>
  <c r="D265" i="23"/>
  <c r="D264" i="23"/>
  <c r="D263" i="23"/>
  <c r="D262" i="23"/>
  <c r="D261" i="23"/>
  <c r="D260" i="23"/>
  <c r="D259" i="23"/>
  <c r="D258" i="23"/>
  <c r="D257" i="23"/>
  <c r="D256" i="23"/>
  <c r="D255" i="23"/>
  <c r="D254" i="23"/>
  <c r="D253" i="23"/>
  <c r="D252" i="23"/>
  <c r="D251" i="23"/>
  <c r="D250" i="23"/>
  <c r="D249" i="23"/>
  <c r="D248" i="23"/>
  <c r="D247" i="23"/>
  <c r="D246" i="23"/>
  <c r="D245" i="23"/>
  <c r="D244" i="23"/>
  <c r="D243" i="23"/>
  <c r="D242" i="23"/>
  <c r="D241" i="23"/>
  <c r="D240" i="23"/>
  <c r="D239" i="23"/>
  <c r="D238" i="23"/>
  <c r="D237" i="23"/>
  <c r="D236" i="23"/>
  <c r="D235" i="23"/>
  <c r="D234" i="23"/>
  <c r="D233" i="23"/>
  <c r="D232" i="23"/>
  <c r="D231" i="23"/>
  <c r="D230" i="23"/>
  <c r="D229" i="23"/>
  <c r="D228" i="23"/>
  <c r="D227" i="23"/>
  <c r="D226" i="23"/>
  <c r="D225" i="23"/>
  <c r="D224" i="23"/>
  <c r="D223" i="23"/>
  <c r="D222" i="23"/>
  <c r="D221" i="23"/>
  <c r="D220" i="23"/>
  <c r="D219" i="23"/>
  <c r="D218" i="23"/>
  <c r="D217" i="23"/>
  <c r="D216" i="23"/>
  <c r="D215" i="23"/>
  <c r="D214" i="23"/>
  <c r="D213" i="23"/>
  <c r="D212" i="23"/>
  <c r="D211" i="23"/>
  <c r="D210" i="23"/>
  <c r="D209" i="23"/>
  <c r="D208" i="23"/>
  <c r="D207" i="23"/>
  <c r="D206" i="23"/>
  <c r="D205" i="23"/>
  <c r="D204" i="23"/>
  <c r="D203" i="23"/>
  <c r="D202" i="23"/>
  <c r="D201" i="23"/>
  <c r="D200" i="23"/>
  <c r="D199" i="23"/>
  <c r="D198" i="23"/>
  <c r="D197" i="23"/>
  <c r="D196" i="23"/>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D8" i="23"/>
  <c r="D7" i="23"/>
  <c r="D6" i="23"/>
  <c r="D5" i="23"/>
  <c r="D4" i="23"/>
  <c r="F91" i="22" l="1"/>
  <c r="F90" i="22"/>
  <c r="E35" i="22" l="1"/>
  <c r="F35" i="22" s="1"/>
  <c r="F51" i="22"/>
  <c r="F43" i="22"/>
  <c r="F31" i="22"/>
  <c r="F30" i="22"/>
  <c r="F50" i="22"/>
  <c r="F42" i="22"/>
  <c r="F34" i="22"/>
  <c r="F29" i="22"/>
  <c r="F49" i="22"/>
  <c r="F41" i="22"/>
  <c r="F48" i="22"/>
  <c r="F40" i="22"/>
  <c r="E28" i="22"/>
  <c r="F28" i="22" s="1"/>
  <c r="F47" i="22"/>
  <c r="F39" i="22"/>
  <c r="E46" i="22"/>
  <c r="E38" i="22"/>
  <c r="F38" i="22" s="1"/>
  <c r="E33" i="22"/>
  <c r="F33" i="22" s="1"/>
  <c r="E27" i="22"/>
  <c r="F46" i="22"/>
  <c r="F27" i="22"/>
  <c r="E24" i="22"/>
  <c r="F24" i="22"/>
  <c r="F45" i="22"/>
  <c r="F37" i="22"/>
  <c r="F26" i="22"/>
  <c r="F22" i="22"/>
  <c r="F19" i="22"/>
  <c r="F16" i="22"/>
  <c r="F13" i="22"/>
  <c r="F11" i="22"/>
  <c r="F8" i="22"/>
  <c r="E5" i="22"/>
  <c r="F6" i="22"/>
  <c r="F5" i="22"/>
  <c r="F4" i="22"/>
  <c r="F25" i="22"/>
  <c r="F21" i="22"/>
  <c r="F18" i="22"/>
  <c r="F15" i="22"/>
  <c r="F10" i="22"/>
  <c r="F7" i="22"/>
  <c r="F12" i="22"/>
  <c r="F44" i="22"/>
  <c r="F36" i="22"/>
  <c r="F32" i="22"/>
  <c r="F23" i="22"/>
  <c r="F20" i="22"/>
  <c r="F17" i="22"/>
  <c r="F14" i="22"/>
  <c r="F9" i="22"/>
  <c r="F3" i="22"/>
  <c r="E56" i="22"/>
  <c r="F56" i="22"/>
  <c r="E80" i="22"/>
  <c r="F80" i="22" s="1"/>
  <c r="F76" i="22"/>
  <c r="F62" i="22"/>
  <c r="F55" i="22"/>
  <c r="F61" i="22"/>
  <c r="F54" i="22"/>
  <c r="F75" i="22"/>
  <c r="F60" i="22"/>
  <c r="E53" i="22"/>
  <c r="F53" i="22" s="1"/>
  <c r="F79" i="22"/>
  <c r="F74" i="22"/>
  <c r="F59" i="22"/>
  <c r="E72" i="22"/>
  <c r="F72" i="22" s="1"/>
  <c r="E71" i="22"/>
  <c r="F71" i="22" s="1"/>
  <c r="F73" i="22"/>
  <c r="F70" i="22"/>
  <c r="F69" i="22"/>
  <c r="E67" i="22" l="1"/>
  <c r="F67" i="22" s="1"/>
  <c r="E66" i="22"/>
  <c r="F66" i="22"/>
  <c r="F68" i="22"/>
  <c r="F65" i="22"/>
  <c r="F78" i="22"/>
  <c r="F86" i="22"/>
  <c r="F89" i="22"/>
  <c r="F64" i="22"/>
  <c r="F58" i="22"/>
  <c r="F52" i="22"/>
  <c r="F88" i="22"/>
  <c r="F85" i="22"/>
  <c r="F87" i="22" l="1"/>
  <c r="F84" i="22"/>
  <c r="F83" i="22"/>
  <c r="F82" i="22"/>
  <c r="F81" i="22"/>
  <c r="F77" i="22"/>
  <c r="F63" i="22"/>
  <c r="F57" i="22"/>
  <c r="F1" i="22" s="1"/>
  <c r="F2" i="5" l="1" a="1"/>
  <c r="F2" i="5" s="1"/>
  <c r="B2" i="5" a="1"/>
  <c r="B2" i="5" s="1"/>
  <c r="E13" i="12" l="1"/>
  <c r="E12" i="12"/>
  <c r="E11" i="12"/>
  <c r="E10" i="12"/>
  <c r="E9" i="12"/>
  <c r="E8" i="12"/>
  <c r="E7" i="12"/>
  <c r="E5" i="12"/>
  <c r="D13" i="12"/>
  <c r="C6" i="12" l="1"/>
  <c r="E6" i="12" s="1"/>
  <c r="D6" i="12"/>
  <c r="D9" i="12"/>
  <c r="C9" i="12"/>
  <c r="C14" i="12" l="1"/>
  <c r="J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Danh, Hoàng Duy</author>
  </authors>
  <commentList>
    <comment ref="D13" authorId="0" shapeId="0" xr:uid="{9354E2A8-7815-437F-B848-BD73A1DA81FB}">
      <text>
        <r>
          <rPr>
            <b/>
            <sz val="9"/>
            <color indexed="81"/>
            <rFont val="Tahoma"/>
            <family val="2"/>
          </rPr>
          <t>Gỉa định:</t>
        </r>
        <r>
          <rPr>
            <sz val="9"/>
            <color indexed="81"/>
            <rFont val="Tahoma"/>
            <family val="2"/>
          </rPr>
          <t xml:space="preserve">
Tồn CK = Đầu kỳ + Nhập - Xuất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E95F37-4D04-49D7-A137-10C9F3CF1583}" name="Query - Data_Ending_Inventory" description="Connection to the 'Data_Ending_Inventory' query in the workbook." type="100" refreshedVersion="8" minRefreshableVersion="5">
    <extLst>
      <ext xmlns:x15="http://schemas.microsoft.com/office/spreadsheetml/2010/11/main" uri="{DE250136-89BD-433C-8126-D09CA5730AF9}">
        <x15:connection id="d837dda2-0161-4c1f-ab2a-737f2a48bc72"/>
      </ext>
    </extLst>
  </connection>
  <connection id="2" xr16:uid="{58F75639-7981-4F9F-BB8F-8645E4FBCB8B}" name="Query - Data_In_Out" description="Connection to the 'Data_In_Out' query in the workbook." type="100" refreshedVersion="8" minRefreshableVersion="5">
    <extLst>
      <ext xmlns:x15="http://schemas.microsoft.com/office/spreadsheetml/2010/11/main" uri="{DE250136-89BD-433C-8126-D09CA5730AF9}">
        <x15:connection id="398e341c-3af1-4b53-b2ce-cd90f21e9a9b"/>
      </ext>
    </extLst>
  </connection>
  <connection id="3" xr16:uid="{21CC057F-4D95-4275-8D69-A03AEDDE3691}" name="Query - Data_Receipt Value" description="Connection to the 'Data_Receipt Value' query in the workbook." type="100" refreshedVersion="8" minRefreshableVersion="5">
    <extLst>
      <ext xmlns:x15="http://schemas.microsoft.com/office/spreadsheetml/2010/11/main" uri="{DE250136-89BD-433C-8126-D09CA5730AF9}">
        <x15:connection id="fc406630-1a7e-4c3d-b5f1-bc3d6587dc38"/>
      </ext>
    </extLst>
  </connection>
  <connection id="4" xr16:uid="{24209EA7-BBC0-46B3-AE4E-A780D11EAB10}" name="Query - dim_date" description="Connection to the 'dim_date' query in the workbook." type="100" refreshedVersion="8" minRefreshableVersion="5">
    <extLst>
      <ext xmlns:x15="http://schemas.microsoft.com/office/spreadsheetml/2010/11/main" uri="{DE250136-89BD-433C-8126-D09CA5730AF9}">
        <x15:connection id="be2ed38f-f5f1-424f-8b50-292971490fde"/>
      </ext>
    </extLst>
  </connection>
  <connection id="5" xr16:uid="{1D5463DB-1A3F-4738-B1A8-0A8226B651F4}" name="Query - dim_KMP" description="Connection to the 'dim_KMP' query in the workbook." type="100" refreshedVersion="8" minRefreshableVersion="5">
    <extLst>
      <ext xmlns:x15="http://schemas.microsoft.com/office/spreadsheetml/2010/11/main" uri="{DE250136-89BD-433C-8126-D09CA5730AF9}">
        <x15:connection id="9710ef04-0592-4221-b6f3-98f7a890af38"/>
      </ext>
    </extLst>
  </connection>
  <connection id="6" xr16:uid="{906FF97F-23FA-4B03-935E-27AE00C51EF5}" name="Query - dim_Note" description="Connection to the 'dim_Note' query in the workbook." type="100" refreshedVersion="8" minRefreshableVersion="5">
    <extLst>
      <ext xmlns:x15="http://schemas.microsoft.com/office/spreadsheetml/2010/11/main" uri="{DE250136-89BD-433C-8126-D09CA5730AF9}">
        <x15:connection id="24bb3bf5-d71e-4eb7-9566-fe5de7646735"/>
      </ext>
    </extLst>
  </connection>
  <connection id="7" xr16:uid="{92F0D8D4-B591-457E-9713-4A2F3622B16A}" name="Query - dim_NX_Code" description="Connection to the 'dim_NX_Code' query in the workbook." type="100" refreshedVersion="8" minRefreshableVersion="5">
    <extLst>
      <ext xmlns:x15="http://schemas.microsoft.com/office/spreadsheetml/2010/11/main" uri="{DE250136-89BD-433C-8126-D09CA5730AF9}">
        <x15:connection id="46f8bfaf-4e8b-44b9-8c01-795b7ead77e7"/>
      </ext>
    </extLst>
  </connection>
  <connection id="8" xr16:uid="{71A1F273-E748-4C9B-8179-E91838667318}" name="Query - dim_SKU" description="Connection to the 'dim_SKU' query in the workbook." type="100" refreshedVersion="8" minRefreshableVersion="5">
    <extLst>
      <ext xmlns:x15="http://schemas.microsoft.com/office/spreadsheetml/2010/11/main" uri="{DE250136-89BD-433C-8126-D09CA5730AF9}">
        <x15:connection id="ef1fcb0e-f962-43e4-bd81-a67751132a73"/>
      </ext>
    </extLst>
  </connection>
  <connection id="9" xr16:uid="{56F06070-A805-4DA9-808E-17E54BF69A2C}" name="Query - Formulas" description="Connection to the 'Formulas' query in the workbook." type="100" refreshedVersion="8" minRefreshableVersion="5">
    <extLst>
      <ext xmlns:x15="http://schemas.microsoft.com/office/spreadsheetml/2010/11/main" uri="{DE250136-89BD-433C-8126-D09CA5730AF9}">
        <x15:connection id="f789c246-6a2d-4a28-a493-2e0a2d678426"/>
      </ext>
    </extLst>
  </connection>
  <connection id="10" xr16:uid="{C4934E11-9A78-4D97-8B09-11F0F9495D95}" name="Query - Formulas_KMP_In_Out" description="Connection to the 'Formulas_KMP_In_Out' query in the workbook." type="100" refreshedVersion="8" minRefreshableVersion="5">
    <extLst>
      <ext xmlns:x15="http://schemas.microsoft.com/office/spreadsheetml/2010/11/main" uri="{DE250136-89BD-433C-8126-D09CA5730AF9}">
        <x15:connection id="0838b3f6-0c11-4fc4-a858-8da0ca0a8a2a"/>
      </ext>
    </extLst>
  </connection>
  <connection id="11" xr16:uid="{D4F186DE-B967-44A7-AACF-F37DEC3F2C72}" name="Query - Formulas_KMP_Inv" description="Connection to the 'Formulas_KMP_Inv' query in the workbook." type="100" refreshedVersion="8" minRefreshableVersion="5">
    <extLst>
      <ext xmlns:x15="http://schemas.microsoft.com/office/spreadsheetml/2010/11/main" uri="{DE250136-89BD-433C-8126-D09CA5730AF9}">
        <x15:connection id="565e5e16-2e3c-4bc4-9e3b-ecc7b5901a71"/>
      </ext>
    </extLst>
  </connection>
  <connection id="12" xr16:uid="{B0E4137C-DB95-4EE2-9D32-8F0EBD1DE8AF}"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13" xr16:uid="{096B857B-EC8F-4116-BF2E-DA9EDDD39215}"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14" xr16:uid="{BB799FED-4DC5-4B6F-824A-1E4E69C74F6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5" xr16:uid="{8D4C9BE1-A2DC-4555-BF38-ED23211D186C}"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16" xr16:uid="{782AF048-1B5E-4ABE-941C-721A9E10E50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7" xr16:uid="{0F84324C-838B-43BB-90AB-33074D6813F5}"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18" xr16:uid="{7DFE3517-9929-4844-AB7D-1B7753E1BE2F}"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9" xr16:uid="{674D18A5-4437-4B0E-B26E-02143E4EDCCC}"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20" xr16:uid="{2F25F2B0-E016-48C8-A9B1-670E6D5B5D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5">
    <s v="ThisWorkbookDataModel"/>
    <s v="{[dim_date].[Year | Month].[All]}"/>
    <s v="{[dim_SKU].[Material].[All]}"/>
    <s v="{[dim_NX_Code].[N/X_v2].&amp;[Nhập-SX phụ]}"/>
    <s v="{[dim_SKU].[Material].&amp;[110000332],[dim_SKU].[Material].&amp;[110000359]}"/>
  </metadataStrings>
  <mdxMetadata count="4">
    <mdx n="0" f="s">
      <ms ns="1" c="0"/>
    </mdx>
    <mdx n="0" f="s">
      <ms ns="2" c="0"/>
    </mdx>
    <mdx n="0" f="s">
      <ms ns="3" c="0"/>
    </mdx>
    <mdx n="0" f="s">
      <ms ns="4" c="0"/>
    </mdx>
  </mdxMetadata>
  <futureMetadata name="XLDAPR" count="1">
    <bk>
      <extLst>
        <ext uri="{bdbb8cdc-fa1e-496e-a857-3c3f30c029c3}">
          <xda:dynamicArrayProperties fDynamic="1" fCollapsed="0"/>
        </ext>
      </extLst>
    </bk>
  </futureMetadata>
  <cellMetadata count="1">
    <bk>
      <rc t="2" v="0"/>
    </bk>
  </cellMetadata>
  <valueMetadata count="4">
    <bk>
      <rc t="1" v="0"/>
    </bk>
    <bk>
      <rc t="1" v="1"/>
    </bk>
    <bk>
      <rc t="1" v="2"/>
    </bk>
    <bk>
      <rc t="1" v="3"/>
    </bk>
  </valueMetadata>
</metadata>
</file>

<file path=xl/sharedStrings.xml><?xml version="1.0" encoding="utf-8"?>
<sst xmlns="http://schemas.openxmlformats.org/spreadsheetml/2006/main" count="12945" uniqueCount="6193">
  <si>
    <t>Quantity_Ending</t>
  </si>
  <si>
    <t>Value_Ending</t>
  </si>
  <si>
    <t>Row Labels</t>
  </si>
  <si>
    <t>Grand Total</t>
  </si>
  <si>
    <t>DOI</t>
  </si>
  <si>
    <t>Values</t>
  </si>
  <si>
    <t>Year | Month</t>
  </si>
  <si>
    <t>rHDPE</t>
  </si>
  <si>
    <t>rPET</t>
  </si>
  <si>
    <t>rPP</t>
  </si>
  <si>
    <t>Nhóm 1</t>
  </si>
  <si>
    <t>Material | Description</t>
  </si>
  <si>
    <t>Nhóm 3</t>
  </si>
  <si>
    <t>Quantity_Ending_13M_Average</t>
  </si>
  <si>
    <t>Quantity_Goods_Issue_12M</t>
  </si>
  <si>
    <t>DOI_Quantity</t>
  </si>
  <si>
    <t>Column Labels</t>
  </si>
  <si>
    <t>Material</t>
  </si>
  <si>
    <t>110000378</t>
  </si>
  <si>
    <t>Nhập</t>
  </si>
  <si>
    <t>Nhập-SX</t>
  </si>
  <si>
    <t>Nhập-SX phụ</t>
  </si>
  <si>
    <t>Nhập-SX-Đổi mã</t>
  </si>
  <si>
    <t>Xuất-Sử dụng</t>
  </si>
  <si>
    <t>Xuất-SX</t>
  </si>
  <si>
    <t>Xuất-SX-Đổi mã</t>
  </si>
  <si>
    <t>Sum of Quantity</t>
  </si>
  <si>
    <t>110000329</t>
  </si>
  <si>
    <t>110000330</t>
  </si>
  <si>
    <t>110000331</t>
  </si>
  <si>
    <t>110000332</t>
  </si>
  <si>
    <t>110000333</t>
  </si>
  <si>
    <t>110000335</t>
  </si>
  <si>
    <t>110000336</t>
  </si>
  <si>
    <t>110000337</t>
  </si>
  <si>
    <t>110000339</t>
  </si>
  <si>
    <t>110000341</t>
  </si>
  <si>
    <t>110000343</t>
  </si>
  <si>
    <t>110000345</t>
  </si>
  <si>
    <t>110000348</t>
  </si>
  <si>
    <t>110000353</t>
  </si>
  <si>
    <t>110000354</t>
  </si>
  <si>
    <t>110000355</t>
  </si>
  <si>
    <t>110000358</t>
  </si>
  <si>
    <t>110000359</t>
  </si>
  <si>
    <t>110000360</t>
  </si>
  <si>
    <t>110000361</t>
  </si>
  <si>
    <t>110000363</t>
  </si>
  <si>
    <t>110000364</t>
  </si>
  <si>
    <t>110000365</t>
  </si>
  <si>
    <t>110000366</t>
  </si>
  <si>
    <t>110000367</t>
  </si>
  <si>
    <t>110000368</t>
  </si>
  <si>
    <t>110000369</t>
  </si>
  <si>
    <t>110000370</t>
  </si>
  <si>
    <t>110000371</t>
  </si>
  <si>
    <t>110000372</t>
  </si>
  <si>
    <t>110000373</t>
  </si>
  <si>
    <t>110000374</t>
  </si>
  <si>
    <t>110000376</t>
  </si>
  <si>
    <t>110000377</t>
  </si>
  <si>
    <t>110000381</t>
  </si>
  <si>
    <t>110000382</t>
  </si>
  <si>
    <t>110000383</t>
  </si>
  <si>
    <t>110000384</t>
  </si>
  <si>
    <t>110000385</t>
  </si>
  <si>
    <t>110000387</t>
  </si>
  <si>
    <t>110000388</t>
  </si>
  <si>
    <t>110000389</t>
  </si>
  <si>
    <t>110000390</t>
  </si>
  <si>
    <t>110000391</t>
  </si>
  <si>
    <t>110000392</t>
  </si>
  <si>
    <t>110000393</t>
  </si>
  <si>
    <t>110000394</t>
  </si>
  <si>
    <t>110000400</t>
  </si>
  <si>
    <t>110000407</t>
  </si>
  <si>
    <t>110000408</t>
  </si>
  <si>
    <t>110000409</t>
  </si>
  <si>
    <t>110000410</t>
  </si>
  <si>
    <t>110000411</t>
  </si>
  <si>
    <t>110000412</t>
  </si>
  <si>
    <t>110000413</t>
  </si>
  <si>
    <t>110000414</t>
  </si>
  <si>
    <t>110000415</t>
  </si>
  <si>
    <t>110000416</t>
  </si>
  <si>
    <t>110000417</t>
  </si>
  <si>
    <t>110000418</t>
  </si>
  <si>
    <t>110000419</t>
  </si>
  <si>
    <t>110000420</t>
  </si>
  <si>
    <t>110000421</t>
  </si>
  <si>
    <t>110000422</t>
  </si>
  <si>
    <t>110000423</t>
  </si>
  <si>
    <t>110000424</t>
  </si>
  <si>
    <t>110000425</t>
  </si>
  <si>
    <t>110000426</t>
  </si>
  <si>
    <t>110000427</t>
  </si>
  <si>
    <t>110000428</t>
  </si>
  <si>
    <t>110000429</t>
  </si>
  <si>
    <t>110000430</t>
  </si>
  <si>
    <t>110000431</t>
  </si>
  <si>
    <t>110000432</t>
  </si>
  <si>
    <t>110000433</t>
  </si>
  <si>
    <t>110000435</t>
  </si>
  <si>
    <t>110000436</t>
  </si>
  <si>
    <t>110000439</t>
  </si>
  <si>
    <t>110000440</t>
  </si>
  <si>
    <t>110000441</t>
  </si>
  <si>
    <t>110000442</t>
  </si>
  <si>
    <t>110000444</t>
  </si>
  <si>
    <t>110000445</t>
  </si>
  <si>
    <t>110000446</t>
  </si>
  <si>
    <t>110000447</t>
  </si>
  <si>
    <t>110000448</t>
  </si>
  <si>
    <t>110000450</t>
  </si>
  <si>
    <t>110000451</t>
  </si>
  <si>
    <t>110000453</t>
  </si>
  <si>
    <t>110000454</t>
  </si>
  <si>
    <t>110000455</t>
  </si>
  <si>
    <t>110000456</t>
  </si>
  <si>
    <t>110000457</t>
  </si>
  <si>
    <t>110000462</t>
  </si>
  <si>
    <t>110000463</t>
  </si>
  <si>
    <t>110000464</t>
  </si>
  <si>
    <t>110000468</t>
  </si>
  <si>
    <t>110000469</t>
  </si>
  <si>
    <t>110000470</t>
  </si>
  <si>
    <t>110000471</t>
  </si>
  <si>
    <t>110000472</t>
  </si>
  <si>
    <t>110000475</t>
  </si>
  <si>
    <t>110000479</t>
  </si>
  <si>
    <t>110000480</t>
  </si>
  <si>
    <t>110000481</t>
  </si>
  <si>
    <t>110000482</t>
  </si>
  <si>
    <t>110000484</t>
  </si>
  <si>
    <t>110000486</t>
  </si>
  <si>
    <t>110000488</t>
  </si>
  <si>
    <t>110000492</t>
  </si>
  <si>
    <t>110000493</t>
  </si>
  <si>
    <t>120001881</t>
  </si>
  <si>
    <t>120002592</t>
  </si>
  <si>
    <t>120002593</t>
  </si>
  <si>
    <t>120002594</t>
  </si>
  <si>
    <t>120002595</t>
  </si>
  <si>
    <t>120002596</t>
  </si>
  <si>
    <t>120002992</t>
  </si>
  <si>
    <t>120002994</t>
  </si>
  <si>
    <t>120002995</t>
  </si>
  <si>
    <t>120002996</t>
  </si>
  <si>
    <t>120002997</t>
  </si>
  <si>
    <t>120002998</t>
  </si>
  <si>
    <t>120002999</t>
  </si>
  <si>
    <t>120003002</t>
  </si>
  <si>
    <t>120003003</t>
  </si>
  <si>
    <t>120003007</t>
  </si>
  <si>
    <t>120003008</t>
  </si>
  <si>
    <t>120003011</t>
  </si>
  <si>
    <t>120003012</t>
  </si>
  <si>
    <t>120003013</t>
  </si>
  <si>
    <t>120003014</t>
  </si>
  <si>
    <t>120003015</t>
  </si>
  <si>
    <t>120003016</t>
  </si>
  <si>
    <t>120003017</t>
  </si>
  <si>
    <t>120003018</t>
  </si>
  <si>
    <t>120003019</t>
  </si>
  <si>
    <t>120003020</t>
  </si>
  <si>
    <t>120003021</t>
  </si>
  <si>
    <t>120003022</t>
  </si>
  <si>
    <t>120003023</t>
  </si>
  <si>
    <t>120003024</t>
  </si>
  <si>
    <t>120003025</t>
  </si>
  <si>
    <t>120003026</t>
  </si>
  <si>
    <t>120003027</t>
  </si>
  <si>
    <t>120003028</t>
  </si>
  <si>
    <t>120003029</t>
  </si>
  <si>
    <t>120003031</t>
  </si>
  <si>
    <t>120003032</t>
  </si>
  <si>
    <t>120003033</t>
  </si>
  <si>
    <t>120003034</t>
  </si>
  <si>
    <t>120003035</t>
  </si>
  <si>
    <t>120003036</t>
  </si>
  <si>
    <t>120003037</t>
  </si>
  <si>
    <t>130000133</t>
  </si>
  <si>
    <t>130000134</t>
  </si>
  <si>
    <t>130000135</t>
  </si>
  <si>
    <t>130000136</t>
  </si>
  <si>
    <t>130000137</t>
  </si>
  <si>
    <t>130000138</t>
  </si>
  <si>
    <t>130000139</t>
  </si>
  <si>
    <t>130000140</t>
  </si>
  <si>
    <t>130000147</t>
  </si>
  <si>
    <t>130000148</t>
  </si>
  <si>
    <t>130000149</t>
  </si>
  <si>
    <t>130000150</t>
  </si>
  <si>
    <t>130000151</t>
  </si>
  <si>
    <t>130000152</t>
  </si>
  <si>
    <t>140000612</t>
  </si>
  <si>
    <t>140000615</t>
  </si>
  <si>
    <t>140001524</t>
  </si>
  <si>
    <t>140001585</t>
  </si>
  <si>
    <t>140001769</t>
  </si>
  <si>
    <t>140003674</t>
  </si>
  <si>
    <t>140005072</t>
  </si>
  <si>
    <t>140005073</t>
  </si>
  <si>
    <t>140005074</t>
  </si>
  <si>
    <t>140005721</t>
  </si>
  <si>
    <t>140005731</t>
  </si>
  <si>
    <t>140005935</t>
  </si>
  <si>
    <t>140005936</t>
  </si>
  <si>
    <t>140006062</t>
  </si>
  <si>
    <t>140006075</t>
  </si>
  <si>
    <t>140006086</t>
  </si>
  <si>
    <t>140006088</t>
  </si>
  <si>
    <t>140006089</t>
  </si>
  <si>
    <t>140006090</t>
  </si>
  <si>
    <t>140006091</t>
  </si>
  <si>
    <t>140006092</t>
  </si>
  <si>
    <t>140006095</t>
  </si>
  <si>
    <t>140006096</t>
  </si>
  <si>
    <t>140006097</t>
  </si>
  <si>
    <t>140006098</t>
  </si>
  <si>
    <t>140006100</t>
  </si>
  <si>
    <t>140006102</t>
  </si>
  <si>
    <t>140006103</t>
  </si>
  <si>
    <t>140006104</t>
  </si>
  <si>
    <t>140006105</t>
  </si>
  <si>
    <t>140006106</t>
  </si>
  <si>
    <t>140006107</t>
  </si>
  <si>
    <t>140006109</t>
  </si>
  <si>
    <t>140006110</t>
  </si>
  <si>
    <t>140006111</t>
  </si>
  <si>
    <t>140006112</t>
  </si>
  <si>
    <t>140006113</t>
  </si>
  <si>
    <t>140006114</t>
  </si>
  <si>
    <t>140006115</t>
  </si>
  <si>
    <t>140006116</t>
  </si>
  <si>
    <t>140006117</t>
  </si>
  <si>
    <t>140006118</t>
  </si>
  <si>
    <t>140006119</t>
  </si>
  <si>
    <t>140006120</t>
  </si>
  <si>
    <t>140006123</t>
  </si>
  <si>
    <t>140006124</t>
  </si>
  <si>
    <t>140006125</t>
  </si>
  <si>
    <t>140006127</t>
  </si>
  <si>
    <t>140006128</t>
  </si>
  <si>
    <t>140006129</t>
  </si>
  <si>
    <t>140006130</t>
  </si>
  <si>
    <t>140006131</t>
  </si>
  <si>
    <t>140006132</t>
  </si>
  <si>
    <t>140006133</t>
  </si>
  <si>
    <t>140006134</t>
  </si>
  <si>
    <t>140006135</t>
  </si>
  <si>
    <t>150000001</t>
  </si>
  <si>
    <t>150000002</t>
  </si>
  <si>
    <t>150000003</t>
  </si>
  <si>
    <t>150000004</t>
  </si>
  <si>
    <t>150000005</t>
  </si>
  <si>
    <t>150000006</t>
  </si>
  <si>
    <t>150000007</t>
  </si>
  <si>
    <t>150000008</t>
  </si>
  <si>
    <t>150000009</t>
  </si>
  <si>
    <t>150000010</t>
  </si>
  <si>
    <t>150000011</t>
  </si>
  <si>
    <t>150000012</t>
  </si>
  <si>
    <t>150000013</t>
  </si>
  <si>
    <t>150000014</t>
  </si>
  <si>
    <t>150000015</t>
  </si>
  <si>
    <t>150000016</t>
  </si>
  <si>
    <t>150000018</t>
  </si>
  <si>
    <t>150000019</t>
  </si>
  <si>
    <t>150000021</t>
  </si>
  <si>
    <t>150000022</t>
  </si>
  <si>
    <t>150000023</t>
  </si>
  <si>
    <t>150000024</t>
  </si>
  <si>
    <t>150000025</t>
  </si>
  <si>
    <t>150000027</t>
  </si>
  <si>
    <t>150000029</t>
  </si>
  <si>
    <t>150000031</t>
  </si>
  <si>
    <t>150000032</t>
  </si>
  <si>
    <t>150000033</t>
  </si>
  <si>
    <t>150000034</t>
  </si>
  <si>
    <t>150000035</t>
  </si>
  <si>
    <t>150000036</t>
  </si>
  <si>
    <t>150000037</t>
  </si>
  <si>
    <t>150000038</t>
  </si>
  <si>
    <t>150000039</t>
  </si>
  <si>
    <t>150000047</t>
  </si>
  <si>
    <t>150000048</t>
  </si>
  <si>
    <t>150000050</t>
  </si>
  <si>
    <t>150000051</t>
  </si>
  <si>
    <t>150000052</t>
  </si>
  <si>
    <t>150000053</t>
  </si>
  <si>
    <t>150000054</t>
  </si>
  <si>
    <t>150000055</t>
  </si>
  <si>
    <t>150000056</t>
  </si>
  <si>
    <t>150000057</t>
  </si>
  <si>
    <t>150000058</t>
  </si>
  <si>
    <t>150000059</t>
  </si>
  <si>
    <t>150000060</t>
  </si>
  <si>
    <t>150000061</t>
  </si>
  <si>
    <t>150000062</t>
  </si>
  <si>
    <t>150000063</t>
  </si>
  <si>
    <t>150000064</t>
  </si>
  <si>
    <t>150000065</t>
  </si>
  <si>
    <t>150000066</t>
  </si>
  <si>
    <t>150000068</t>
  </si>
  <si>
    <t>150000072</t>
  </si>
  <si>
    <t>150000073</t>
  </si>
  <si>
    <t>150000074</t>
  </si>
  <si>
    <t>150000075</t>
  </si>
  <si>
    <t>150000076</t>
  </si>
  <si>
    <t>150000078</t>
  </si>
  <si>
    <t>150000081</t>
  </si>
  <si>
    <t>150000082</t>
  </si>
  <si>
    <t>150000097</t>
  </si>
  <si>
    <t>150000104</t>
  </si>
  <si>
    <t>150000105</t>
  </si>
  <si>
    <t>150000106</t>
  </si>
  <si>
    <t>150000107</t>
  </si>
  <si>
    <t>150000108</t>
  </si>
  <si>
    <t>150000109</t>
  </si>
  <si>
    <t>150000110</t>
  </si>
  <si>
    <t>150000111</t>
  </si>
  <si>
    <t>150000112</t>
  </si>
  <si>
    <t>150000113</t>
  </si>
  <si>
    <t>150000114</t>
  </si>
  <si>
    <t>150000115</t>
  </si>
  <si>
    <t>150000116</t>
  </si>
  <si>
    <t>150000119</t>
  </si>
  <si>
    <t>150000171</t>
  </si>
  <si>
    <t>150000172</t>
  </si>
  <si>
    <t>150000173</t>
  </si>
  <si>
    <t>150000179</t>
  </si>
  <si>
    <t>150000181</t>
  </si>
  <si>
    <t>150000182</t>
  </si>
  <si>
    <t>150000183</t>
  </si>
  <si>
    <t>150000184</t>
  </si>
  <si>
    <t>150000185</t>
  </si>
  <si>
    <t>150000186</t>
  </si>
  <si>
    <t>150000188</t>
  </si>
  <si>
    <t>160006971</t>
  </si>
  <si>
    <t>160009894</t>
  </si>
  <si>
    <t>160009895</t>
  </si>
  <si>
    <t>160009896</t>
  </si>
  <si>
    <t>160009898</t>
  </si>
  <si>
    <t>160009899</t>
  </si>
  <si>
    <t>160009900</t>
  </si>
  <si>
    <t>160011727</t>
  </si>
  <si>
    <t>160011761</t>
  </si>
  <si>
    <t>160011808</t>
  </si>
  <si>
    <t>160011809</t>
  </si>
  <si>
    <t>160012235</t>
  </si>
  <si>
    <t>160012236</t>
  </si>
  <si>
    <t>160012237</t>
  </si>
  <si>
    <t>160012239</t>
  </si>
  <si>
    <t>160012240</t>
  </si>
  <si>
    <t>160012241</t>
  </si>
  <si>
    <t>160012242</t>
  </si>
  <si>
    <t>160012243</t>
  </si>
  <si>
    <t>160012244</t>
  </si>
  <si>
    <t>160012245</t>
  </si>
  <si>
    <t>160012246</t>
  </si>
  <si>
    <t>160012247</t>
  </si>
  <si>
    <t>160012248</t>
  </si>
  <si>
    <t>160012249</t>
  </si>
  <si>
    <t>160012250</t>
  </si>
  <si>
    <t>160012251</t>
  </si>
  <si>
    <t>160012252</t>
  </si>
  <si>
    <t>160012264</t>
  </si>
  <si>
    <t>160012265</t>
  </si>
  <si>
    <t>160012266</t>
  </si>
  <si>
    <t>160012267</t>
  </si>
  <si>
    <t>160012268</t>
  </si>
  <si>
    <t>160012269</t>
  </si>
  <si>
    <t>160012270</t>
  </si>
  <si>
    <t>160012271</t>
  </si>
  <si>
    <t>160012272</t>
  </si>
  <si>
    <t>160012273</t>
  </si>
  <si>
    <t>160012274</t>
  </si>
  <si>
    <t>160012275</t>
  </si>
  <si>
    <t>160012276</t>
  </si>
  <si>
    <t>160012277</t>
  </si>
  <si>
    <t>160012278</t>
  </si>
  <si>
    <t>160012279</t>
  </si>
  <si>
    <t>160012280</t>
  </si>
  <si>
    <t>160012281</t>
  </si>
  <si>
    <t>160012282</t>
  </si>
  <si>
    <t>160012283</t>
  </si>
  <si>
    <t>160012284</t>
  </si>
  <si>
    <t>160012286</t>
  </si>
  <si>
    <t>160012287</t>
  </si>
  <si>
    <t>160012288</t>
  </si>
  <si>
    <t>160012289</t>
  </si>
  <si>
    <t>160012290</t>
  </si>
  <si>
    <t>160012291</t>
  </si>
  <si>
    <t>160012292</t>
  </si>
  <si>
    <t>160012293</t>
  </si>
  <si>
    <t>160012294</t>
  </si>
  <si>
    <t>160012295</t>
  </si>
  <si>
    <t>160012296</t>
  </si>
  <si>
    <t>160012297</t>
  </si>
  <si>
    <t>160012298</t>
  </si>
  <si>
    <t>160012299</t>
  </si>
  <si>
    <t>160012300</t>
  </si>
  <si>
    <t>160012302</t>
  </si>
  <si>
    <t>160012303</t>
  </si>
  <si>
    <t>160012304</t>
  </si>
  <si>
    <t>160012305</t>
  </si>
  <si>
    <t>160012306</t>
  </si>
  <si>
    <t>160012307</t>
  </si>
  <si>
    <t>160012308</t>
  </si>
  <si>
    <t>160012309</t>
  </si>
  <si>
    <t>160012310</t>
  </si>
  <si>
    <t>160012311</t>
  </si>
  <si>
    <t>160012312</t>
  </si>
  <si>
    <t>160012313</t>
  </si>
  <si>
    <t>160012315</t>
  </si>
  <si>
    <t>160012320</t>
  </si>
  <si>
    <t>160012324</t>
  </si>
  <si>
    <t>160012327</t>
  </si>
  <si>
    <t>160012328</t>
  </si>
  <si>
    <t>160012329</t>
  </si>
  <si>
    <t>160012330</t>
  </si>
  <si>
    <t>160012331</t>
  </si>
  <si>
    <t>160012332</t>
  </si>
  <si>
    <t>160012334</t>
  </si>
  <si>
    <t>160012335</t>
  </si>
  <si>
    <t>160012336</t>
  </si>
  <si>
    <t>160012338</t>
  </si>
  <si>
    <t>160012339</t>
  </si>
  <si>
    <t>160012340</t>
  </si>
  <si>
    <t>160012341</t>
  </si>
  <si>
    <t>160012342</t>
  </si>
  <si>
    <t>160012343</t>
  </si>
  <si>
    <t>160012344</t>
  </si>
  <si>
    <t>160012345</t>
  </si>
  <si>
    <t>160012346</t>
  </si>
  <si>
    <t>160012347</t>
  </si>
  <si>
    <t>160012348</t>
  </si>
  <si>
    <t>160012349</t>
  </si>
  <si>
    <t>160012350</t>
  </si>
  <si>
    <t>160012351</t>
  </si>
  <si>
    <t>160012352</t>
  </si>
  <si>
    <t>160012353</t>
  </si>
  <si>
    <t>160012357</t>
  </si>
  <si>
    <t>160012358</t>
  </si>
  <si>
    <t>160012360</t>
  </si>
  <si>
    <t>160012361</t>
  </si>
  <si>
    <t>160012362</t>
  </si>
  <si>
    <t>160012363</t>
  </si>
  <si>
    <t>160012364</t>
  </si>
  <si>
    <t>160012365</t>
  </si>
  <si>
    <t>160012366</t>
  </si>
  <si>
    <t>160012367</t>
  </si>
  <si>
    <t>160012368</t>
  </si>
  <si>
    <t>160012369</t>
  </si>
  <si>
    <t>160012370</t>
  </si>
  <si>
    <t>160012371</t>
  </si>
  <si>
    <t>160012372</t>
  </si>
  <si>
    <t>160012373</t>
  </si>
  <si>
    <t>160012374</t>
  </si>
  <si>
    <t>160012380</t>
  </si>
  <si>
    <t>160012381</t>
  </si>
  <si>
    <t>160012383</t>
  </si>
  <si>
    <t>160012384</t>
  </si>
  <si>
    <t>160012385</t>
  </si>
  <si>
    <t>160012386</t>
  </si>
  <si>
    <t>160012387</t>
  </si>
  <si>
    <t>160012388</t>
  </si>
  <si>
    <t>160012389</t>
  </si>
  <si>
    <t>160012390</t>
  </si>
  <si>
    <t>160012391</t>
  </si>
  <si>
    <t>160012392</t>
  </si>
  <si>
    <t>160012393</t>
  </si>
  <si>
    <t>160012394</t>
  </si>
  <si>
    <t>160012395</t>
  </si>
  <si>
    <t>160012396</t>
  </si>
  <si>
    <t>160012397</t>
  </si>
  <si>
    <t>160012399</t>
  </si>
  <si>
    <t>160012400</t>
  </si>
  <si>
    <t>160012405</t>
  </si>
  <si>
    <t>160012406</t>
  </si>
  <si>
    <t>160012407</t>
  </si>
  <si>
    <t>160012413</t>
  </si>
  <si>
    <t>160012414</t>
  </si>
  <si>
    <t>160012415</t>
  </si>
  <si>
    <t>160012417</t>
  </si>
  <si>
    <t>160012418</t>
  </si>
  <si>
    <t>160012419</t>
  </si>
  <si>
    <t>160012420</t>
  </si>
  <si>
    <t>160012421</t>
  </si>
  <si>
    <t>160012422</t>
  </si>
  <si>
    <t>160012423</t>
  </si>
  <si>
    <t>160012424</t>
  </si>
  <si>
    <t>160012425</t>
  </si>
  <si>
    <t>160012426</t>
  </si>
  <si>
    <t>160012428</t>
  </si>
  <si>
    <t>160012429</t>
  </si>
  <si>
    <t>160012430</t>
  </si>
  <si>
    <t>160012431</t>
  </si>
  <si>
    <t>160012432</t>
  </si>
  <si>
    <t>160012433</t>
  </si>
  <si>
    <t>160012434</t>
  </si>
  <si>
    <t>160012435</t>
  </si>
  <si>
    <t>160012436</t>
  </si>
  <si>
    <t>160012437</t>
  </si>
  <si>
    <t>160012438</t>
  </si>
  <si>
    <t>160012439</t>
  </si>
  <si>
    <t>160012441</t>
  </si>
  <si>
    <t>160012443</t>
  </si>
  <si>
    <t>160012445</t>
  </si>
  <si>
    <t>160012446</t>
  </si>
  <si>
    <t>160012447</t>
  </si>
  <si>
    <t>160012450</t>
  </si>
  <si>
    <t>160012451</t>
  </si>
  <si>
    <t>160012452</t>
  </si>
  <si>
    <t>160012453</t>
  </si>
  <si>
    <t>160012454</t>
  </si>
  <si>
    <t>160012455</t>
  </si>
  <si>
    <t>160012456</t>
  </si>
  <si>
    <t>160012457</t>
  </si>
  <si>
    <t>160012458</t>
  </si>
  <si>
    <t>160012495</t>
  </si>
  <si>
    <t>160012497</t>
  </si>
  <si>
    <t>160012499</t>
  </si>
  <si>
    <t>160012530</t>
  </si>
  <si>
    <t>160012531</t>
  </si>
  <si>
    <t>160012532</t>
  </si>
  <si>
    <t>160012533</t>
  </si>
  <si>
    <t>160012534</t>
  </si>
  <si>
    <t>160012535</t>
  </si>
  <si>
    <t>160012537</t>
  </si>
  <si>
    <t>160012538</t>
  </si>
  <si>
    <t>160012539</t>
  </si>
  <si>
    <t>160012542</t>
  </si>
  <si>
    <t>160012549</t>
  </si>
  <si>
    <t>160012550</t>
  </si>
  <si>
    <t>160012552</t>
  </si>
  <si>
    <t>160012554</t>
  </si>
  <si>
    <t>160012557</t>
  </si>
  <si>
    <t>160012558</t>
  </si>
  <si>
    <t>160012559</t>
  </si>
  <si>
    <t>160012562</t>
  </si>
  <si>
    <t>160012564</t>
  </si>
  <si>
    <t>160012565</t>
  </si>
  <si>
    <t>160012566</t>
  </si>
  <si>
    <t>160012569</t>
  </si>
  <si>
    <t>160012570</t>
  </si>
  <si>
    <t>160012571</t>
  </si>
  <si>
    <t>160012572</t>
  </si>
  <si>
    <t>160012578</t>
  </si>
  <si>
    <t>160012579</t>
  </si>
  <si>
    <t>160012580</t>
  </si>
  <si>
    <t>160012581</t>
  </si>
  <si>
    <t>160012584</t>
  </si>
  <si>
    <t>160012587</t>
  </si>
  <si>
    <t>160012597</t>
  </si>
  <si>
    <t>160012598</t>
  </si>
  <si>
    <t>160012599</t>
  </si>
  <si>
    <t>160012600</t>
  </si>
  <si>
    <t>160012601</t>
  </si>
  <si>
    <t>160012602</t>
  </si>
  <si>
    <t>160012603</t>
  </si>
  <si>
    <t>160012604</t>
  </si>
  <si>
    <t>160012605</t>
  </si>
  <si>
    <t>160012606</t>
  </si>
  <si>
    <t>160012607</t>
  </si>
  <si>
    <t>160012608</t>
  </si>
  <si>
    <t>160012609</t>
  </si>
  <si>
    <t>160012610</t>
  </si>
  <si>
    <t>160012611</t>
  </si>
  <si>
    <t>160012612</t>
  </si>
  <si>
    <t>160012613</t>
  </si>
  <si>
    <t>160012614</t>
  </si>
  <si>
    <t>160012615</t>
  </si>
  <si>
    <t>160012616</t>
  </si>
  <si>
    <t>160012617</t>
  </si>
  <si>
    <t>160012619</t>
  </si>
  <si>
    <t>160012622</t>
  </si>
  <si>
    <t>160012623</t>
  </si>
  <si>
    <t>160012625</t>
  </si>
  <si>
    <t>160012628</t>
  </si>
  <si>
    <t>160012630</t>
  </si>
  <si>
    <t>160012631</t>
  </si>
  <si>
    <t>160012632</t>
  </si>
  <si>
    <t>160012633</t>
  </si>
  <si>
    <t>160012636</t>
  </si>
  <si>
    <t>160012642</t>
  </si>
  <si>
    <t>160012645</t>
  </si>
  <si>
    <t>160012648</t>
  </si>
  <si>
    <t>160012649</t>
  </si>
  <si>
    <t>160012652</t>
  </si>
  <si>
    <t>160012653</t>
  </si>
  <si>
    <t>160012654</t>
  </si>
  <si>
    <t>160012656</t>
  </si>
  <si>
    <t>160012658</t>
  </si>
  <si>
    <t>160012659</t>
  </si>
  <si>
    <t>160012660</t>
  </si>
  <si>
    <t>160012662</t>
  </si>
  <si>
    <t>160012664</t>
  </si>
  <si>
    <t>160012665</t>
  </si>
  <si>
    <t>160012666</t>
  </si>
  <si>
    <t>160012667</t>
  </si>
  <si>
    <t>160012668</t>
  </si>
  <si>
    <t>160012670</t>
  </si>
  <si>
    <t>160012672</t>
  </si>
  <si>
    <t>160012673</t>
  </si>
  <si>
    <t>160012674</t>
  </si>
  <si>
    <t>160012678</t>
  </si>
  <si>
    <t>160012681</t>
  </si>
  <si>
    <t>160012682</t>
  </si>
  <si>
    <t>160012683</t>
  </si>
  <si>
    <t>160012684</t>
  </si>
  <si>
    <t>160012685</t>
  </si>
  <si>
    <t>160012687</t>
  </si>
  <si>
    <t>160012688</t>
  </si>
  <si>
    <t>160012689</t>
  </si>
  <si>
    <t>160012690</t>
  </si>
  <si>
    <t>160012691</t>
  </si>
  <si>
    <t>160012692</t>
  </si>
  <si>
    <t>160012694</t>
  </si>
  <si>
    <t>160012695</t>
  </si>
  <si>
    <t>160012696</t>
  </si>
  <si>
    <t>160012697</t>
  </si>
  <si>
    <t>160012698</t>
  </si>
  <si>
    <t>160012699</t>
  </si>
  <si>
    <t>160012704</t>
  </si>
  <si>
    <t>160012705</t>
  </si>
  <si>
    <t>160012706</t>
  </si>
  <si>
    <t>160012707</t>
  </si>
  <si>
    <t>160012710</t>
  </si>
  <si>
    <t>160012712</t>
  </si>
  <si>
    <t>160012714</t>
  </si>
  <si>
    <t>160012716</t>
  </si>
  <si>
    <t>160012717</t>
  </si>
  <si>
    <t>160012718</t>
  </si>
  <si>
    <t>160012719</t>
  </si>
  <si>
    <t>160012720</t>
  </si>
  <si>
    <t>160012721</t>
  </si>
  <si>
    <t>160012722</t>
  </si>
  <si>
    <t>160012723</t>
  </si>
  <si>
    <t>160012724</t>
  </si>
  <si>
    <t>160012726</t>
  </si>
  <si>
    <t>160012727</t>
  </si>
  <si>
    <t>160012728</t>
  </si>
  <si>
    <t>160012729</t>
  </si>
  <si>
    <t>160012734</t>
  </si>
  <si>
    <t>160012737</t>
  </si>
  <si>
    <t>160012739</t>
  </si>
  <si>
    <t>160012740</t>
  </si>
  <si>
    <t>160012741</t>
  </si>
  <si>
    <t>160012742</t>
  </si>
  <si>
    <t>160012743</t>
  </si>
  <si>
    <t>160012745</t>
  </si>
  <si>
    <t>160012746</t>
  </si>
  <si>
    <t>160012748</t>
  </si>
  <si>
    <t>160012751</t>
  </si>
  <si>
    <t>160012755</t>
  </si>
  <si>
    <t>160012756</t>
  </si>
  <si>
    <t>160012760</t>
  </si>
  <si>
    <t>160012761</t>
  </si>
  <si>
    <t>160012763</t>
  </si>
  <si>
    <t>160012764</t>
  </si>
  <si>
    <t>160012766</t>
  </si>
  <si>
    <t>160012770</t>
  </si>
  <si>
    <t>160012771</t>
  </si>
  <si>
    <t>160012774</t>
  </si>
  <si>
    <t>160012775</t>
  </si>
  <si>
    <t>160012776</t>
  </si>
  <si>
    <t>160012777</t>
  </si>
  <si>
    <t>160012778</t>
  </si>
  <si>
    <t>160012783</t>
  </si>
  <si>
    <t>160012787</t>
  </si>
  <si>
    <t>160012788</t>
  </si>
  <si>
    <t>160012789</t>
  </si>
  <si>
    <t>160012792</t>
  </si>
  <si>
    <t>160012794</t>
  </si>
  <si>
    <t>160012796</t>
  </si>
  <si>
    <t>160012797</t>
  </si>
  <si>
    <t>160012798</t>
  </si>
  <si>
    <t>160012799</t>
  </si>
  <si>
    <t>160012800</t>
  </si>
  <si>
    <t>160012801</t>
  </si>
  <si>
    <t>160012803</t>
  </si>
  <si>
    <t>160012807</t>
  </si>
  <si>
    <t>160012808</t>
  </si>
  <si>
    <t>160012809</t>
  </si>
  <si>
    <t>160012810</t>
  </si>
  <si>
    <t>160012812</t>
  </si>
  <si>
    <t>160012814</t>
  </si>
  <si>
    <t>160012818</t>
  </si>
  <si>
    <t>160012819</t>
  </si>
  <si>
    <t>160012829</t>
  </si>
  <si>
    <t>160012830</t>
  </si>
  <si>
    <t>160012831</t>
  </si>
  <si>
    <t>160012837</t>
  </si>
  <si>
    <t>160012840</t>
  </si>
  <si>
    <t>160012841</t>
  </si>
  <si>
    <t>160012842</t>
  </si>
  <si>
    <t>160012844</t>
  </si>
  <si>
    <t>160012854</t>
  </si>
  <si>
    <t>160012855</t>
  </si>
  <si>
    <t>160012858</t>
  </si>
  <si>
    <t>160012859</t>
  </si>
  <si>
    <t>160012864</t>
  </si>
  <si>
    <t>160012868</t>
  </si>
  <si>
    <t>160012869</t>
  </si>
  <si>
    <t>160012892</t>
  </si>
  <si>
    <t>160012893</t>
  </si>
  <si>
    <t>160012894</t>
  </si>
  <si>
    <t>160012895</t>
  </si>
  <si>
    <t>160012896</t>
  </si>
  <si>
    <t>160012898</t>
  </si>
  <si>
    <t>160012902</t>
  </si>
  <si>
    <t>700000014</t>
  </si>
  <si>
    <t>700000043</t>
  </si>
  <si>
    <t>700000062</t>
  </si>
  <si>
    <t>700000065</t>
  </si>
  <si>
    <t>700000080</t>
  </si>
  <si>
    <t>700000155</t>
  </si>
  <si>
    <t>700000157</t>
  </si>
  <si>
    <t>700000158</t>
  </si>
  <si>
    <t>700000159</t>
  </si>
  <si>
    <t>700000160</t>
  </si>
  <si>
    <t>700000163</t>
  </si>
  <si>
    <t>700000169</t>
  </si>
  <si>
    <t>700000170</t>
  </si>
  <si>
    <t>700000171</t>
  </si>
  <si>
    <t>700000172</t>
  </si>
  <si>
    <t>700000173</t>
  </si>
  <si>
    <t>700000174</t>
  </si>
  <si>
    <t>700000175</t>
  </si>
  <si>
    <t>700000176</t>
  </si>
  <si>
    <t>700000177</t>
  </si>
  <si>
    <t>700000178</t>
  </si>
  <si>
    <t>700000179</t>
  </si>
  <si>
    <t>700000180</t>
  </si>
  <si>
    <t>700000182</t>
  </si>
  <si>
    <t>700000183</t>
  </si>
  <si>
    <t>700000184</t>
  </si>
  <si>
    <t>700000185</t>
  </si>
  <si>
    <t>700000186</t>
  </si>
  <si>
    <t>700000187</t>
  </si>
  <si>
    <t>700000188</t>
  </si>
  <si>
    <t>700000189</t>
  </si>
  <si>
    <t>700000190</t>
  </si>
  <si>
    <t>700000191</t>
  </si>
  <si>
    <t>700000192</t>
  </si>
  <si>
    <t>700000193</t>
  </si>
  <si>
    <t>700000194</t>
  </si>
  <si>
    <t>700000195</t>
  </si>
  <si>
    <t>700000196</t>
  </si>
  <si>
    <t>700000199</t>
  </si>
  <si>
    <t>700000200</t>
  </si>
  <si>
    <t>700000201</t>
  </si>
  <si>
    <t>700000202</t>
  </si>
  <si>
    <t>700000203</t>
  </si>
  <si>
    <t>700000208</t>
  </si>
  <si>
    <t>700000213</t>
  </si>
  <si>
    <t>700000215</t>
  </si>
  <si>
    <t>700000216</t>
  </si>
  <si>
    <t>700000218</t>
  </si>
  <si>
    <t>700000219</t>
  </si>
  <si>
    <t>700000220</t>
  </si>
  <si>
    <t>700000221</t>
  </si>
  <si>
    <t>700000222</t>
  </si>
  <si>
    <t>700000223</t>
  </si>
  <si>
    <t>700000224</t>
  </si>
  <si>
    <t>700000228</t>
  </si>
  <si>
    <t>700000231</t>
  </si>
  <si>
    <t>700000232</t>
  </si>
  <si>
    <t>700000233</t>
  </si>
  <si>
    <t>700000234</t>
  </si>
  <si>
    <t>700000235</t>
  </si>
  <si>
    <t>700000237</t>
  </si>
  <si>
    <t>700000238</t>
  </si>
  <si>
    <t>700000240</t>
  </si>
  <si>
    <t>700000241</t>
  </si>
  <si>
    <t>700000242</t>
  </si>
  <si>
    <t>700000243</t>
  </si>
  <si>
    <t>700000244</t>
  </si>
  <si>
    <t>700000245</t>
  </si>
  <si>
    <t>700000246</t>
  </si>
  <si>
    <t>700000247</t>
  </si>
  <si>
    <t>700000250</t>
  </si>
  <si>
    <t>700000251</t>
  </si>
  <si>
    <t>700000253</t>
  </si>
  <si>
    <t>700000254</t>
  </si>
  <si>
    <t>700000256</t>
  </si>
  <si>
    <t>700000257</t>
  </si>
  <si>
    <t>700000258</t>
  </si>
  <si>
    <t>700000259</t>
  </si>
  <si>
    <t>700000267</t>
  </si>
  <si>
    <t>700000268</t>
  </si>
  <si>
    <t>700000269</t>
  </si>
  <si>
    <t>710000139</t>
  </si>
  <si>
    <t>710000200</t>
  </si>
  <si>
    <t>710000247</t>
  </si>
  <si>
    <t>710000371</t>
  </si>
  <si>
    <t>710000436</t>
  </si>
  <si>
    <t>710000473</t>
  </si>
  <si>
    <t>710000474</t>
  </si>
  <si>
    <t>710000475</t>
  </si>
  <si>
    <t>710000481</t>
  </si>
  <si>
    <t>710000482</t>
  </si>
  <si>
    <t>710000486</t>
  </si>
  <si>
    <t>710000490</t>
  </si>
  <si>
    <t>710000491</t>
  </si>
  <si>
    <t>710000518</t>
  </si>
  <si>
    <t>710000538</t>
  </si>
  <si>
    <t>710000625</t>
  </si>
  <si>
    <t>710000651</t>
  </si>
  <si>
    <t>710000747</t>
  </si>
  <si>
    <t>710001171</t>
  </si>
  <si>
    <t>710001190</t>
  </si>
  <si>
    <t>710001195</t>
  </si>
  <si>
    <t>710001198</t>
  </si>
  <si>
    <t>710001199</t>
  </si>
  <si>
    <t>710001207</t>
  </si>
  <si>
    <t>710001209</t>
  </si>
  <si>
    <t>710001218</t>
  </si>
  <si>
    <t>710001220</t>
  </si>
  <si>
    <t>710001222</t>
  </si>
  <si>
    <t>710001223</t>
  </si>
  <si>
    <t>710001224</t>
  </si>
  <si>
    <t>710001236</t>
  </si>
  <si>
    <t>710001241</t>
  </si>
  <si>
    <t>710001242</t>
  </si>
  <si>
    <t>710001244</t>
  </si>
  <si>
    <t>710001247</t>
  </si>
  <si>
    <t>710001248</t>
  </si>
  <si>
    <t>710001249</t>
  </si>
  <si>
    <t>710001370</t>
  </si>
  <si>
    <t>710001385</t>
  </si>
  <si>
    <t>710001388</t>
  </si>
  <si>
    <t>710001466</t>
  </si>
  <si>
    <t>710001560</t>
  </si>
  <si>
    <t>710001640</t>
  </si>
  <si>
    <t>710001650</t>
  </si>
  <si>
    <t>710001681</t>
  </si>
  <si>
    <t>710001695</t>
  </si>
  <si>
    <t>710001708</t>
  </si>
  <si>
    <t>710001714</t>
  </si>
  <si>
    <t>710001738</t>
  </si>
  <si>
    <t>710001739</t>
  </si>
  <si>
    <t>710001755</t>
  </si>
  <si>
    <t>710001758</t>
  </si>
  <si>
    <t>710001772</t>
  </si>
  <si>
    <t>710001793</t>
  </si>
  <si>
    <t>710001795</t>
  </si>
  <si>
    <t>710001807</t>
  </si>
  <si>
    <t>710001821</t>
  </si>
  <si>
    <t>710001824</t>
  </si>
  <si>
    <t>710001828</t>
  </si>
  <si>
    <t>710001839</t>
  </si>
  <si>
    <t>710001844</t>
  </si>
  <si>
    <t>710001854</t>
  </si>
  <si>
    <t>710001870</t>
  </si>
  <si>
    <t>710001872</t>
  </si>
  <si>
    <t>710001886</t>
  </si>
  <si>
    <t>710001890</t>
  </si>
  <si>
    <t>710001904</t>
  </si>
  <si>
    <t>710001912</t>
  </si>
  <si>
    <t>710002025</t>
  </si>
  <si>
    <t>710002070</t>
  </si>
  <si>
    <t>710002071</t>
  </si>
  <si>
    <t>710002074</t>
  </si>
  <si>
    <t>710002080</t>
  </si>
  <si>
    <t>710002201</t>
  </si>
  <si>
    <t>710002230</t>
  </si>
  <si>
    <t>710002232</t>
  </si>
  <si>
    <t>710002240</t>
  </si>
  <si>
    <t>710002243</t>
  </si>
  <si>
    <t>710002246</t>
  </si>
  <si>
    <t>710002247</t>
  </si>
  <si>
    <t>710002248</t>
  </si>
  <si>
    <t>710002251</t>
  </si>
  <si>
    <t>710002254</t>
  </si>
  <si>
    <t>710002256</t>
  </si>
  <si>
    <t>710002268</t>
  </si>
  <si>
    <t>710002272</t>
  </si>
  <si>
    <t>710002274</t>
  </si>
  <si>
    <t>710002278</t>
  </si>
  <si>
    <t>710002279</t>
  </si>
  <si>
    <t>710002281</t>
  </si>
  <si>
    <t>710002287</t>
  </si>
  <si>
    <t>710002288</t>
  </si>
  <si>
    <t>710002295</t>
  </si>
  <si>
    <t>710002296</t>
  </si>
  <si>
    <t>710002297</t>
  </si>
  <si>
    <t>710002299</t>
  </si>
  <si>
    <t>710002309</t>
  </si>
  <si>
    <t>710002313</t>
  </si>
  <si>
    <t>710002314</t>
  </si>
  <si>
    <t>710002315</t>
  </si>
  <si>
    <t>710002316</t>
  </si>
  <si>
    <t>710002334</t>
  </si>
  <si>
    <t>710002338</t>
  </si>
  <si>
    <t>710002424</t>
  </si>
  <si>
    <t>710002428</t>
  </si>
  <si>
    <t>710002429</t>
  </si>
  <si>
    <t>710002430</t>
  </si>
  <si>
    <t>710002431</t>
  </si>
  <si>
    <t>710002438</t>
  </si>
  <si>
    <t>710002442</t>
  </si>
  <si>
    <t>710002443</t>
  </si>
  <si>
    <t>710002444</t>
  </si>
  <si>
    <t>710002448</t>
  </si>
  <si>
    <t>710002449</t>
  </si>
  <si>
    <t>710002450</t>
  </si>
  <si>
    <t>710002499</t>
  </si>
  <si>
    <t>710002502</t>
  </si>
  <si>
    <t>710002504</t>
  </si>
  <si>
    <t>710002538</t>
  </si>
  <si>
    <t>710002543</t>
  </si>
  <si>
    <t>710002544</t>
  </si>
  <si>
    <t>710002562</t>
  </si>
  <si>
    <t>710002613</t>
  </si>
  <si>
    <t>710002626</t>
  </si>
  <si>
    <t>710002789</t>
  </si>
  <si>
    <t>710002857</t>
  </si>
  <si>
    <t>710002889</t>
  </si>
  <si>
    <t>710003458</t>
  </si>
  <si>
    <t>710003472</t>
  </si>
  <si>
    <t>710003479</t>
  </si>
  <si>
    <t>710003486</t>
  </si>
  <si>
    <t>710003636</t>
  </si>
  <si>
    <t>710003669</t>
  </si>
  <si>
    <t>710003680</t>
  </si>
  <si>
    <t>710003766</t>
  </si>
  <si>
    <t>710003769</t>
  </si>
  <si>
    <t>710003858</t>
  </si>
  <si>
    <t>710003960</t>
  </si>
  <si>
    <t>710004191</t>
  </si>
  <si>
    <t>710004330</t>
  </si>
  <si>
    <t>710004424</t>
  </si>
  <si>
    <t>710004425</t>
  </si>
  <si>
    <t>710004427</t>
  </si>
  <si>
    <t>710004492</t>
  </si>
  <si>
    <t>710004501</t>
  </si>
  <si>
    <t>710004513</t>
  </si>
  <si>
    <t>710004524</t>
  </si>
  <si>
    <t>710004527</t>
  </si>
  <si>
    <t>710004528</t>
  </si>
  <si>
    <t>710004529</t>
  </si>
  <si>
    <t>710004532</t>
  </si>
  <si>
    <t>710004533</t>
  </si>
  <si>
    <t>710004552</t>
  </si>
  <si>
    <t>710004555</t>
  </si>
  <si>
    <t>710004556</t>
  </si>
  <si>
    <t>710004559</t>
  </si>
  <si>
    <t>710004561</t>
  </si>
  <si>
    <t>710004562</t>
  </si>
  <si>
    <t>710004567</t>
  </si>
  <si>
    <t>710004579</t>
  </si>
  <si>
    <t>710004617</t>
  </si>
  <si>
    <t>710004743</t>
  </si>
  <si>
    <t>710004744</t>
  </si>
  <si>
    <t>710004789</t>
  </si>
  <si>
    <t>710004793</t>
  </si>
  <si>
    <t>710004794</t>
  </si>
  <si>
    <t>710004796</t>
  </si>
  <si>
    <t>710004798</t>
  </si>
  <si>
    <t>710004801</t>
  </si>
  <si>
    <t>710004824</t>
  </si>
  <si>
    <t>710004896</t>
  </si>
  <si>
    <t>710004897</t>
  </si>
  <si>
    <t>710004898</t>
  </si>
  <si>
    <t>710004918</t>
  </si>
  <si>
    <t>710004919</t>
  </si>
  <si>
    <t>710004920</t>
  </si>
  <si>
    <t>710004923</t>
  </si>
  <si>
    <t>710004925</t>
  </si>
  <si>
    <t>710004926</t>
  </si>
  <si>
    <t>710004928</t>
  </si>
  <si>
    <t>710005208</t>
  </si>
  <si>
    <t>710005218</t>
  </si>
  <si>
    <t>710005219</t>
  </si>
  <si>
    <t>710005273</t>
  </si>
  <si>
    <t>710005274</t>
  </si>
  <si>
    <t>710005280</t>
  </si>
  <si>
    <t>710005283</t>
  </si>
  <si>
    <t>710005380</t>
  </si>
  <si>
    <t>710005386</t>
  </si>
  <si>
    <t>710005397</t>
  </si>
  <si>
    <t>710005416</t>
  </si>
  <si>
    <t>710005417</t>
  </si>
  <si>
    <t>710005418</t>
  </si>
  <si>
    <t>710005419</t>
  </si>
  <si>
    <t>710005420</t>
  </si>
  <si>
    <t>710005428</t>
  </si>
  <si>
    <t>710005434</t>
  </si>
  <si>
    <t>710005436</t>
  </si>
  <si>
    <t>710005437</t>
  </si>
  <si>
    <t>710005451</t>
  </si>
  <si>
    <t>710005456</t>
  </si>
  <si>
    <t>710006097</t>
  </si>
  <si>
    <t>710006102</t>
  </si>
  <si>
    <t>710006106</t>
  </si>
  <si>
    <t>710006111</t>
  </si>
  <si>
    <t>710006116</t>
  </si>
  <si>
    <t>710006127</t>
  </si>
  <si>
    <t>710006131</t>
  </si>
  <si>
    <t>710006144</t>
  </si>
  <si>
    <t>710006145</t>
  </si>
  <si>
    <t>710006161</t>
  </si>
  <si>
    <t>710006163</t>
  </si>
  <si>
    <t>710006164</t>
  </si>
  <si>
    <t>710006173</t>
  </si>
  <si>
    <t>710006179</t>
  </si>
  <si>
    <t>710006191</t>
  </si>
  <si>
    <t>710006193</t>
  </si>
  <si>
    <t>710006197</t>
  </si>
  <si>
    <t>710006202</t>
  </si>
  <si>
    <t>710006203</t>
  </si>
  <si>
    <t>710006205</t>
  </si>
  <si>
    <t>710006212</t>
  </si>
  <si>
    <t>710006213</t>
  </si>
  <si>
    <t>710006244</t>
  </si>
  <si>
    <t>710006598</t>
  </si>
  <si>
    <t>710006746</t>
  </si>
  <si>
    <t>710006763</t>
  </si>
  <si>
    <t>710007111</t>
  </si>
  <si>
    <t>710007162</t>
  </si>
  <si>
    <t>710007318</t>
  </si>
  <si>
    <t>710007353</t>
  </si>
  <si>
    <t>710007412</t>
  </si>
  <si>
    <t>710007414</t>
  </si>
  <si>
    <t>710007444</t>
  </si>
  <si>
    <t>710007523</t>
  </si>
  <si>
    <t>710007600</t>
  </si>
  <si>
    <t>710007710</t>
  </si>
  <si>
    <t>710007725</t>
  </si>
  <si>
    <t>710007726</t>
  </si>
  <si>
    <t>710007729</t>
  </si>
  <si>
    <t>710007869</t>
  </si>
  <si>
    <t>710007894</t>
  </si>
  <si>
    <t>710007898</t>
  </si>
  <si>
    <t>710008013</t>
  </si>
  <si>
    <t>710008015</t>
  </si>
  <si>
    <t>710008029</t>
  </si>
  <si>
    <t>710008074</t>
  </si>
  <si>
    <t>710008102</t>
  </si>
  <si>
    <t>710008141</t>
  </si>
  <si>
    <t>710008161</t>
  </si>
  <si>
    <t>710008696</t>
  </si>
  <si>
    <t>710008697</t>
  </si>
  <si>
    <t>710008736</t>
  </si>
  <si>
    <t>710008777</t>
  </si>
  <si>
    <t>710008801</t>
  </si>
  <si>
    <t>710008915</t>
  </si>
  <si>
    <t>710008922</t>
  </si>
  <si>
    <t>710008946</t>
  </si>
  <si>
    <t>710008947</t>
  </si>
  <si>
    <t>710009120</t>
  </si>
  <si>
    <t>710009133</t>
  </si>
  <si>
    <t>710009149</t>
  </si>
  <si>
    <t>710009191</t>
  </si>
  <si>
    <t>710009205</t>
  </si>
  <si>
    <t>710009211</t>
  </si>
  <si>
    <t>710009222</t>
  </si>
  <si>
    <t>710009224</t>
  </si>
  <si>
    <t>710009275</t>
  </si>
  <si>
    <t>710009298</t>
  </si>
  <si>
    <t>710009302</t>
  </si>
  <si>
    <t>710009339</t>
  </si>
  <si>
    <t>710009377</t>
  </si>
  <si>
    <t>710009381</t>
  </si>
  <si>
    <t>710009382</t>
  </si>
  <si>
    <t>710009436</t>
  </si>
  <si>
    <t>710009453</t>
  </si>
  <si>
    <t>710009454</t>
  </si>
  <si>
    <t>710009455</t>
  </si>
  <si>
    <t>710009520</t>
  </si>
  <si>
    <t>710009530</t>
  </si>
  <si>
    <t>710009538</t>
  </si>
  <si>
    <t>710009552</t>
  </si>
  <si>
    <t>710009556</t>
  </si>
  <si>
    <t>710009560</t>
  </si>
  <si>
    <t>710009581</t>
  </si>
  <si>
    <t>710009593</t>
  </si>
  <si>
    <t>710009634</t>
  </si>
  <si>
    <t>710009635</t>
  </si>
  <si>
    <t>710009643</t>
  </si>
  <si>
    <t>710009644</t>
  </si>
  <si>
    <t>710009645</t>
  </si>
  <si>
    <t>710010374</t>
  </si>
  <si>
    <t>710010377</t>
  </si>
  <si>
    <t>710010383</t>
  </si>
  <si>
    <t>710010425</t>
  </si>
  <si>
    <t>710010427</t>
  </si>
  <si>
    <t>710010592</t>
  </si>
  <si>
    <t>710010595</t>
  </si>
  <si>
    <t>710010798</t>
  </si>
  <si>
    <t>710010828</t>
  </si>
  <si>
    <t>710010949</t>
  </si>
  <si>
    <t>710010951</t>
  </si>
  <si>
    <t>710011140</t>
  </si>
  <si>
    <t>710011225</t>
  </si>
  <si>
    <t>710011256</t>
  </si>
  <si>
    <t>710011257</t>
  </si>
  <si>
    <t>710011317</t>
  </si>
  <si>
    <t>710011438</t>
  </si>
  <si>
    <t>710011443</t>
  </si>
  <si>
    <t>710011454</t>
  </si>
  <si>
    <t>710011458</t>
  </si>
  <si>
    <t>710011505</t>
  </si>
  <si>
    <t>710012260</t>
  </si>
  <si>
    <t>710012289</t>
  </si>
  <si>
    <t>710012290</t>
  </si>
  <si>
    <t>710012292</t>
  </si>
  <si>
    <t>710012297</t>
  </si>
  <si>
    <t>710012298</t>
  </si>
  <si>
    <t>710012299</t>
  </si>
  <si>
    <t>710012691</t>
  </si>
  <si>
    <t>710012782</t>
  </si>
  <si>
    <t>710012880</t>
  </si>
  <si>
    <t>710012882</t>
  </si>
  <si>
    <t>710012883</t>
  </si>
  <si>
    <t>710012930</t>
  </si>
  <si>
    <t>710012932</t>
  </si>
  <si>
    <t>710012934</t>
  </si>
  <si>
    <t>710012969</t>
  </si>
  <si>
    <t>710013073</t>
  </si>
  <si>
    <t>710013099</t>
  </si>
  <si>
    <t>710013262</t>
  </si>
  <si>
    <t>710013408</t>
  </si>
  <si>
    <t>710013520</t>
  </si>
  <si>
    <t>710013598</t>
  </si>
  <si>
    <t>710013625</t>
  </si>
  <si>
    <t>710013746</t>
  </si>
  <si>
    <t>710013857</t>
  </si>
  <si>
    <t>710013870</t>
  </si>
  <si>
    <t>710014251</t>
  </si>
  <si>
    <t>710014288</t>
  </si>
  <si>
    <t>710014289</t>
  </si>
  <si>
    <t>710014332</t>
  </si>
  <si>
    <t>710014464</t>
  </si>
  <si>
    <t>710014607</t>
  </si>
  <si>
    <t>710014741</t>
  </si>
  <si>
    <t>710015048</t>
  </si>
  <si>
    <t>710015175</t>
  </si>
  <si>
    <t>710015562</t>
  </si>
  <si>
    <t>710015565</t>
  </si>
  <si>
    <t>710015655</t>
  </si>
  <si>
    <t>710016235</t>
  </si>
  <si>
    <t>710016236</t>
  </si>
  <si>
    <t>710016446</t>
  </si>
  <si>
    <t>710016447</t>
  </si>
  <si>
    <t>710016448</t>
  </si>
  <si>
    <t>710016454</t>
  </si>
  <si>
    <t>710016461</t>
  </si>
  <si>
    <t>710016468</t>
  </si>
  <si>
    <t>710016617</t>
  </si>
  <si>
    <t>710016812</t>
  </si>
  <si>
    <t>710016865</t>
  </si>
  <si>
    <t>710016923</t>
  </si>
  <si>
    <t>710017255</t>
  </si>
  <si>
    <t>710017690</t>
  </si>
  <si>
    <t>710017773</t>
  </si>
  <si>
    <t>710017774</t>
  </si>
  <si>
    <t>710017980</t>
  </si>
  <si>
    <t>710018308</t>
  </si>
  <si>
    <t>710018499</t>
  </si>
  <si>
    <t>710018956</t>
  </si>
  <si>
    <t>710019351</t>
  </si>
  <si>
    <t>710019357</t>
  </si>
  <si>
    <t>710019480</t>
  </si>
  <si>
    <t>710019543</t>
  </si>
  <si>
    <t>710019653</t>
  </si>
  <si>
    <t>710019660</t>
  </si>
  <si>
    <t>710019680</t>
  </si>
  <si>
    <t>710019696</t>
  </si>
  <si>
    <t>710019732</t>
  </si>
  <si>
    <t>710020024</t>
  </si>
  <si>
    <t>710020064</t>
  </si>
  <si>
    <t>710020068</t>
  </si>
  <si>
    <t>710020069</t>
  </si>
  <si>
    <t>710020070</t>
  </si>
  <si>
    <t>710020071</t>
  </si>
  <si>
    <t>710020074</t>
  </si>
  <si>
    <t>710020075</t>
  </si>
  <si>
    <t>710020076</t>
  </si>
  <si>
    <t>710020077</t>
  </si>
  <si>
    <t>710020079</t>
  </si>
  <si>
    <t>710020083</t>
  </si>
  <si>
    <t>710020084</t>
  </si>
  <si>
    <t>710020085</t>
  </si>
  <si>
    <t>710020086</t>
  </si>
  <si>
    <t>710020188</t>
  </si>
  <si>
    <t>710020189</t>
  </si>
  <si>
    <t>710020209</t>
  </si>
  <si>
    <t>710020210</t>
  </si>
  <si>
    <t>710020211</t>
  </si>
  <si>
    <t>710020212</t>
  </si>
  <si>
    <t>710020213</t>
  </si>
  <si>
    <t>710020214</t>
  </si>
  <si>
    <t>710020215</t>
  </si>
  <si>
    <t>710020216</t>
  </si>
  <si>
    <t>710020219</t>
  </si>
  <si>
    <t>710020220</t>
  </si>
  <si>
    <t>710020221</t>
  </si>
  <si>
    <t>710020222</t>
  </si>
  <si>
    <t>710020274</t>
  </si>
  <si>
    <t>710020280</t>
  </si>
  <si>
    <t>710020413</t>
  </si>
  <si>
    <t>710020466</t>
  </si>
  <si>
    <t>710020784</t>
  </si>
  <si>
    <t>710020785</t>
  </si>
  <si>
    <t>710020812</t>
  </si>
  <si>
    <t>710020813</t>
  </si>
  <si>
    <t>710020814</t>
  </si>
  <si>
    <t>710021154</t>
  </si>
  <si>
    <t>710021301</t>
  </si>
  <si>
    <t>710021429</t>
  </si>
  <si>
    <t>710021524</t>
  </si>
  <si>
    <t>710021571</t>
  </si>
  <si>
    <t>710021580</t>
  </si>
  <si>
    <t>710021649</t>
  </si>
  <si>
    <t>710021823</t>
  </si>
  <si>
    <t>710021931</t>
  </si>
  <si>
    <t>710021932</t>
  </si>
  <si>
    <t>710021933</t>
  </si>
  <si>
    <t>710021940</t>
  </si>
  <si>
    <t>710021941</t>
  </si>
  <si>
    <t>710021942</t>
  </si>
  <si>
    <t>710021943</t>
  </si>
  <si>
    <t>710021944</t>
  </si>
  <si>
    <t>710022115</t>
  </si>
  <si>
    <t>710022116</t>
  </si>
  <si>
    <t>710022118</t>
  </si>
  <si>
    <t>710022119</t>
  </si>
  <si>
    <t>710022120</t>
  </si>
  <si>
    <t>710022121</t>
  </si>
  <si>
    <t>710022122</t>
  </si>
  <si>
    <t>710022179</t>
  </si>
  <si>
    <t>710022432</t>
  </si>
  <si>
    <t>710022471</t>
  </si>
  <si>
    <t>710022516</t>
  </si>
  <si>
    <t>710022517</t>
  </si>
  <si>
    <t>710022519</t>
  </si>
  <si>
    <t>710022520</t>
  </si>
  <si>
    <t>710022521</t>
  </si>
  <si>
    <t>710022522</t>
  </si>
  <si>
    <t>710022564</t>
  </si>
  <si>
    <t>710022565</t>
  </si>
  <si>
    <t>710022566</t>
  </si>
  <si>
    <t>710022577</t>
  </si>
  <si>
    <t>710022578</t>
  </si>
  <si>
    <t>710022579</t>
  </si>
  <si>
    <t>710022607</t>
  </si>
  <si>
    <t>710022622</t>
  </si>
  <si>
    <t>710022635</t>
  </si>
  <si>
    <t>710022636</t>
  </si>
  <si>
    <t>710022699</t>
  </si>
  <si>
    <t>710022736</t>
  </si>
  <si>
    <t>710022738</t>
  </si>
  <si>
    <t>710022792</t>
  </si>
  <si>
    <t>710022793</t>
  </si>
  <si>
    <t>710022795</t>
  </si>
  <si>
    <t>710022796</t>
  </si>
  <si>
    <t>710022797</t>
  </si>
  <si>
    <t>710022798</t>
  </si>
  <si>
    <t>710022799</t>
  </si>
  <si>
    <t>710022800</t>
  </si>
  <si>
    <t>710022801</t>
  </si>
  <si>
    <t>710022802</t>
  </si>
  <si>
    <t>710022803</t>
  </si>
  <si>
    <t>710022804</t>
  </si>
  <si>
    <t>710022805</t>
  </si>
  <si>
    <t>710022806</t>
  </si>
  <si>
    <t>710022807</t>
  </si>
  <si>
    <t>710022808</t>
  </si>
  <si>
    <t>710022809</t>
  </si>
  <si>
    <t>710022810</t>
  </si>
  <si>
    <t>710022811</t>
  </si>
  <si>
    <t>710022812</t>
  </si>
  <si>
    <t>710022813</t>
  </si>
  <si>
    <t>710022814</t>
  </si>
  <si>
    <t>710022815</t>
  </si>
  <si>
    <t>710022816</t>
  </si>
  <si>
    <t>710022817</t>
  </si>
  <si>
    <t>710022818</t>
  </si>
  <si>
    <t>710022819</t>
  </si>
  <si>
    <t>710022821</t>
  </si>
  <si>
    <t>710022830</t>
  </si>
  <si>
    <t>710022831</t>
  </si>
  <si>
    <t>710022832</t>
  </si>
  <si>
    <t>710022833</t>
  </si>
  <si>
    <t>710022834</t>
  </si>
  <si>
    <t>710022838</t>
  </si>
  <si>
    <t>710022839</t>
  </si>
  <si>
    <t>710022840</t>
  </si>
  <si>
    <t>710022841</t>
  </si>
  <si>
    <t>710022842</t>
  </si>
  <si>
    <t>710022843</t>
  </si>
  <si>
    <t>710022844</t>
  </si>
  <si>
    <t>710022845</t>
  </si>
  <si>
    <t>710022846</t>
  </si>
  <si>
    <t>710022847</t>
  </si>
  <si>
    <t>710022848</t>
  </si>
  <si>
    <t>710022849</t>
  </si>
  <si>
    <t>710022850</t>
  </si>
  <si>
    <t>710022851</t>
  </si>
  <si>
    <t>710022852</t>
  </si>
  <si>
    <t>710022853</t>
  </si>
  <si>
    <t>710022854</t>
  </si>
  <si>
    <t>710022855</t>
  </si>
  <si>
    <t>710022857</t>
  </si>
  <si>
    <t>710022859</t>
  </si>
  <si>
    <t>710022860</t>
  </si>
  <si>
    <t>710022871</t>
  </si>
  <si>
    <t>710022872</t>
  </si>
  <si>
    <t>710022873</t>
  </si>
  <si>
    <t>710022874</t>
  </si>
  <si>
    <t>710022875</t>
  </si>
  <si>
    <t>710022876</t>
  </si>
  <si>
    <t>710022877</t>
  </si>
  <si>
    <t>710022879</t>
  </si>
  <si>
    <t>710022881</t>
  </si>
  <si>
    <t>710022882</t>
  </si>
  <si>
    <t>710022883</t>
  </si>
  <si>
    <t>710022884</t>
  </si>
  <si>
    <t>710022885</t>
  </si>
  <si>
    <t>710022886</t>
  </si>
  <si>
    <t>710022889</t>
  </si>
  <si>
    <t>710022890</t>
  </si>
  <si>
    <t>710022891</t>
  </si>
  <si>
    <t>710022892</t>
  </si>
  <si>
    <t>710022893</t>
  </si>
  <si>
    <t>710022894</t>
  </si>
  <si>
    <t>710022895</t>
  </si>
  <si>
    <t>710022896</t>
  </si>
  <si>
    <t>710022903</t>
  </si>
  <si>
    <t>710022904</t>
  </si>
  <si>
    <t>710022905</t>
  </si>
  <si>
    <t>710022909</t>
  </si>
  <si>
    <t>710022910</t>
  </si>
  <si>
    <t>710022911</t>
  </si>
  <si>
    <t>710022912</t>
  </si>
  <si>
    <t>710022913</t>
  </si>
  <si>
    <t>710022915</t>
  </si>
  <si>
    <t>710022959</t>
  </si>
  <si>
    <t>710022960</t>
  </si>
  <si>
    <t>710022961</t>
  </si>
  <si>
    <t>710022962</t>
  </si>
  <si>
    <t>710022963</t>
  </si>
  <si>
    <t>710022964</t>
  </si>
  <si>
    <t>710022965</t>
  </si>
  <si>
    <t>710022966</t>
  </si>
  <si>
    <t>710022967</t>
  </si>
  <si>
    <t>710022968</t>
  </si>
  <si>
    <t>710022969</t>
  </si>
  <si>
    <t>710022970</t>
  </si>
  <si>
    <t>710022971</t>
  </si>
  <si>
    <t>710022972</t>
  </si>
  <si>
    <t>710022973</t>
  </si>
  <si>
    <t>710022974</t>
  </si>
  <si>
    <t>710022975</t>
  </si>
  <si>
    <t>710022976</t>
  </si>
  <si>
    <t>710022977</t>
  </si>
  <si>
    <t>710022978</t>
  </si>
  <si>
    <t>710022979</t>
  </si>
  <si>
    <t>710022987</t>
  </si>
  <si>
    <t>710022988</t>
  </si>
  <si>
    <t>710022989</t>
  </si>
  <si>
    <t>710022990</t>
  </si>
  <si>
    <t>710022991</t>
  </si>
  <si>
    <t>710022992</t>
  </si>
  <si>
    <t>710022993</t>
  </si>
  <si>
    <t>710022994</t>
  </si>
  <si>
    <t>710022995</t>
  </si>
  <si>
    <t>710022996</t>
  </si>
  <si>
    <t>710022997</t>
  </si>
  <si>
    <t>710022998</t>
  </si>
  <si>
    <t>710022999</t>
  </si>
  <si>
    <t>710023000</t>
  </si>
  <si>
    <t>710023001</t>
  </si>
  <si>
    <t>710023002</t>
  </si>
  <si>
    <t>710023003</t>
  </si>
  <si>
    <t>710023004</t>
  </si>
  <si>
    <t>710023005</t>
  </si>
  <si>
    <t>710023006</t>
  </si>
  <si>
    <t>710023007</t>
  </si>
  <si>
    <t>710023008</t>
  </si>
  <si>
    <t>710023009</t>
  </si>
  <si>
    <t>710023010</t>
  </si>
  <si>
    <t>710023028</t>
  </si>
  <si>
    <t>710023029</t>
  </si>
  <si>
    <t>710023030</t>
  </si>
  <si>
    <t>710023031</t>
  </si>
  <si>
    <t>710023032</t>
  </si>
  <si>
    <t>710023033</t>
  </si>
  <si>
    <t>710023035</t>
  </si>
  <si>
    <t>710023036</t>
  </si>
  <si>
    <t>710023037</t>
  </si>
  <si>
    <t>710023039</t>
  </si>
  <si>
    <t>710023040</t>
  </si>
  <si>
    <t>710023041</t>
  </si>
  <si>
    <t>710023042</t>
  </si>
  <si>
    <t>710023043</t>
  </si>
  <si>
    <t>710023044</t>
  </si>
  <si>
    <t>710023045</t>
  </si>
  <si>
    <t>710023046</t>
  </si>
  <si>
    <t>710023047</t>
  </si>
  <si>
    <t>710023048</t>
  </si>
  <si>
    <t>710023049</t>
  </si>
  <si>
    <t>710023050</t>
  </si>
  <si>
    <t>710023051</t>
  </si>
  <si>
    <t>710023052</t>
  </si>
  <si>
    <t>710023056</t>
  </si>
  <si>
    <t>710023057</t>
  </si>
  <si>
    <t>710023064</t>
  </si>
  <si>
    <t>710023065</t>
  </si>
  <si>
    <t>710023066</t>
  </si>
  <si>
    <t>710023067</t>
  </si>
  <si>
    <t>710023068</t>
  </si>
  <si>
    <t>710023069</t>
  </si>
  <si>
    <t>710023070</t>
  </si>
  <si>
    <t>710023071</t>
  </si>
  <si>
    <t>710023072</t>
  </si>
  <si>
    <t>710023073</t>
  </si>
  <si>
    <t>710023074</t>
  </si>
  <si>
    <t>710023075</t>
  </si>
  <si>
    <t>710023076</t>
  </si>
  <si>
    <t>710023078</t>
  </si>
  <si>
    <t>710023080</t>
  </si>
  <si>
    <t>710023082</t>
  </si>
  <si>
    <t>710023084</t>
  </si>
  <si>
    <t>710023085</t>
  </si>
  <si>
    <t>710023086</t>
  </si>
  <si>
    <t>710023087</t>
  </si>
  <si>
    <t>710023091</t>
  </si>
  <si>
    <t>710023092</t>
  </si>
  <si>
    <t>710023093</t>
  </si>
  <si>
    <t>710023094</t>
  </si>
  <si>
    <t>710023095</t>
  </si>
  <si>
    <t>710023096</t>
  </si>
  <si>
    <t>710023097</t>
  </si>
  <si>
    <t>710023101</t>
  </si>
  <si>
    <t>710023102</t>
  </si>
  <si>
    <t>710023118</t>
  </si>
  <si>
    <t>710023124</t>
  </si>
  <si>
    <t>710023127</t>
  </si>
  <si>
    <t>710023128</t>
  </si>
  <si>
    <t>710023129</t>
  </si>
  <si>
    <t>710023130</t>
  </si>
  <si>
    <t>710023149</t>
  </si>
  <si>
    <t>710023151</t>
  </si>
  <si>
    <t>710023158</t>
  </si>
  <si>
    <t>710023159</t>
  </si>
  <si>
    <t>710023162</t>
  </si>
  <si>
    <t>710023163</t>
  </si>
  <si>
    <t>710023165</t>
  </si>
  <si>
    <t>710023171</t>
  </si>
  <si>
    <t>710023172</t>
  </si>
  <si>
    <t>710023173</t>
  </si>
  <si>
    <t>710023174</t>
  </si>
  <si>
    <t>710023175</t>
  </si>
  <si>
    <t>710023178</t>
  </si>
  <si>
    <t>710023179</t>
  </si>
  <si>
    <t>710023181</t>
  </si>
  <si>
    <t>710023183</t>
  </si>
  <si>
    <t>710023218</t>
  </si>
  <si>
    <t>710023219</t>
  </si>
  <si>
    <t>710023220</t>
  </si>
  <si>
    <t>710023221</t>
  </si>
  <si>
    <t>710023222</t>
  </si>
  <si>
    <t>710023223</t>
  </si>
  <si>
    <t>710023245</t>
  </si>
  <si>
    <t>710023246</t>
  </si>
  <si>
    <t>710023247</t>
  </si>
  <si>
    <t>710023248</t>
  </si>
  <si>
    <t>710023249</t>
  </si>
  <si>
    <t>710023254</t>
  </si>
  <si>
    <t>710023256</t>
  </si>
  <si>
    <t>710023257</t>
  </si>
  <si>
    <t>710023258</t>
  </si>
  <si>
    <t>710023259</t>
  </si>
  <si>
    <t>710023260</t>
  </si>
  <si>
    <t>710023261</t>
  </si>
  <si>
    <t>710023262</t>
  </si>
  <si>
    <t>710023263</t>
  </si>
  <si>
    <t>710023264</t>
  </si>
  <si>
    <t>710023265</t>
  </si>
  <si>
    <t>710023266</t>
  </si>
  <si>
    <t>710023268</t>
  </si>
  <si>
    <t>710023269</t>
  </si>
  <si>
    <t>710023270</t>
  </si>
  <si>
    <t>710023272</t>
  </si>
  <si>
    <t>710023274</t>
  </si>
  <si>
    <t>710023275</t>
  </si>
  <si>
    <t>710023276</t>
  </si>
  <si>
    <t>710023277</t>
  </si>
  <si>
    <t>710023278</t>
  </si>
  <si>
    <t>710023280</t>
  </si>
  <si>
    <t>710023294</t>
  </si>
  <si>
    <t>710023295</t>
  </si>
  <si>
    <t>710023296</t>
  </si>
  <si>
    <t>710023301</t>
  </si>
  <si>
    <t>710023302</t>
  </si>
  <si>
    <t>710023303</t>
  </si>
  <si>
    <t>710023304</t>
  </si>
  <si>
    <t>710023305</t>
  </si>
  <si>
    <t>710023306</t>
  </si>
  <si>
    <t>710023307</t>
  </si>
  <si>
    <t>710023309</t>
  </si>
  <si>
    <t>710023313</t>
  </si>
  <si>
    <t>710023331</t>
  </si>
  <si>
    <t>710023332</t>
  </si>
  <si>
    <t>710023333</t>
  </si>
  <si>
    <t>710023334</t>
  </si>
  <si>
    <t>710023335</t>
  </si>
  <si>
    <t>710023337</t>
  </si>
  <si>
    <t>710023338</t>
  </si>
  <si>
    <t>710023339</t>
  </si>
  <si>
    <t>710023340</t>
  </si>
  <si>
    <t>710023342</t>
  </si>
  <si>
    <t>710023343</t>
  </si>
  <si>
    <t>710023344</t>
  </si>
  <si>
    <t>710023345</t>
  </si>
  <si>
    <t>710023347</t>
  </si>
  <si>
    <t>710023349</t>
  </si>
  <si>
    <t>710023358</t>
  </si>
  <si>
    <t>710023359</t>
  </si>
  <si>
    <t>710023360</t>
  </si>
  <si>
    <t>710023361</t>
  </si>
  <si>
    <t>710023362</t>
  </si>
  <si>
    <t>710023363</t>
  </si>
  <si>
    <t>710023380</t>
  </si>
  <si>
    <t>710023385</t>
  </si>
  <si>
    <t>710023386</t>
  </si>
  <si>
    <t>710023394</t>
  </si>
  <si>
    <t>710023397</t>
  </si>
  <si>
    <t>710023418</t>
  </si>
  <si>
    <t>710023419</t>
  </si>
  <si>
    <t>710023421</t>
  </si>
  <si>
    <t>710023422</t>
  </si>
  <si>
    <t>710023423</t>
  </si>
  <si>
    <t>710023429</t>
  </si>
  <si>
    <t>710023434</t>
  </si>
  <si>
    <t>710023435</t>
  </si>
  <si>
    <t>710023436</t>
  </si>
  <si>
    <t>710023437</t>
  </si>
  <si>
    <t>710023438</t>
  </si>
  <si>
    <t>710023452</t>
  </si>
  <si>
    <t>710023453</t>
  </si>
  <si>
    <t>710023458</t>
  </si>
  <si>
    <t>710023459</t>
  </si>
  <si>
    <t>710023461</t>
  </si>
  <si>
    <t>710023469</t>
  </si>
  <si>
    <t>710023509</t>
  </si>
  <si>
    <t>710023510</t>
  </si>
  <si>
    <t>710023511</t>
  </si>
  <si>
    <t>710023512</t>
  </si>
  <si>
    <t>710023513</t>
  </si>
  <si>
    <t>710023514</t>
  </si>
  <si>
    <t>710023515</t>
  </si>
  <si>
    <t>710023516</t>
  </si>
  <si>
    <t>710023517</t>
  </si>
  <si>
    <t>710023518</t>
  </si>
  <si>
    <t>710023519</t>
  </si>
  <si>
    <t>710023520</t>
  </si>
  <si>
    <t>710023521</t>
  </si>
  <si>
    <t>710023522</t>
  </si>
  <si>
    <t>710023523</t>
  </si>
  <si>
    <t>710023524</t>
  </si>
  <si>
    <t>710023525</t>
  </si>
  <si>
    <t>710023526</t>
  </si>
  <si>
    <t>710023527</t>
  </si>
  <si>
    <t>710023528</t>
  </si>
  <si>
    <t>710023529</t>
  </si>
  <si>
    <t>710023530</t>
  </si>
  <si>
    <t>710023531</t>
  </si>
  <si>
    <t>710023532</t>
  </si>
  <si>
    <t>710023533</t>
  </si>
  <si>
    <t>710023534</t>
  </si>
  <si>
    <t>710023535</t>
  </si>
  <si>
    <t>710023536</t>
  </si>
  <si>
    <t>710023537</t>
  </si>
  <si>
    <t>710023538</t>
  </si>
  <si>
    <t>710023539</t>
  </si>
  <si>
    <t>710023540</t>
  </si>
  <si>
    <t>710023541</t>
  </si>
  <si>
    <t>710023542</t>
  </si>
  <si>
    <t>710023543</t>
  </si>
  <si>
    <t>710023544</t>
  </si>
  <si>
    <t>710023545</t>
  </si>
  <si>
    <t>710023546</t>
  </si>
  <si>
    <t>710023547</t>
  </si>
  <si>
    <t>710023548</t>
  </si>
  <si>
    <t>710023549</t>
  </si>
  <si>
    <t>710023550</t>
  </si>
  <si>
    <t>710023552</t>
  </si>
  <si>
    <t>710023553</t>
  </si>
  <si>
    <t>710023554</t>
  </si>
  <si>
    <t>710023555</t>
  </si>
  <si>
    <t>710023556</t>
  </si>
  <si>
    <t>710023557</t>
  </si>
  <si>
    <t>710023558</t>
  </si>
  <si>
    <t>710023559</t>
  </si>
  <si>
    <t>710023560</t>
  </si>
  <si>
    <t>710023561</t>
  </si>
  <si>
    <t>710023563</t>
  </si>
  <si>
    <t>710023564</t>
  </si>
  <si>
    <t>710023565</t>
  </si>
  <si>
    <t>710023568</t>
  </si>
  <si>
    <t>710023570</t>
  </si>
  <si>
    <t>710023591</t>
  </si>
  <si>
    <t>710023592</t>
  </si>
  <si>
    <t>710023593</t>
  </si>
  <si>
    <t>710023599</t>
  </si>
  <si>
    <t>710023600</t>
  </si>
  <si>
    <t>710023601</t>
  </si>
  <si>
    <t>710023602</t>
  </si>
  <si>
    <t>710023603</t>
  </si>
  <si>
    <t>710023604</t>
  </si>
  <si>
    <t>710023605</t>
  </si>
  <si>
    <t>710023606</t>
  </si>
  <si>
    <t>710023607</t>
  </si>
  <si>
    <t>710023608</t>
  </si>
  <si>
    <t>710023609</t>
  </si>
  <si>
    <t>710023610</t>
  </si>
  <si>
    <t>710023611</t>
  </si>
  <si>
    <t>710023612</t>
  </si>
  <si>
    <t>710023613</t>
  </si>
  <si>
    <t>710023614</t>
  </si>
  <si>
    <t>710023615</t>
  </si>
  <si>
    <t>710023616</t>
  </si>
  <si>
    <t>710023617</t>
  </si>
  <si>
    <t>710023618</t>
  </si>
  <si>
    <t>710023619</t>
  </si>
  <si>
    <t>710023620</t>
  </si>
  <si>
    <t>710023621</t>
  </si>
  <si>
    <t>710023622</t>
  </si>
  <si>
    <t>710023623</t>
  </si>
  <si>
    <t>710023624</t>
  </si>
  <si>
    <t>710023625</t>
  </si>
  <si>
    <t>710023626</t>
  </si>
  <si>
    <t>710023627</t>
  </si>
  <si>
    <t>710023628</t>
  </si>
  <si>
    <t>710023629</t>
  </si>
  <si>
    <t>710023630</t>
  </si>
  <si>
    <t>710023631</t>
  </si>
  <si>
    <t>710023632</t>
  </si>
  <si>
    <t>710023633</t>
  </si>
  <si>
    <t>710023634</t>
  </si>
  <si>
    <t>710023635</t>
  </si>
  <si>
    <t>710023636</t>
  </si>
  <si>
    <t>710023637</t>
  </si>
  <si>
    <t>710023638</t>
  </si>
  <si>
    <t>710023639</t>
  </si>
  <si>
    <t>710023640</t>
  </si>
  <si>
    <t>710023641</t>
  </si>
  <si>
    <t>710023642</t>
  </si>
  <si>
    <t>710023643</t>
  </si>
  <si>
    <t>710023649</t>
  </si>
  <si>
    <t>710023652</t>
  </si>
  <si>
    <t>710023653</t>
  </si>
  <si>
    <t>710023654</t>
  </si>
  <si>
    <t>710023655</t>
  </si>
  <si>
    <t>710023656</t>
  </si>
  <si>
    <t>710023657</t>
  </si>
  <si>
    <t>710023658</t>
  </si>
  <si>
    <t>710023659</t>
  </si>
  <si>
    <t>710023660</t>
  </si>
  <si>
    <t>710023661</t>
  </si>
  <si>
    <t>710023676</t>
  </si>
  <si>
    <t>710023677</t>
  </si>
  <si>
    <t>710023681</t>
  </si>
  <si>
    <t>710023700</t>
  </si>
  <si>
    <t>710023701</t>
  </si>
  <si>
    <t>710023702</t>
  </si>
  <si>
    <t>710023703</t>
  </si>
  <si>
    <t>710023704</t>
  </si>
  <si>
    <t>710023705</t>
  </si>
  <si>
    <t>710023706</t>
  </si>
  <si>
    <t>710023707</t>
  </si>
  <si>
    <t>710023708</t>
  </si>
  <si>
    <t>710023711</t>
  </si>
  <si>
    <t>710023712</t>
  </si>
  <si>
    <t>710023713</t>
  </si>
  <si>
    <t>710023714</t>
  </si>
  <si>
    <t>710023715</t>
  </si>
  <si>
    <t>710023716</t>
  </si>
  <si>
    <t>710023717</t>
  </si>
  <si>
    <t>710023718</t>
  </si>
  <si>
    <t>710023719</t>
  </si>
  <si>
    <t>710023723</t>
  </si>
  <si>
    <t>710023739</t>
  </si>
  <si>
    <t>710023770</t>
  </si>
  <si>
    <t>710023771</t>
  </si>
  <si>
    <t>710023773</t>
  </si>
  <si>
    <t>710023774</t>
  </si>
  <si>
    <t>710023775</t>
  </si>
  <si>
    <t>710023776</t>
  </si>
  <si>
    <t>710023777</t>
  </si>
  <si>
    <t>710023778</t>
  </si>
  <si>
    <t>710023783</t>
  </si>
  <si>
    <t>710023784</t>
  </si>
  <si>
    <t>710023785</t>
  </si>
  <si>
    <t>710023786</t>
  </si>
  <si>
    <t>710023787</t>
  </si>
  <si>
    <t>710023788</t>
  </si>
  <si>
    <t>710023789</t>
  </si>
  <si>
    <t>710023790</t>
  </si>
  <si>
    <t>710023794</t>
  </si>
  <si>
    <t>710023798</t>
  </si>
  <si>
    <t>710023801</t>
  </si>
  <si>
    <t>710023805</t>
  </si>
  <si>
    <t>710023806</t>
  </si>
  <si>
    <t>710023807</t>
  </si>
  <si>
    <t>710023829</t>
  </si>
  <si>
    <t>710023830</t>
  </si>
  <si>
    <t>710023832</t>
  </si>
  <si>
    <t>710023833</t>
  </si>
  <si>
    <t>710023834</t>
  </si>
  <si>
    <t>710023835</t>
  </si>
  <si>
    <t>710023838</t>
  </si>
  <si>
    <t>710023839</t>
  </si>
  <si>
    <t>710023840</t>
  </si>
  <si>
    <t>710023841</t>
  </si>
  <si>
    <t>710023842</t>
  </si>
  <si>
    <t>710023844</t>
  </si>
  <si>
    <t>710023845</t>
  </si>
  <si>
    <t>710023846</t>
  </si>
  <si>
    <t>710023847</t>
  </si>
  <si>
    <t>710023848</t>
  </si>
  <si>
    <t>710023849</t>
  </si>
  <si>
    <t>710023850</t>
  </si>
  <si>
    <t>710023851</t>
  </si>
  <si>
    <t>710023854</t>
  </si>
  <si>
    <t>710023855</t>
  </si>
  <si>
    <t>710023857</t>
  </si>
  <si>
    <t>710023858</t>
  </si>
  <si>
    <t>710023859</t>
  </si>
  <si>
    <t>710023860</t>
  </si>
  <si>
    <t>710023861</t>
  </si>
  <si>
    <t>710023862</t>
  </si>
  <si>
    <t>710023863</t>
  </si>
  <si>
    <t>710023864</t>
  </si>
  <si>
    <t>710023865</t>
  </si>
  <si>
    <t>710023866</t>
  </si>
  <si>
    <t>710023867</t>
  </si>
  <si>
    <t>710023868</t>
  </si>
  <si>
    <t>710023869</t>
  </si>
  <si>
    <t>710023870</t>
  </si>
  <si>
    <t>710023871</t>
  </si>
  <si>
    <t>710023872</t>
  </si>
  <si>
    <t>710023873</t>
  </si>
  <si>
    <t>710023874</t>
  </si>
  <si>
    <t>710023875</t>
  </si>
  <si>
    <t>710023876</t>
  </si>
  <si>
    <t>710023877</t>
  </si>
  <si>
    <t>710023878</t>
  </si>
  <si>
    <t>710023879</t>
  </si>
  <si>
    <t>710023880</t>
  </si>
  <si>
    <t>710023881</t>
  </si>
  <si>
    <t>710023882</t>
  </si>
  <si>
    <t>710023883</t>
  </si>
  <si>
    <t>710023884</t>
  </si>
  <si>
    <t>710023885</t>
  </si>
  <si>
    <t>710023886</t>
  </si>
  <si>
    <t>710023887</t>
  </si>
  <si>
    <t>710023888</t>
  </si>
  <si>
    <t>710023889</t>
  </si>
  <si>
    <t>710023890</t>
  </si>
  <si>
    <t>710023897</t>
  </si>
  <si>
    <t>710023902</t>
  </si>
  <si>
    <t>710023907</t>
  </si>
  <si>
    <t>710023912</t>
  </si>
  <si>
    <t>710023913</t>
  </si>
  <si>
    <t>710023914</t>
  </si>
  <si>
    <t>710023915</t>
  </si>
  <si>
    <t>710023916</t>
  </si>
  <si>
    <t>710023917</t>
  </si>
  <si>
    <t>710023918</t>
  </si>
  <si>
    <t>710023919</t>
  </si>
  <si>
    <t>710023920</t>
  </si>
  <si>
    <t>710023922</t>
  </si>
  <si>
    <t>710023923</t>
  </si>
  <si>
    <t>710023924</t>
  </si>
  <si>
    <t>710023925</t>
  </si>
  <si>
    <t>710023927</t>
  </si>
  <si>
    <t>710023928</t>
  </si>
  <si>
    <t>710023929</t>
  </si>
  <si>
    <t>710023930</t>
  </si>
  <si>
    <t>710023931</t>
  </si>
  <si>
    <t>710023932</t>
  </si>
  <si>
    <t>710023933</t>
  </si>
  <si>
    <t>710023934</t>
  </si>
  <si>
    <t>710023935</t>
  </si>
  <si>
    <t>710023936</t>
  </si>
  <si>
    <t>710023937</t>
  </si>
  <si>
    <t>710023938</t>
  </si>
  <si>
    <t>710023978</t>
  </si>
  <si>
    <t>710023979</t>
  </si>
  <si>
    <t>710023980</t>
  </si>
  <si>
    <t>710023981</t>
  </si>
  <si>
    <t>710023982</t>
  </si>
  <si>
    <t>710023983</t>
  </si>
  <si>
    <t>710023986</t>
  </si>
  <si>
    <t>710023987</t>
  </si>
  <si>
    <t>710023988</t>
  </si>
  <si>
    <t>710023989</t>
  </si>
  <si>
    <t>710023990</t>
  </si>
  <si>
    <t>710023991</t>
  </si>
  <si>
    <t>710023992</t>
  </si>
  <si>
    <t>710023993</t>
  </si>
  <si>
    <t>710023994</t>
  </si>
  <si>
    <t>710023995</t>
  </si>
  <si>
    <t>710023996</t>
  </si>
  <si>
    <t>710023997</t>
  </si>
  <si>
    <t>710023998</t>
  </si>
  <si>
    <t>710023999</t>
  </si>
  <si>
    <t>710024000</t>
  </si>
  <si>
    <t>710024001</t>
  </si>
  <si>
    <t>710024029</t>
  </si>
  <si>
    <t>710024030</t>
  </si>
  <si>
    <t>710024031</t>
  </si>
  <si>
    <t>710024032</t>
  </si>
  <si>
    <t>710024128</t>
  </si>
  <si>
    <t>710024129</t>
  </si>
  <si>
    <t>710024130</t>
  </si>
  <si>
    <t>710024131</t>
  </si>
  <si>
    <t>710024132</t>
  </si>
  <si>
    <t>710024133</t>
  </si>
  <si>
    <t>710024134</t>
  </si>
  <si>
    <t>710024135</t>
  </si>
  <si>
    <t>710024136</t>
  </si>
  <si>
    <t>710024141</t>
  </si>
  <si>
    <t>710024142</t>
  </si>
  <si>
    <t>710024166</t>
  </si>
  <si>
    <t>710024167</t>
  </si>
  <si>
    <t>710024180</t>
  </si>
  <si>
    <t>710024181</t>
  </si>
  <si>
    <t>710024182</t>
  </si>
  <si>
    <t>710024183</t>
  </si>
  <si>
    <t>710024184</t>
  </si>
  <si>
    <t>710024185</t>
  </si>
  <si>
    <t>710024186</t>
  </si>
  <si>
    <t>710024187</t>
  </si>
  <si>
    <t>710024188</t>
  </si>
  <si>
    <t>710024192</t>
  </si>
  <si>
    <t>710024194</t>
  </si>
  <si>
    <t>710024204</t>
  </si>
  <si>
    <t>710024205</t>
  </si>
  <si>
    <t>710024229</t>
  </si>
  <si>
    <t>710024230</t>
  </si>
  <si>
    <t>710024232</t>
  </si>
  <si>
    <t>710024233</t>
  </si>
  <si>
    <t>710024234</t>
  </si>
  <si>
    <t>710024236</t>
  </si>
  <si>
    <t>710024239</t>
  </si>
  <si>
    <t>710024240</t>
  </si>
  <si>
    <t>710024241</t>
  </si>
  <si>
    <t>710024242</t>
  </si>
  <si>
    <t>710024243</t>
  </si>
  <si>
    <t>710024244</t>
  </si>
  <si>
    <t>710024245</t>
  </si>
  <si>
    <t>710024246</t>
  </si>
  <si>
    <t>710024247</t>
  </si>
  <si>
    <t>710024248</t>
  </si>
  <si>
    <t>710024283</t>
  </si>
  <si>
    <t>710024284</t>
  </si>
  <si>
    <t>710024285</t>
  </si>
  <si>
    <t>710024286</t>
  </si>
  <si>
    <t>710024290</t>
  </si>
  <si>
    <t>710024314</t>
  </si>
  <si>
    <t>710024326</t>
  </si>
  <si>
    <t>710024330</t>
  </si>
  <si>
    <t>710024331</t>
  </si>
  <si>
    <t>710024333</t>
  </si>
  <si>
    <t>710024336</t>
  </si>
  <si>
    <t>710024338</t>
  </si>
  <si>
    <t>710024340</t>
  </si>
  <si>
    <t>710024341</t>
  </si>
  <si>
    <t>710024343</t>
  </si>
  <si>
    <t>710024344</t>
  </si>
  <si>
    <t>710024345</t>
  </si>
  <si>
    <t>710024352</t>
  </si>
  <si>
    <t>710024354</t>
  </si>
  <si>
    <t>710024362</t>
  </si>
  <si>
    <t>710024363</t>
  </si>
  <si>
    <t>710024369</t>
  </si>
  <si>
    <t>710024370</t>
  </si>
  <si>
    <t>710024376</t>
  </si>
  <si>
    <t>710024377</t>
  </si>
  <si>
    <t>710024378</t>
  </si>
  <si>
    <t>710024379</t>
  </si>
  <si>
    <t>710024380</t>
  </si>
  <si>
    <t>710024381</t>
  </si>
  <si>
    <t>710024382</t>
  </si>
  <si>
    <t>710024383</t>
  </si>
  <si>
    <t>710024384</t>
  </si>
  <si>
    <t>710024385</t>
  </si>
  <si>
    <t>710024386</t>
  </si>
  <si>
    <t>710024387</t>
  </si>
  <si>
    <t>710024388</t>
  </si>
  <si>
    <t>710024389</t>
  </si>
  <si>
    <t>710024396</t>
  </si>
  <si>
    <t>710024397</t>
  </si>
  <si>
    <t>710024398</t>
  </si>
  <si>
    <t>710024402</t>
  </si>
  <si>
    <t>710024403</t>
  </si>
  <si>
    <t>710024404</t>
  </si>
  <si>
    <t>710024406</t>
  </si>
  <si>
    <t>710024408</t>
  </si>
  <si>
    <t>710024409</t>
  </si>
  <si>
    <t>710024410</t>
  </si>
  <si>
    <t>710024411</t>
  </si>
  <si>
    <t>710024412</t>
  </si>
  <si>
    <t>710024413</t>
  </si>
  <si>
    <t>710024414</t>
  </si>
  <si>
    <t>710024415</t>
  </si>
  <si>
    <t>710024416</t>
  </si>
  <si>
    <t>710024417</t>
  </si>
  <si>
    <t>710024418</t>
  </si>
  <si>
    <t>710024419</t>
  </si>
  <si>
    <t>710024425</t>
  </si>
  <si>
    <t>710024426</t>
  </si>
  <si>
    <t>710024427</t>
  </si>
  <si>
    <t>710024428</t>
  </si>
  <si>
    <t>710024430</t>
  </si>
  <si>
    <t>710024435</t>
  </si>
  <si>
    <t>710024446</t>
  </si>
  <si>
    <t>710024448</t>
  </si>
  <si>
    <t>710024451</t>
  </si>
  <si>
    <t>710024452</t>
  </si>
  <si>
    <t>710024453</t>
  </si>
  <si>
    <t>710024454</t>
  </si>
  <si>
    <t>710024457</t>
  </si>
  <si>
    <t>710024458</t>
  </si>
  <si>
    <t>710024460</t>
  </si>
  <si>
    <t>710024461</t>
  </si>
  <si>
    <t>710024462</t>
  </si>
  <si>
    <t>710024463</t>
  </si>
  <si>
    <t>710024464</t>
  </si>
  <si>
    <t>710024465</t>
  </si>
  <si>
    <t>710024466</t>
  </si>
  <si>
    <t>710024467</t>
  </si>
  <si>
    <t>710024468</t>
  </si>
  <si>
    <t>710024469</t>
  </si>
  <si>
    <t>710024470</t>
  </si>
  <si>
    <t>710024471</t>
  </si>
  <si>
    <t>710024472</t>
  </si>
  <si>
    <t>710024473</t>
  </si>
  <si>
    <t>710024474</t>
  </si>
  <si>
    <t>710024475</t>
  </si>
  <si>
    <t>710024492</t>
  </si>
  <si>
    <t>710024493</t>
  </si>
  <si>
    <t>710024495</t>
  </si>
  <si>
    <t>710024496</t>
  </si>
  <si>
    <t>710024517</t>
  </si>
  <si>
    <t>710024518</t>
  </si>
  <si>
    <t>710024519</t>
  </si>
  <si>
    <t>710024520</t>
  </si>
  <si>
    <t>710024521</t>
  </si>
  <si>
    <t>710024522</t>
  </si>
  <si>
    <t>710024523</t>
  </si>
  <si>
    <t>710024524</t>
  </si>
  <si>
    <t>710024525</t>
  </si>
  <si>
    <t>710024526</t>
  </si>
  <si>
    <t>710024527</t>
  </si>
  <si>
    <t>710024528</t>
  </si>
  <si>
    <t>710024529</t>
  </si>
  <si>
    <t>710024530</t>
  </si>
  <si>
    <t>710024531</t>
  </si>
  <si>
    <t>710024532</t>
  </si>
  <si>
    <t>710024536</t>
  </si>
  <si>
    <t>710024555</t>
  </si>
  <si>
    <t>710024580</t>
  </si>
  <si>
    <t>710024657</t>
  </si>
  <si>
    <t>710024658</t>
  </si>
  <si>
    <t>710024667</t>
  </si>
  <si>
    <t>710024668</t>
  </si>
  <si>
    <t>710024669</t>
  </si>
  <si>
    <t>710024670</t>
  </si>
  <si>
    <t>710024678</t>
  </si>
  <si>
    <t>710024693</t>
  </si>
  <si>
    <t>710024716</t>
  </si>
  <si>
    <t>710024717</t>
  </si>
  <si>
    <t>710024718</t>
  </si>
  <si>
    <t>710024719</t>
  </si>
  <si>
    <t>710024720</t>
  </si>
  <si>
    <t>710024721</t>
  </si>
  <si>
    <t>710024722</t>
  </si>
  <si>
    <t>710024723</t>
  </si>
  <si>
    <t>710024724</t>
  </si>
  <si>
    <t>710024727</t>
  </si>
  <si>
    <t>710024728</t>
  </si>
  <si>
    <t>710024729</t>
  </si>
  <si>
    <t>710024730</t>
  </si>
  <si>
    <t>710024738</t>
  </si>
  <si>
    <t>710024739</t>
  </si>
  <si>
    <t>710024740</t>
  </si>
  <si>
    <t>710024741</t>
  </si>
  <si>
    <t>710024742</t>
  </si>
  <si>
    <t>710024753</t>
  </si>
  <si>
    <t>710024789</t>
  </si>
  <si>
    <t>710024792</t>
  </si>
  <si>
    <t>710024793</t>
  </si>
  <si>
    <t>710024796</t>
  </si>
  <si>
    <t>710024810</t>
  </si>
  <si>
    <t>710024811</t>
  </si>
  <si>
    <t>710024812</t>
  </si>
  <si>
    <t>710024816</t>
  </si>
  <si>
    <t>710024817</t>
  </si>
  <si>
    <t>710024839</t>
  </si>
  <si>
    <t>710024840</t>
  </si>
  <si>
    <t>710024841</t>
  </si>
  <si>
    <t>710024862</t>
  </si>
  <si>
    <t>710024863</t>
  </si>
  <si>
    <t>710024867</t>
  </si>
  <si>
    <t>710024875</t>
  </si>
  <si>
    <t>710024877</t>
  </si>
  <si>
    <t>710024878</t>
  </si>
  <si>
    <t>710024879</t>
  </si>
  <si>
    <t>710024880</t>
  </si>
  <si>
    <t>710024881</t>
  </si>
  <si>
    <t>710024889</t>
  </si>
  <si>
    <t>710024890</t>
  </si>
  <si>
    <t>710024904</t>
  </si>
  <si>
    <t>710024905</t>
  </si>
  <si>
    <t>710024906</t>
  </si>
  <si>
    <t>710024907</t>
  </si>
  <si>
    <t>710024908</t>
  </si>
  <si>
    <t>710024909</t>
  </si>
  <si>
    <t>710024910</t>
  </si>
  <si>
    <t>710024911</t>
  </si>
  <si>
    <t>710024912</t>
  </si>
  <si>
    <t>710024913</t>
  </si>
  <si>
    <t>710024915</t>
  </si>
  <si>
    <t>710024916</t>
  </si>
  <si>
    <t>710024917</t>
  </si>
  <si>
    <t>710024918</t>
  </si>
  <si>
    <t>710024919</t>
  </si>
  <si>
    <t>710024920</t>
  </si>
  <si>
    <t>710024921</t>
  </si>
  <si>
    <t>710024922</t>
  </si>
  <si>
    <t>710024923</t>
  </si>
  <si>
    <t>710024924</t>
  </si>
  <si>
    <t>710024925</t>
  </si>
  <si>
    <t>710024926</t>
  </si>
  <si>
    <t>710024927</t>
  </si>
  <si>
    <t>710024928</t>
  </si>
  <si>
    <t>710024929</t>
  </si>
  <si>
    <t>710024930</t>
  </si>
  <si>
    <t>710024931</t>
  </si>
  <si>
    <t>710024932</t>
  </si>
  <si>
    <t>710024933</t>
  </si>
  <si>
    <t>710024934</t>
  </si>
  <si>
    <t>710024935</t>
  </si>
  <si>
    <t>710024936</t>
  </si>
  <si>
    <t>710024937</t>
  </si>
  <si>
    <t>710024938</t>
  </si>
  <si>
    <t>710024939</t>
  </si>
  <si>
    <t>710024940</t>
  </si>
  <si>
    <t>710024941</t>
  </si>
  <si>
    <t>710024943</t>
  </si>
  <si>
    <t>710024944</t>
  </si>
  <si>
    <t>710024945</t>
  </si>
  <si>
    <t>710024946</t>
  </si>
  <si>
    <t>710024947</t>
  </si>
  <si>
    <t>710024948</t>
  </si>
  <si>
    <t>710024949</t>
  </si>
  <si>
    <t>710024950</t>
  </si>
  <si>
    <t>710024951</t>
  </si>
  <si>
    <t>710024952</t>
  </si>
  <si>
    <t>710024953</t>
  </si>
  <si>
    <t>710024955</t>
  </si>
  <si>
    <t>710024956</t>
  </si>
  <si>
    <t>710024957</t>
  </si>
  <si>
    <t>710024960</t>
  </si>
  <si>
    <t>710024968</t>
  </si>
  <si>
    <t>710024969</t>
  </si>
  <si>
    <t>710024971</t>
  </si>
  <si>
    <t>710024979</t>
  </si>
  <si>
    <t>710024980</t>
  </si>
  <si>
    <t>710024981</t>
  </si>
  <si>
    <t>710024982</t>
  </si>
  <si>
    <t>710024983</t>
  </si>
  <si>
    <t>710024984</t>
  </si>
  <si>
    <t>710024986</t>
  </si>
  <si>
    <t>710024988</t>
  </si>
  <si>
    <t>710024992</t>
  </si>
  <si>
    <t>710024993</t>
  </si>
  <si>
    <t>710025042</t>
  </si>
  <si>
    <t>710025043</t>
  </si>
  <si>
    <t>710025047</t>
  </si>
  <si>
    <t>710025054</t>
  </si>
  <si>
    <t>710025060</t>
  </si>
  <si>
    <t>710025061</t>
  </si>
  <si>
    <t>710025063</t>
  </si>
  <si>
    <t>710025064</t>
  </si>
  <si>
    <t>710025067</t>
  </si>
  <si>
    <t>710025073</t>
  </si>
  <si>
    <t>710025074</t>
  </si>
  <si>
    <t>710025087</t>
  </si>
  <si>
    <t>710025097</t>
  </si>
  <si>
    <t>710025100</t>
  </si>
  <si>
    <t>710025101</t>
  </si>
  <si>
    <t>710025102</t>
  </si>
  <si>
    <t>710025103</t>
  </si>
  <si>
    <t>710025104</t>
  </si>
  <si>
    <t>710025105</t>
  </si>
  <si>
    <t>710025106</t>
  </si>
  <si>
    <t>710025107</t>
  </si>
  <si>
    <t>710025109</t>
  </si>
  <si>
    <t>710025110</t>
  </si>
  <si>
    <t>710025111</t>
  </si>
  <si>
    <t>710025112</t>
  </si>
  <si>
    <t>710025113</t>
  </si>
  <si>
    <t>710025115</t>
  </si>
  <si>
    <t>710025116</t>
  </si>
  <si>
    <t>710025122</t>
  </si>
  <si>
    <t>710025123</t>
  </si>
  <si>
    <t>710025124</t>
  </si>
  <si>
    <t>710025125</t>
  </si>
  <si>
    <t>710025129</t>
  </si>
  <si>
    <t>710025131</t>
  </si>
  <si>
    <t>710025132</t>
  </si>
  <si>
    <t>710025134</t>
  </si>
  <si>
    <t>710025135</t>
  </si>
  <si>
    <t>710025136</t>
  </si>
  <si>
    <t>710025137</t>
  </si>
  <si>
    <t>710025162</t>
  </si>
  <si>
    <t>710025165</t>
  </si>
  <si>
    <t>710025204</t>
  </si>
  <si>
    <t>710025205</t>
  </si>
  <si>
    <t>710025213</t>
  </si>
  <si>
    <t>710025236</t>
  </si>
  <si>
    <t>710025237</t>
  </si>
  <si>
    <t>710025242</t>
  </si>
  <si>
    <t>710025243</t>
  </si>
  <si>
    <t>710025244</t>
  </si>
  <si>
    <t>710025245</t>
  </si>
  <si>
    <t>710025246</t>
  </si>
  <si>
    <t>710025247</t>
  </si>
  <si>
    <t>710025248</t>
  </si>
  <si>
    <t>710025249</t>
  </si>
  <si>
    <t>710025250</t>
  </si>
  <si>
    <t>710025251</t>
  </si>
  <si>
    <t>710025252</t>
  </si>
  <si>
    <t>710025253</t>
  </si>
  <si>
    <t>710025254</t>
  </si>
  <si>
    <t>710025255</t>
  </si>
  <si>
    <t>710025256</t>
  </si>
  <si>
    <t>710025257</t>
  </si>
  <si>
    <t>710025258</t>
  </si>
  <si>
    <t>710025259</t>
  </si>
  <si>
    <t>710025274</t>
  </si>
  <si>
    <t>710025275</t>
  </si>
  <si>
    <t>710025276</t>
  </si>
  <si>
    <t>710025285</t>
  </si>
  <si>
    <t>710025286</t>
  </si>
  <si>
    <t>710025287</t>
  </si>
  <si>
    <t>710025304</t>
  </si>
  <si>
    <t>710025305</t>
  </si>
  <si>
    <t>710025320</t>
  </si>
  <si>
    <t>710025321</t>
  </si>
  <si>
    <t>710025329</t>
  </si>
  <si>
    <t>710025330</t>
  </si>
  <si>
    <t>710025331</t>
  </si>
  <si>
    <t>710025349</t>
  </si>
  <si>
    <t>710025350</t>
  </si>
  <si>
    <t>710025351</t>
  </si>
  <si>
    <t>710025352</t>
  </si>
  <si>
    <t>710025353</t>
  </si>
  <si>
    <t>710025354</t>
  </si>
  <si>
    <t>710025377</t>
  </si>
  <si>
    <t>710025378</t>
  </si>
  <si>
    <t>710025379</t>
  </si>
  <si>
    <t>710025380</t>
  </si>
  <si>
    <t>710025381</t>
  </si>
  <si>
    <t>710025382</t>
  </si>
  <si>
    <t>710025383</t>
  </si>
  <si>
    <t>710025384</t>
  </si>
  <si>
    <t>710025385</t>
  </si>
  <si>
    <t>710025386</t>
  </si>
  <si>
    <t>710025387</t>
  </si>
  <si>
    <t>710025388</t>
  </si>
  <si>
    <t>710025389</t>
  </si>
  <si>
    <t>710025391</t>
  </si>
  <si>
    <t>710025392</t>
  </si>
  <si>
    <t>710025393</t>
  </si>
  <si>
    <t>710025394</t>
  </si>
  <si>
    <t>710025395</t>
  </si>
  <si>
    <t>710025398</t>
  </si>
  <si>
    <t>710025399</t>
  </si>
  <si>
    <t>710025415</t>
  </si>
  <si>
    <t>710025416</t>
  </si>
  <si>
    <t>710025419</t>
  </si>
  <si>
    <t>710025420</t>
  </si>
  <si>
    <t>710025421</t>
  </si>
  <si>
    <t>710025422</t>
  </si>
  <si>
    <t>710025423</t>
  </si>
  <si>
    <t>710025424</t>
  </si>
  <si>
    <t>710025426</t>
  </si>
  <si>
    <t>710025427</t>
  </si>
  <si>
    <t>710025428</t>
  </si>
  <si>
    <t>710025429</t>
  </si>
  <si>
    <t>710025430</t>
  </si>
  <si>
    <t>710025431</t>
  </si>
  <si>
    <t>710025432</t>
  </si>
  <si>
    <t>710025433</t>
  </si>
  <si>
    <t>710025434</t>
  </si>
  <si>
    <t>710025435</t>
  </si>
  <si>
    <t>710025436</t>
  </si>
  <si>
    <t>710025437</t>
  </si>
  <si>
    <t>710025438</t>
  </si>
  <si>
    <t>710025439</t>
  </si>
  <si>
    <t>710025441</t>
  </si>
  <si>
    <t>710025442</t>
  </si>
  <si>
    <t>710025443</t>
  </si>
  <si>
    <t>710025452</t>
  </si>
  <si>
    <t>710025455</t>
  </si>
  <si>
    <t>710025456</t>
  </si>
  <si>
    <t>710025463</t>
  </si>
  <si>
    <t>710025464</t>
  </si>
  <si>
    <t>710025468</t>
  </si>
  <si>
    <t>710025493</t>
  </si>
  <si>
    <t>710025494</t>
  </si>
  <si>
    <t>710025495</t>
  </si>
  <si>
    <t>710025496</t>
  </si>
  <si>
    <t>710025530</t>
  </si>
  <si>
    <t>710025533</t>
  </si>
  <si>
    <t>710025534</t>
  </si>
  <si>
    <t>710025535</t>
  </si>
  <si>
    <t>710025536</t>
  </si>
  <si>
    <t>710025537</t>
  </si>
  <si>
    <t>710025538</t>
  </si>
  <si>
    <t>710025539</t>
  </si>
  <si>
    <t>710025540</t>
  </si>
  <si>
    <t>710025541</t>
  </si>
  <si>
    <t>710025542</t>
  </si>
  <si>
    <t>710025543</t>
  </si>
  <si>
    <t>710025546</t>
  </si>
  <si>
    <t>710025547</t>
  </si>
  <si>
    <t>710025548</t>
  </si>
  <si>
    <t>710025550</t>
  </si>
  <si>
    <t>710025558</t>
  </si>
  <si>
    <t>710025559</t>
  </si>
  <si>
    <t>710025563</t>
  </si>
  <si>
    <t>710025564</t>
  </si>
  <si>
    <t>710025565</t>
  </si>
  <si>
    <t>710025566</t>
  </si>
  <si>
    <t>710025567</t>
  </si>
  <si>
    <t>710025568</t>
  </si>
  <si>
    <t>710025569</t>
  </si>
  <si>
    <t>710025570</t>
  </si>
  <si>
    <t>710025571</t>
  </si>
  <si>
    <t>710025573</t>
  </si>
  <si>
    <t>710025574</t>
  </si>
  <si>
    <t>710025575</t>
  </si>
  <si>
    <t>710025576</t>
  </si>
  <si>
    <t>710025579</t>
  </si>
  <si>
    <t>710025580</t>
  </si>
  <si>
    <t>710025602</t>
  </si>
  <si>
    <t>710025603</t>
  </si>
  <si>
    <t>710025641</t>
  </si>
  <si>
    <t>710025643</t>
  </si>
  <si>
    <t>710025645</t>
  </si>
  <si>
    <t>710025646</t>
  </si>
  <si>
    <t>710025647</t>
  </si>
  <si>
    <t>710025648</t>
  </si>
  <si>
    <t>710025649</t>
  </si>
  <si>
    <t>710025666</t>
  </si>
  <si>
    <t>710025704</t>
  </si>
  <si>
    <t>710025723</t>
  </si>
  <si>
    <t>710025724</t>
  </si>
  <si>
    <t>710025725</t>
  </si>
  <si>
    <t>710025726</t>
  </si>
  <si>
    <t>710025727</t>
  </si>
  <si>
    <t>710025728</t>
  </si>
  <si>
    <t>710025729</t>
  </si>
  <si>
    <t>710025730</t>
  </si>
  <si>
    <t>710025731</t>
  </si>
  <si>
    <t>710025732</t>
  </si>
  <si>
    <t>710025733</t>
  </si>
  <si>
    <t>710025734</t>
  </si>
  <si>
    <t>710025735</t>
  </si>
  <si>
    <t>710025774</t>
  </si>
  <si>
    <t>710025775</t>
  </si>
  <si>
    <t>710025781</t>
  </si>
  <si>
    <t>710025782</t>
  </si>
  <si>
    <t>710025783</t>
  </si>
  <si>
    <t>710025784</t>
  </si>
  <si>
    <t>710025787</t>
  </si>
  <si>
    <t>710025788</t>
  </si>
  <si>
    <t>710025789</t>
  </si>
  <si>
    <t>710025790</t>
  </si>
  <si>
    <t>710025791</t>
  </si>
  <si>
    <t>710025793</t>
  </si>
  <si>
    <t>710025794</t>
  </si>
  <si>
    <t>710025795</t>
  </si>
  <si>
    <t>710025797</t>
  </si>
  <si>
    <t>710025798</t>
  </si>
  <si>
    <t>710025799</t>
  </si>
  <si>
    <t>710025800</t>
  </si>
  <si>
    <t>710025801</t>
  </si>
  <si>
    <t>710025802</t>
  </si>
  <si>
    <t>710025805</t>
  </si>
  <si>
    <t>710025807</t>
  </si>
  <si>
    <t>710025808</t>
  </si>
  <si>
    <t>710025810</t>
  </si>
  <si>
    <t>710025813</t>
  </si>
  <si>
    <t>710025814</t>
  </si>
  <si>
    <t>710025815</t>
  </si>
  <si>
    <t>710025817</t>
  </si>
  <si>
    <t>710025818</t>
  </si>
  <si>
    <t>710025819</t>
  </si>
  <si>
    <t>710025820</t>
  </si>
  <si>
    <t>710025821</t>
  </si>
  <si>
    <t>710025822</t>
  </si>
  <si>
    <t>710025823</t>
  </si>
  <si>
    <t>710025824</t>
  </si>
  <si>
    <t>710025834</t>
  </si>
  <si>
    <t>710025835</t>
  </si>
  <si>
    <t>710025837</t>
  </si>
  <si>
    <t>710025838</t>
  </si>
  <si>
    <t>710025841</t>
  </si>
  <si>
    <t>710025850</t>
  </si>
  <si>
    <t>710025870</t>
  </si>
  <si>
    <t>710025878</t>
  </si>
  <si>
    <t>710025879</t>
  </si>
  <si>
    <t>710025901</t>
  </si>
  <si>
    <t>710025908</t>
  </si>
  <si>
    <t>710025912</t>
  </si>
  <si>
    <t>710025914</t>
  </si>
  <si>
    <t>710025915</t>
  </si>
  <si>
    <t>710025924</t>
  </si>
  <si>
    <t>710025931</t>
  </si>
  <si>
    <t>710025932</t>
  </si>
  <si>
    <t>710025933</t>
  </si>
  <si>
    <t>710025934</t>
  </si>
  <si>
    <t>710025935</t>
  </si>
  <si>
    <t>710025936</t>
  </si>
  <si>
    <t>710025937</t>
  </si>
  <si>
    <t>710025938</t>
  </si>
  <si>
    <t>710025939</t>
  </si>
  <si>
    <t>710025940</t>
  </si>
  <si>
    <t>710025941</t>
  </si>
  <si>
    <t>710025942</t>
  </si>
  <si>
    <t>710025943</t>
  </si>
  <si>
    <t>710025944</t>
  </si>
  <si>
    <t>710025945</t>
  </si>
  <si>
    <t>710025946</t>
  </si>
  <si>
    <t>710025947</t>
  </si>
  <si>
    <t>710025948</t>
  </si>
  <si>
    <t>710025949</t>
  </si>
  <si>
    <t>710025950</t>
  </si>
  <si>
    <t>710025951</t>
  </si>
  <si>
    <t>710025952</t>
  </si>
  <si>
    <t>710025953</t>
  </si>
  <si>
    <t>710025954</t>
  </si>
  <si>
    <t>710025955</t>
  </si>
  <si>
    <t>710025980</t>
  </si>
  <si>
    <t>710026188</t>
  </si>
  <si>
    <t>710026215</t>
  </si>
  <si>
    <t>710026216</t>
  </si>
  <si>
    <t>710026217</t>
  </si>
  <si>
    <t>710026218</t>
  </si>
  <si>
    <t>710026219</t>
  </si>
  <si>
    <t>710026220</t>
  </si>
  <si>
    <t>710026222</t>
  </si>
  <si>
    <t>710026224</t>
  </si>
  <si>
    <t>710026225</t>
  </si>
  <si>
    <t>710026226</t>
  </si>
  <si>
    <t>710026228</t>
  </si>
  <si>
    <t>710026229</t>
  </si>
  <si>
    <t>710026230</t>
  </si>
  <si>
    <t>710026231</t>
  </si>
  <si>
    <t>710026232</t>
  </si>
  <si>
    <t>710026233</t>
  </si>
  <si>
    <t>710026234</t>
  </si>
  <si>
    <t>710026235</t>
  </si>
  <si>
    <t>710026236</t>
  </si>
  <si>
    <t>710026238</t>
  </si>
  <si>
    <t>710026239</t>
  </si>
  <si>
    <t>710026240</t>
  </si>
  <si>
    <t>710026241</t>
  </si>
  <si>
    <t>710026242</t>
  </si>
  <si>
    <t>710026243</t>
  </si>
  <si>
    <t>710026244</t>
  </si>
  <si>
    <t>710026245</t>
  </si>
  <si>
    <t>710026246</t>
  </si>
  <si>
    <t>710026247</t>
  </si>
  <si>
    <t>710026248</t>
  </si>
  <si>
    <t>710026260</t>
  </si>
  <si>
    <t>710026261</t>
  </si>
  <si>
    <t>710026262</t>
  </si>
  <si>
    <t>710026263</t>
  </si>
  <si>
    <t>710026264</t>
  </si>
  <si>
    <t>710026265</t>
  </si>
  <si>
    <t>710026266</t>
  </si>
  <si>
    <t>710026267</t>
  </si>
  <si>
    <t>710026298</t>
  </si>
  <si>
    <t>710026299</t>
  </si>
  <si>
    <t>710026300</t>
  </si>
  <si>
    <t>710026301</t>
  </si>
  <si>
    <t>710026302</t>
  </si>
  <si>
    <t>710026303</t>
  </si>
  <si>
    <t>710026304</t>
  </si>
  <si>
    <t>710026305</t>
  </si>
  <si>
    <t>710026306</t>
  </si>
  <si>
    <t>710026307</t>
  </si>
  <si>
    <t>710026308</t>
  </si>
  <si>
    <t>710026309</t>
  </si>
  <si>
    <t>710026310</t>
  </si>
  <si>
    <t>710026311</t>
  </si>
  <si>
    <t>710026312</t>
  </si>
  <si>
    <t>710026313</t>
  </si>
  <si>
    <t>710026314</t>
  </si>
  <si>
    <t>710026315</t>
  </si>
  <si>
    <t>710026316</t>
  </si>
  <si>
    <t>710026317</t>
  </si>
  <si>
    <t>710026318</t>
  </si>
  <si>
    <t>710026319</t>
  </si>
  <si>
    <t>710026320</t>
  </si>
  <si>
    <t>710026323</t>
  </si>
  <si>
    <t>710026333</t>
  </si>
  <si>
    <t>710026334</t>
  </si>
  <si>
    <t>710026335</t>
  </si>
  <si>
    <t>710026337</t>
  </si>
  <si>
    <t>710026338</t>
  </si>
  <si>
    <t>710026351</t>
  </si>
  <si>
    <t>710026360</t>
  </si>
  <si>
    <t>710026361</t>
  </si>
  <si>
    <t>710026362</t>
  </si>
  <si>
    <t>710026363</t>
  </si>
  <si>
    <t>710026364</t>
  </si>
  <si>
    <t>710026365</t>
  </si>
  <si>
    <t>710026366</t>
  </si>
  <si>
    <t>710026367</t>
  </si>
  <si>
    <t>710026368</t>
  </si>
  <si>
    <t>710026369</t>
  </si>
  <si>
    <t>710026370</t>
  </si>
  <si>
    <t>710026371</t>
  </si>
  <si>
    <t>710026372</t>
  </si>
  <si>
    <t>710026373</t>
  </si>
  <si>
    <t>710026374</t>
  </si>
  <si>
    <t>710026375</t>
  </si>
  <si>
    <t>710026376</t>
  </si>
  <si>
    <t>710026377</t>
  </si>
  <si>
    <t>710026378</t>
  </si>
  <si>
    <t>710026379</t>
  </si>
  <si>
    <t>710026383</t>
  </si>
  <si>
    <t>710026384</t>
  </si>
  <si>
    <t>710026385</t>
  </si>
  <si>
    <t>710026386</t>
  </si>
  <si>
    <t>710026387</t>
  </si>
  <si>
    <t>710026388</t>
  </si>
  <si>
    <t>710026389</t>
  </si>
  <si>
    <t>710026390</t>
  </si>
  <si>
    <t>710026391</t>
  </si>
  <si>
    <t>710026392</t>
  </si>
  <si>
    <t>710026393</t>
  </si>
  <si>
    <t>710026394</t>
  </si>
  <si>
    <t>710026395</t>
  </si>
  <si>
    <t>710026397</t>
  </si>
  <si>
    <t>710026398</t>
  </si>
  <si>
    <t>710026399</t>
  </si>
  <si>
    <t>710026400</t>
  </si>
  <si>
    <t>710026401</t>
  </si>
  <si>
    <t>710026402</t>
  </si>
  <si>
    <t>710026403</t>
  </si>
  <si>
    <t>710026404</t>
  </si>
  <si>
    <t>710026405</t>
  </si>
  <si>
    <t>710026406</t>
  </si>
  <si>
    <t>710026407</t>
  </si>
  <si>
    <t>710026408</t>
  </si>
  <si>
    <t>710026409</t>
  </si>
  <si>
    <t>710026410</t>
  </si>
  <si>
    <t>710026411</t>
  </si>
  <si>
    <t>710026412</t>
  </si>
  <si>
    <t>710026413</t>
  </si>
  <si>
    <t>710026414</t>
  </si>
  <si>
    <t>710026415</t>
  </si>
  <si>
    <t>710026416</t>
  </si>
  <si>
    <t>710026417</t>
  </si>
  <si>
    <t>710026418</t>
  </si>
  <si>
    <t>710026419</t>
  </si>
  <si>
    <t>710026420</t>
  </si>
  <si>
    <t>710026421</t>
  </si>
  <si>
    <t>710026422</t>
  </si>
  <si>
    <t>710026473</t>
  </si>
  <si>
    <t>710026475</t>
  </si>
  <si>
    <t>710026476</t>
  </si>
  <si>
    <t>710026479</t>
  </si>
  <si>
    <t>710026480</t>
  </si>
  <si>
    <t>710026481</t>
  </si>
  <si>
    <t>710026483</t>
  </si>
  <si>
    <t>710026499</t>
  </si>
  <si>
    <t>710026500</t>
  </si>
  <si>
    <t>710026501</t>
  </si>
  <si>
    <t>710026502</t>
  </si>
  <si>
    <t>710026503</t>
  </si>
  <si>
    <t>710026506</t>
  </si>
  <si>
    <t>710026507</t>
  </si>
  <si>
    <t>710026508</t>
  </si>
  <si>
    <t>710026509</t>
  </si>
  <si>
    <t>710026510</t>
  </si>
  <si>
    <t>710026511</t>
  </si>
  <si>
    <t>710026512</t>
  </si>
  <si>
    <t>710026513</t>
  </si>
  <si>
    <t>710026514</t>
  </si>
  <si>
    <t>710026515</t>
  </si>
  <si>
    <t>710026517</t>
  </si>
  <si>
    <t>710026518</t>
  </si>
  <si>
    <t>710026519</t>
  </si>
  <si>
    <t>710026520</t>
  </si>
  <si>
    <t>710026521</t>
  </si>
  <si>
    <t>710026522</t>
  </si>
  <si>
    <t>710026523</t>
  </si>
  <si>
    <t>710026545</t>
  </si>
  <si>
    <t>710026546</t>
  </si>
  <si>
    <t>710026547</t>
  </si>
  <si>
    <t>710026594</t>
  </si>
  <si>
    <t>710026595</t>
  </si>
  <si>
    <t>710026596</t>
  </si>
  <si>
    <t>710026597</t>
  </si>
  <si>
    <t>710026614</t>
  </si>
  <si>
    <t>710026632</t>
  </si>
  <si>
    <t>710026646</t>
  </si>
  <si>
    <t>710026666</t>
  </si>
  <si>
    <t>710026667</t>
  </si>
  <si>
    <t>710026668</t>
  </si>
  <si>
    <t>710026669</t>
  </si>
  <si>
    <t>710026672</t>
  </si>
  <si>
    <t>710026673</t>
  </si>
  <si>
    <t>710026676</t>
  </si>
  <si>
    <t>710026808</t>
  </si>
  <si>
    <t>710026809</t>
  </si>
  <si>
    <t>710026827</t>
  </si>
  <si>
    <t>710026828</t>
  </si>
  <si>
    <t>710026829</t>
  </si>
  <si>
    <t>710026837</t>
  </si>
  <si>
    <t>710026838</t>
  </si>
  <si>
    <t>710026839</t>
  </si>
  <si>
    <t>710026840</t>
  </si>
  <si>
    <t>710026842</t>
  </si>
  <si>
    <t>710026848</t>
  </si>
  <si>
    <t>710026849</t>
  </si>
  <si>
    <t>710026850</t>
  </si>
  <si>
    <t>710026851</t>
  </si>
  <si>
    <t>710026852</t>
  </si>
  <si>
    <t>710026853</t>
  </si>
  <si>
    <t>710026869</t>
  </si>
  <si>
    <t>710026970</t>
  </si>
  <si>
    <t>710026971</t>
  </si>
  <si>
    <t>710026972</t>
  </si>
  <si>
    <t>710027024</t>
  </si>
  <si>
    <t>710027025</t>
  </si>
  <si>
    <t>710027026</t>
  </si>
  <si>
    <t>710027037</t>
  </si>
  <si>
    <t>710027038</t>
  </si>
  <si>
    <t>710027039</t>
  </si>
  <si>
    <t>710027060</t>
  </si>
  <si>
    <t>710027175</t>
  </si>
  <si>
    <t>710027176</t>
  </si>
  <si>
    <t>710027182</t>
  </si>
  <si>
    <t>710027183</t>
  </si>
  <si>
    <t>710027185</t>
  </si>
  <si>
    <t>710027186</t>
  </si>
  <si>
    <t>710027187</t>
  </si>
  <si>
    <t>710027188</t>
  </si>
  <si>
    <t>710027198</t>
  </si>
  <si>
    <t>710027200</t>
  </si>
  <si>
    <t>710027230</t>
  </si>
  <si>
    <t>710027279</t>
  </si>
  <si>
    <t>710027280</t>
  </si>
  <si>
    <t>710027281</t>
  </si>
  <si>
    <t>710027328</t>
  </si>
  <si>
    <t>710027329</t>
  </si>
  <si>
    <t>710027331</t>
  </si>
  <si>
    <t>710027417</t>
  </si>
  <si>
    <t>710027418</t>
  </si>
  <si>
    <t>710027419</t>
  </si>
  <si>
    <t>710027429</t>
  </si>
  <si>
    <t>710027430</t>
  </si>
  <si>
    <t>710027431</t>
  </si>
  <si>
    <t>710027432</t>
  </si>
  <si>
    <t>710027433</t>
  </si>
  <si>
    <t>710027434</t>
  </si>
  <si>
    <t>710027435</t>
  </si>
  <si>
    <t>710027436</t>
  </si>
  <si>
    <t>710027439</t>
  </si>
  <si>
    <t>710027440</t>
  </si>
  <si>
    <t>710027441</t>
  </si>
  <si>
    <t>710027443</t>
  </si>
  <si>
    <t>710027444</t>
  </si>
  <si>
    <t>710027446</t>
  </si>
  <si>
    <t>710027451</t>
  </si>
  <si>
    <t>710027452</t>
  </si>
  <si>
    <t>710027453</t>
  </si>
  <si>
    <t>710027475</t>
  </si>
  <si>
    <t>710027484</t>
  </si>
  <si>
    <t>710027485</t>
  </si>
  <si>
    <t>710027487</t>
  </si>
  <si>
    <t>710027488</t>
  </si>
  <si>
    <t>710027489</t>
  </si>
  <si>
    <t>710027490</t>
  </si>
  <si>
    <t>710027491</t>
  </si>
  <si>
    <t>710027499</t>
  </si>
  <si>
    <t>710027500</t>
  </si>
  <si>
    <t>710027501</t>
  </si>
  <si>
    <t>710027505</t>
  </si>
  <si>
    <t>710027511</t>
  </si>
  <si>
    <t>710027512</t>
  </si>
  <si>
    <t>710027513</t>
  </si>
  <si>
    <t>710027515</t>
  </si>
  <si>
    <t>710027516</t>
  </si>
  <si>
    <t>710027517</t>
  </si>
  <si>
    <t>710027518</t>
  </si>
  <si>
    <t>710027519</t>
  </si>
  <si>
    <t>710027522</t>
  </si>
  <si>
    <t>710027526</t>
  </si>
  <si>
    <t>710027584</t>
  </si>
  <si>
    <t>710027585</t>
  </si>
  <si>
    <t>710027586</t>
  </si>
  <si>
    <t>710027587</t>
  </si>
  <si>
    <t>710027588</t>
  </si>
  <si>
    <t>710027589</t>
  </si>
  <si>
    <t>710027602</t>
  </si>
  <si>
    <t>710027603</t>
  </si>
  <si>
    <t>710027604</t>
  </si>
  <si>
    <t>710027605</t>
  </si>
  <si>
    <t>710027606</t>
  </si>
  <si>
    <t>710027607</t>
  </si>
  <si>
    <t>710027608</t>
  </si>
  <si>
    <t>710027609</t>
  </si>
  <si>
    <t>710027610</t>
  </si>
  <si>
    <t>710027611</t>
  </si>
  <si>
    <t>710027612</t>
  </si>
  <si>
    <t>710027613</t>
  </si>
  <si>
    <t>710027621</t>
  </si>
  <si>
    <t>710027623</t>
  </si>
  <si>
    <t>710027624</t>
  </si>
  <si>
    <t>710027625</t>
  </si>
  <si>
    <t>710027626</t>
  </si>
  <si>
    <t>710027627</t>
  </si>
  <si>
    <t>710027628</t>
  </si>
  <si>
    <t>710027630</t>
  </si>
  <si>
    <t>710027631</t>
  </si>
  <si>
    <t>710027632</t>
  </si>
  <si>
    <t>710027633</t>
  </si>
  <si>
    <t>710027634</t>
  </si>
  <si>
    <t>710027639</t>
  </si>
  <si>
    <t>710027643</t>
  </si>
  <si>
    <t>710027645</t>
  </si>
  <si>
    <t>710027646</t>
  </si>
  <si>
    <t>710027671</t>
  </si>
  <si>
    <t>710027672</t>
  </si>
  <si>
    <t>710027707</t>
  </si>
  <si>
    <t>710027709</t>
  </si>
  <si>
    <t>710027711</t>
  </si>
  <si>
    <t>710027712</t>
  </si>
  <si>
    <t>710027733</t>
  </si>
  <si>
    <t>710027734</t>
  </si>
  <si>
    <t>710027735</t>
  </si>
  <si>
    <t>710027736</t>
  </si>
  <si>
    <t>710027737</t>
  </si>
  <si>
    <t>710027738</t>
  </si>
  <si>
    <t>710027739</t>
  </si>
  <si>
    <t>710027740</t>
  </si>
  <si>
    <t>710027742</t>
  </si>
  <si>
    <t>710027743</t>
  </si>
  <si>
    <t>710027745</t>
  </si>
  <si>
    <t>710027746</t>
  </si>
  <si>
    <t>710027787</t>
  </si>
  <si>
    <t>710027788</t>
  </si>
  <si>
    <t>710027793</t>
  </si>
  <si>
    <t>710027795</t>
  </si>
  <si>
    <t>710027815</t>
  </si>
  <si>
    <t>710027816</t>
  </si>
  <si>
    <t>710027817</t>
  </si>
  <si>
    <t>710027818</t>
  </si>
  <si>
    <t>710027819</t>
  </si>
  <si>
    <t>710027820</t>
  </si>
  <si>
    <t>710027821</t>
  </si>
  <si>
    <t>710027822</t>
  </si>
  <si>
    <t>710027854</t>
  </si>
  <si>
    <t>710027855</t>
  </si>
  <si>
    <t>710027863</t>
  </si>
  <si>
    <t>710027865</t>
  </si>
  <si>
    <t>710027866</t>
  </si>
  <si>
    <t>710027867</t>
  </si>
  <si>
    <t>710027868</t>
  </si>
  <si>
    <t>710027877</t>
  </si>
  <si>
    <t>710027880</t>
  </si>
  <si>
    <t>710027885</t>
  </si>
  <si>
    <t>710027886</t>
  </si>
  <si>
    <t>710027921</t>
  </si>
  <si>
    <t>710027922</t>
  </si>
  <si>
    <t>710027923</t>
  </si>
  <si>
    <t>710027947</t>
  </si>
  <si>
    <t>710027986</t>
  </si>
  <si>
    <t>710028003</t>
  </si>
  <si>
    <t>710028004</t>
  </si>
  <si>
    <t>710028008</t>
  </si>
  <si>
    <t>710028011</t>
  </si>
  <si>
    <t>710028012</t>
  </si>
  <si>
    <t>710028019</t>
  </si>
  <si>
    <t>710028020</t>
  </si>
  <si>
    <t>710028021</t>
  </si>
  <si>
    <t>710028022</t>
  </si>
  <si>
    <t>710028023</t>
  </si>
  <si>
    <t>710028024</t>
  </si>
  <si>
    <t>710028025</t>
  </si>
  <si>
    <t>710028026</t>
  </si>
  <si>
    <t>710028027</t>
  </si>
  <si>
    <t>710028028</t>
  </si>
  <si>
    <t>710028049</t>
  </si>
  <si>
    <t>710028050</t>
  </si>
  <si>
    <t>710028051</t>
  </si>
  <si>
    <t>710028059</t>
  </si>
  <si>
    <t>710028060</t>
  </si>
  <si>
    <t>710028100</t>
  </si>
  <si>
    <t>710028149</t>
  </si>
  <si>
    <t>710028156</t>
  </si>
  <si>
    <t>710028164</t>
  </si>
  <si>
    <t>710028165</t>
  </si>
  <si>
    <t>710028166</t>
  </si>
  <si>
    <t>710028182</t>
  </si>
  <si>
    <t>710028183</t>
  </si>
  <si>
    <t>710028184</t>
  </si>
  <si>
    <t>710028227</t>
  </si>
  <si>
    <t>710028281</t>
  </si>
  <si>
    <t>720000002</t>
  </si>
  <si>
    <t>720000003</t>
  </si>
  <si>
    <t>720000012</t>
  </si>
  <si>
    <t>720000016</t>
  </si>
  <si>
    <t>720000021</t>
  </si>
  <si>
    <t>720000023</t>
  </si>
  <si>
    <t>720000024</t>
  </si>
  <si>
    <t>720000027</t>
  </si>
  <si>
    <t>720000028</t>
  </si>
  <si>
    <t>720000029</t>
  </si>
  <si>
    <t>720000030</t>
  </si>
  <si>
    <t>720000033</t>
  </si>
  <si>
    <t>720000034</t>
  </si>
  <si>
    <t>720000036</t>
  </si>
  <si>
    <t>720000037</t>
  </si>
  <si>
    <t>720000041</t>
  </si>
  <si>
    <t>720000042</t>
  </si>
  <si>
    <t>720000044</t>
  </si>
  <si>
    <t>720000046</t>
  </si>
  <si>
    <t>720000048</t>
  </si>
  <si>
    <t>720000054</t>
  </si>
  <si>
    <t>720000055</t>
  </si>
  <si>
    <t>720000057</t>
  </si>
  <si>
    <t>720000060</t>
  </si>
  <si>
    <t>720000067</t>
  </si>
  <si>
    <t>720000071</t>
  </si>
  <si>
    <t>720000078</t>
  </si>
  <si>
    <t>720000083</t>
  </si>
  <si>
    <t>720000085</t>
  </si>
  <si>
    <t>720000086</t>
  </si>
  <si>
    <t>720000087</t>
  </si>
  <si>
    <t>720000088</t>
  </si>
  <si>
    <t>720000090</t>
  </si>
  <si>
    <t>720000091</t>
  </si>
  <si>
    <t>720000093</t>
  </si>
  <si>
    <t>720000094</t>
  </si>
  <si>
    <t>720000096</t>
  </si>
  <si>
    <t>720000097</t>
  </si>
  <si>
    <t>720000099</t>
  </si>
  <si>
    <t>720000101</t>
  </si>
  <si>
    <t>720000102</t>
  </si>
  <si>
    <t>720000104</t>
  </si>
  <si>
    <t>720000105</t>
  </si>
  <si>
    <t>720000107</t>
  </si>
  <si>
    <t>720000108</t>
  </si>
  <si>
    <t>720000109</t>
  </si>
  <si>
    <t>720000121</t>
  </si>
  <si>
    <t>720000124</t>
  </si>
  <si>
    <t>720000128</t>
  </si>
  <si>
    <t>720000137</t>
  </si>
  <si>
    <t>720000138</t>
  </si>
  <si>
    <t>720000139</t>
  </si>
  <si>
    <t>720000146</t>
  </si>
  <si>
    <t>720000149</t>
  </si>
  <si>
    <t>720000152</t>
  </si>
  <si>
    <t>720000154</t>
  </si>
  <si>
    <t>720000155</t>
  </si>
  <si>
    <t>720000158</t>
  </si>
  <si>
    <t>720000159</t>
  </si>
  <si>
    <t>720000163</t>
  </si>
  <si>
    <t>720000169</t>
  </si>
  <si>
    <t>720000170</t>
  </si>
  <si>
    <t>720000171</t>
  </si>
  <si>
    <t>720000173</t>
  </si>
  <si>
    <t>720000174</t>
  </si>
  <si>
    <t>720000175</t>
  </si>
  <si>
    <t>720000176</t>
  </si>
  <si>
    <t>720000177</t>
  </si>
  <si>
    <t>720000183</t>
  </si>
  <si>
    <t>720000185</t>
  </si>
  <si>
    <t>720000187</t>
  </si>
  <si>
    <t>720000204</t>
  </si>
  <si>
    <t>720000229</t>
  </si>
  <si>
    <t>720000232</t>
  </si>
  <si>
    <t>720000240</t>
  </si>
  <si>
    <t>720000242</t>
  </si>
  <si>
    <t>720000247</t>
  </si>
  <si>
    <t>720000249</t>
  </si>
  <si>
    <t>720000258</t>
  </si>
  <si>
    <t>720000266</t>
  </si>
  <si>
    <t>720000289</t>
  </si>
  <si>
    <t>720000299</t>
  </si>
  <si>
    <t>720000302</t>
  </si>
  <si>
    <t>720000316</t>
  </si>
  <si>
    <t>720000317</t>
  </si>
  <si>
    <t>720000318</t>
  </si>
  <si>
    <t>720000382</t>
  </si>
  <si>
    <t>720000387</t>
  </si>
  <si>
    <t>720000396</t>
  </si>
  <si>
    <t>720000397</t>
  </si>
  <si>
    <t>720000404</t>
  </si>
  <si>
    <t>720000442</t>
  </si>
  <si>
    <t>720000453</t>
  </si>
  <si>
    <t>720000514</t>
  </si>
  <si>
    <t>720000544</t>
  </si>
  <si>
    <t>720000549</t>
  </si>
  <si>
    <t>720000583</t>
  </si>
  <si>
    <t>720000595</t>
  </si>
  <si>
    <t>720000609</t>
  </si>
  <si>
    <t>720000621</t>
  </si>
  <si>
    <t>720000622</t>
  </si>
  <si>
    <t>720000628</t>
  </si>
  <si>
    <t>720000647</t>
  </si>
  <si>
    <t>720000649</t>
  </si>
  <si>
    <t>720000651</t>
  </si>
  <si>
    <t>720000652</t>
  </si>
  <si>
    <t>720000660</t>
  </si>
  <si>
    <t>720000663</t>
  </si>
  <si>
    <t>720000664</t>
  </si>
  <si>
    <t>720000665</t>
  </si>
  <si>
    <t>720000666</t>
  </si>
  <si>
    <t>720000667</t>
  </si>
  <si>
    <t>720000668</t>
  </si>
  <si>
    <t>720000669</t>
  </si>
  <si>
    <t>720000670</t>
  </si>
  <si>
    <t>720000672</t>
  </si>
  <si>
    <t>720000673</t>
  </si>
  <si>
    <t>720000674</t>
  </si>
  <si>
    <t>720000676</t>
  </si>
  <si>
    <t>720000677</t>
  </si>
  <si>
    <t>720000678</t>
  </si>
  <si>
    <t>720000679</t>
  </si>
  <si>
    <t>720000680</t>
  </si>
  <si>
    <t>720000681</t>
  </si>
  <si>
    <t>720000683</t>
  </si>
  <si>
    <t>720000685</t>
  </si>
  <si>
    <t>720000688</t>
  </si>
  <si>
    <t>720000689</t>
  </si>
  <si>
    <t>720000690</t>
  </si>
  <si>
    <t>720000691</t>
  </si>
  <si>
    <t>720000692</t>
  </si>
  <si>
    <t>720000693</t>
  </si>
  <si>
    <t>720000694</t>
  </si>
  <si>
    <t>720000695</t>
  </si>
  <si>
    <t>720000696</t>
  </si>
  <si>
    <t>720000697</t>
  </si>
  <si>
    <t>720000698</t>
  </si>
  <si>
    <t>720000702</t>
  </si>
  <si>
    <t>720000703</t>
  </si>
  <si>
    <t>720000704</t>
  </si>
  <si>
    <t>720000705</t>
  </si>
  <si>
    <t>720000706</t>
  </si>
  <si>
    <t>720000707</t>
  </si>
  <si>
    <t>720000708</t>
  </si>
  <si>
    <t>720000709</t>
  </si>
  <si>
    <t>720000710</t>
  </si>
  <si>
    <t>720000711</t>
  </si>
  <si>
    <t>720000712</t>
  </si>
  <si>
    <t>720000713</t>
  </si>
  <si>
    <t>720000714</t>
  </si>
  <si>
    <t>720000715</t>
  </si>
  <si>
    <t>720000717</t>
  </si>
  <si>
    <t>720000718</t>
  </si>
  <si>
    <t>720000719</t>
  </si>
  <si>
    <t>720000721</t>
  </si>
  <si>
    <t>720000722</t>
  </si>
  <si>
    <t>720000724</t>
  </si>
  <si>
    <t>720000725</t>
  </si>
  <si>
    <t>720000726</t>
  </si>
  <si>
    <t>720000727</t>
  </si>
  <si>
    <t>720000728</t>
  </si>
  <si>
    <t>720000729</t>
  </si>
  <si>
    <t>720000731</t>
  </si>
  <si>
    <t>720000734</t>
  </si>
  <si>
    <t>720000735</t>
  </si>
  <si>
    <t>720000736</t>
  </si>
  <si>
    <t>720000738</t>
  </si>
  <si>
    <t>720000739</t>
  </si>
  <si>
    <t>720000740</t>
  </si>
  <si>
    <t>720000742</t>
  </si>
  <si>
    <t>720000743</t>
  </si>
  <si>
    <t>720000747</t>
  </si>
  <si>
    <t>720000748</t>
  </si>
  <si>
    <t>720000749</t>
  </si>
  <si>
    <t>720000750</t>
  </si>
  <si>
    <t>720000753</t>
  </si>
  <si>
    <t>720000754</t>
  </si>
  <si>
    <t>720000757</t>
  </si>
  <si>
    <t>720000758</t>
  </si>
  <si>
    <t>720000759</t>
  </si>
  <si>
    <t>720000765</t>
  </si>
  <si>
    <t>720000767</t>
  </si>
  <si>
    <t>720000768</t>
  </si>
  <si>
    <t>720000772</t>
  </si>
  <si>
    <t>720000774</t>
  </si>
  <si>
    <t>720000775</t>
  </si>
  <si>
    <t>720000776</t>
  </si>
  <si>
    <t>720000777</t>
  </si>
  <si>
    <t>720000787</t>
  </si>
  <si>
    <t>720000793</t>
  </si>
  <si>
    <t>720000794</t>
  </si>
  <si>
    <t>720000797</t>
  </si>
  <si>
    <t>720000798</t>
  </si>
  <si>
    <t>720000800</t>
  </si>
  <si>
    <t>720000801</t>
  </si>
  <si>
    <t>720000804</t>
  </si>
  <si>
    <t>720000819</t>
  </si>
  <si>
    <t>720000820</t>
  </si>
  <si>
    <t>720000823</t>
  </si>
  <si>
    <t>720000829</t>
  </si>
  <si>
    <t>72000083</t>
  </si>
  <si>
    <t>720000835</t>
  </si>
  <si>
    <t>720000837</t>
  </si>
  <si>
    <t>720000838</t>
  </si>
  <si>
    <t>720000839</t>
  </si>
  <si>
    <t>720000840</t>
  </si>
  <si>
    <t>720000841</t>
  </si>
  <si>
    <t>720000842</t>
  </si>
  <si>
    <t>720000843</t>
  </si>
  <si>
    <t>720000845</t>
  </si>
  <si>
    <t>720000846</t>
  </si>
  <si>
    <t>720000847</t>
  </si>
  <si>
    <t>720000848</t>
  </si>
  <si>
    <t>720000849</t>
  </si>
  <si>
    <t>720000850</t>
  </si>
  <si>
    <t>720000851</t>
  </si>
  <si>
    <t>720000852</t>
  </si>
  <si>
    <t>720000856</t>
  </si>
  <si>
    <t>720000858</t>
  </si>
  <si>
    <t>720000862</t>
  </si>
  <si>
    <t>720000864</t>
  </si>
  <si>
    <t>720000866</t>
  </si>
  <si>
    <t>720000869</t>
  </si>
  <si>
    <t>720000870</t>
  </si>
  <si>
    <t>720000873</t>
  </si>
  <si>
    <t>720000875</t>
  </si>
  <si>
    <t>720000877</t>
  </si>
  <si>
    <t>720000879</t>
  </si>
  <si>
    <t>720000890</t>
  </si>
  <si>
    <t>720000891</t>
  </si>
  <si>
    <t>720000892</t>
  </si>
  <si>
    <t>720000893</t>
  </si>
  <si>
    <t>720000894</t>
  </si>
  <si>
    <t>720000895</t>
  </si>
  <si>
    <t>720000896</t>
  </si>
  <si>
    <t>720000899</t>
  </si>
  <si>
    <t>720000904</t>
  </si>
  <si>
    <t>720000905</t>
  </si>
  <si>
    <t>720000909</t>
  </si>
  <si>
    <t>720000911</t>
  </si>
  <si>
    <t>720000912</t>
  </si>
  <si>
    <t>720000915</t>
  </si>
  <si>
    <t>720000916</t>
  </si>
  <si>
    <t>720000917</t>
  </si>
  <si>
    <t>720000919</t>
  </si>
  <si>
    <t>720000921</t>
  </si>
  <si>
    <t>720000922</t>
  </si>
  <si>
    <t>720000926</t>
  </si>
  <si>
    <t>720000928</t>
  </si>
  <si>
    <t>720000929</t>
  </si>
  <si>
    <t>720000930</t>
  </si>
  <si>
    <t>720000933</t>
  </si>
  <si>
    <t>720000934</t>
  </si>
  <si>
    <t>720000936</t>
  </si>
  <si>
    <t>720000938</t>
  </si>
  <si>
    <t>720000948</t>
  </si>
  <si>
    <t>720000949</t>
  </si>
  <si>
    <t>720000950</t>
  </si>
  <si>
    <t>720000951</t>
  </si>
  <si>
    <t>720000952</t>
  </si>
  <si>
    <t>720000953</t>
  </si>
  <si>
    <t>720000954</t>
  </si>
  <si>
    <t>720000956</t>
  </si>
  <si>
    <t>720000961</t>
  </si>
  <si>
    <t>720000968</t>
  </si>
  <si>
    <t>720000977</t>
  </si>
  <si>
    <t>720000982</t>
  </si>
  <si>
    <t>720000983</t>
  </si>
  <si>
    <t>720000984</t>
  </si>
  <si>
    <t>720000985</t>
  </si>
  <si>
    <t>720000986</t>
  </si>
  <si>
    <t>720001001</t>
  </si>
  <si>
    <t>720001002</t>
  </si>
  <si>
    <t>720001003</t>
  </si>
  <si>
    <t>720001005</t>
  </si>
  <si>
    <t>720001007</t>
  </si>
  <si>
    <t>720001011</t>
  </si>
  <si>
    <t>720001017</t>
  </si>
  <si>
    <t>720001021</t>
  </si>
  <si>
    <t>720001022</t>
  </si>
  <si>
    <t>720001023</t>
  </si>
  <si>
    <t>720001024</t>
  </si>
  <si>
    <t>720001028</t>
  </si>
  <si>
    <t>720001029</t>
  </si>
  <si>
    <t>720001030</t>
  </si>
  <si>
    <t>720001031</t>
  </si>
  <si>
    <t>720001034</t>
  </si>
  <si>
    <t>720001037</t>
  </si>
  <si>
    <t>720001038</t>
  </si>
  <si>
    <t>720001048</t>
  </si>
  <si>
    <t>720001055</t>
  </si>
  <si>
    <t>720001057</t>
  </si>
  <si>
    <t>720001058</t>
  </si>
  <si>
    <t>720001059</t>
  </si>
  <si>
    <t>720001060</t>
  </si>
  <si>
    <t>720001061</t>
  </si>
  <si>
    <t>720001062</t>
  </si>
  <si>
    <t>720001063</t>
  </si>
  <si>
    <t>720001064</t>
  </si>
  <si>
    <t>720001065</t>
  </si>
  <si>
    <t>720001066</t>
  </si>
  <si>
    <t>720001067</t>
  </si>
  <si>
    <t>720001068</t>
  </si>
  <si>
    <t>720001069</t>
  </si>
  <si>
    <t>720001070</t>
  </si>
  <si>
    <t>720001071</t>
  </si>
  <si>
    <t>720001076</t>
  </si>
  <si>
    <t>720001077</t>
  </si>
  <si>
    <t>720001083</t>
  </si>
  <si>
    <t>720001088</t>
  </si>
  <si>
    <t>720001089</t>
  </si>
  <si>
    <t>720001091</t>
  </si>
  <si>
    <t>720001097</t>
  </si>
  <si>
    <t>720001098</t>
  </si>
  <si>
    <t>720001102</t>
  </si>
  <si>
    <t>720001107</t>
  </si>
  <si>
    <t>720001115</t>
  </si>
  <si>
    <t>720001116</t>
  </si>
  <si>
    <t>720001117</t>
  </si>
  <si>
    <t>720001118</t>
  </si>
  <si>
    <t>720001127</t>
  </si>
  <si>
    <t>720001130</t>
  </si>
  <si>
    <t>720001131</t>
  </si>
  <si>
    <t>720001134</t>
  </si>
  <si>
    <t>720001136</t>
  </si>
  <si>
    <t>720001137</t>
  </si>
  <si>
    <t>720001138</t>
  </si>
  <si>
    <t>720001141</t>
  </si>
  <si>
    <t>720001148</t>
  </si>
  <si>
    <t>720001149</t>
  </si>
  <si>
    <t>720001153</t>
  </si>
  <si>
    <t>720001154</t>
  </si>
  <si>
    <t>720001177</t>
  </si>
  <si>
    <t>720001178</t>
  </si>
  <si>
    <t>720001179</t>
  </si>
  <si>
    <t>720001180</t>
  </si>
  <si>
    <t>720001187</t>
  </si>
  <si>
    <t>720001188</t>
  </si>
  <si>
    <t>720001193</t>
  </si>
  <si>
    <t>720001194</t>
  </si>
  <si>
    <t>720001195</t>
  </si>
  <si>
    <t>720001196</t>
  </si>
  <si>
    <t>720001197</t>
  </si>
  <si>
    <t>720001202</t>
  </si>
  <si>
    <t>720001207</t>
  </si>
  <si>
    <t>720001214</t>
  </si>
  <si>
    <t>720001216</t>
  </si>
  <si>
    <t>720001218</t>
  </si>
  <si>
    <t>720001226</t>
  </si>
  <si>
    <t>720001237</t>
  </si>
  <si>
    <t>720001242</t>
  </si>
  <si>
    <t>720001243</t>
  </si>
  <si>
    <t>720001246</t>
  </si>
  <si>
    <t>720001256</t>
  </si>
  <si>
    <t>720001257</t>
  </si>
  <si>
    <t>720001258</t>
  </si>
  <si>
    <t>720001259</t>
  </si>
  <si>
    <t>720001260</t>
  </si>
  <si>
    <t>720001261</t>
  </si>
  <si>
    <t>720001262</t>
  </si>
  <si>
    <t>720001263</t>
  </si>
  <si>
    <t>720001264</t>
  </si>
  <si>
    <t>720001265</t>
  </si>
  <si>
    <t>720001266</t>
  </si>
  <si>
    <t>720001267</t>
  </si>
  <si>
    <t>720001268</t>
  </si>
  <si>
    <t>720001269</t>
  </si>
  <si>
    <t>720001270</t>
  </si>
  <si>
    <t>720001271</t>
  </si>
  <si>
    <t>720001272</t>
  </si>
  <si>
    <t>720001286</t>
  </si>
  <si>
    <t>Data_Ending</t>
  </si>
  <si>
    <t>Data_In_Out</t>
  </si>
  <si>
    <t>110000356</t>
  </si>
  <si>
    <t>110000357</t>
  </si>
  <si>
    <t>110000443</t>
  </si>
  <si>
    <t>110000461</t>
  </si>
  <si>
    <t>110000476</t>
  </si>
  <si>
    <t>110000477</t>
  </si>
  <si>
    <t>110000478</t>
  </si>
  <si>
    <t>120002597</t>
  </si>
  <si>
    <t>120003004</t>
  </si>
  <si>
    <t>120003009</t>
  </si>
  <si>
    <t>120003010</t>
  </si>
  <si>
    <t>120003038</t>
  </si>
  <si>
    <t>120003039</t>
  </si>
  <si>
    <t>130000141</t>
  </si>
  <si>
    <t>130000145</t>
  </si>
  <si>
    <t>130000146</t>
  </si>
  <si>
    <t>130000153</t>
  </si>
  <si>
    <t>130000154</t>
  </si>
  <si>
    <t>140000200</t>
  </si>
  <si>
    <t>140001768</t>
  </si>
  <si>
    <t>140006087</t>
  </si>
  <si>
    <t>140006093</t>
  </si>
  <si>
    <t>140006094</t>
  </si>
  <si>
    <t>140006099</t>
  </si>
  <si>
    <t>140006101</t>
  </si>
  <si>
    <t>140006108</t>
  </si>
  <si>
    <t>140006121</t>
  </si>
  <si>
    <t>140006122</t>
  </si>
  <si>
    <t>140006126</t>
  </si>
  <si>
    <t>140006136</t>
  </si>
  <si>
    <t>150000086</t>
  </si>
  <si>
    <t>160012285</t>
  </si>
  <si>
    <t>160012398</t>
  </si>
  <si>
    <t>160012427</t>
  </si>
  <si>
    <t>160012504</t>
  </si>
  <si>
    <t>160012582</t>
  </si>
  <si>
    <t>160012640</t>
  </si>
  <si>
    <t>160012647</t>
  </si>
  <si>
    <t>160012650</t>
  </si>
  <si>
    <t>160012655</t>
  </si>
  <si>
    <t>160012657</t>
  </si>
  <si>
    <t>160012671</t>
  </si>
  <si>
    <t>160012713</t>
  </si>
  <si>
    <t>160012784</t>
  </si>
  <si>
    <t>160012785</t>
  </si>
  <si>
    <t>160012786</t>
  </si>
  <si>
    <t>160012790</t>
  </si>
  <si>
    <t>160012795</t>
  </si>
  <si>
    <t>160012862</t>
  </si>
  <si>
    <t>160012863</t>
  </si>
  <si>
    <t>160012866</t>
  </si>
  <si>
    <t>160012867</t>
  </si>
  <si>
    <t>700000026</t>
  </si>
  <si>
    <t>700000205</t>
  </si>
  <si>
    <t>700000206</t>
  </si>
  <si>
    <t>700000207</t>
  </si>
  <si>
    <t>700000209</t>
  </si>
  <si>
    <t>700000210</t>
  </si>
  <si>
    <t>700000217</t>
  </si>
  <si>
    <t>700000225</t>
  </si>
  <si>
    <t>700000226</t>
  </si>
  <si>
    <t>700000227</t>
  </si>
  <si>
    <t>700000229</t>
  </si>
  <si>
    <t>700000230</t>
  </si>
  <si>
    <t>700000248</t>
  </si>
  <si>
    <t>700000249</t>
  </si>
  <si>
    <t>700000252</t>
  </si>
  <si>
    <t>700000255</t>
  </si>
  <si>
    <t>700000260</t>
  </si>
  <si>
    <t>700000262</t>
  </si>
  <si>
    <t>700000266</t>
  </si>
  <si>
    <t>700000271</t>
  </si>
  <si>
    <t>700000273</t>
  </si>
  <si>
    <t>710000273</t>
  </si>
  <si>
    <t>710000687</t>
  </si>
  <si>
    <t>710000854</t>
  </si>
  <si>
    <t>710001158</t>
  </si>
  <si>
    <t>710001159</t>
  </si>
  <si>
    <t>710001212</t>
  </si>
  <si>
    <t>710001238</t>
  </si>
  <si>
    <t>710001287</t>
  </si>
  <si>
    <t>710001759</t>
  </si>
  <si>
    <t>710001796</t>
  </si>
  <si>
    <t>710001827</t>
  </si>
  <si>
    <t>710001911</t>
  </si>
  <si>
    <t>710001930</t>
  </si>
  <si>
    <t>710001948</t>
  </si>
  <si>
    <t>710002125</t>
  </si>
  <si>
    <t>710002208</t>
  </si>
  <si>
    <t>710002252</t>
  </si>
  <si>
    <t>710002294</t>
  </si>
  <si>
    <t>710002300</t>
  </si>
  <si>
    <t>710002311</t>
  </si>
  <si>
    <t>710002312</t>
  </si>
  <si>
    <t>710002333</t>
  </si>
  <si>
    <t>710002336</t>
  </si>
  <si>
    <t>710002352</t>
  </si>
  <si>
    <t>710002400</t>
  </si>
  <si>
    <t>710002418</t>
  </si>
  <si>
    <t>710002434</t>
  </si>
  <si>
    <t>710002436</t>
  </si>
  <si>
    <t>710002441</t>
  </si>
  <si>
    <t>710002445</t>
  </si>
  <si>
    <t>710002453</t>
  </si>
  <si>
    <t>710002458</t>
  </si>
  <si>
    <t>710002490</t>
  </si>
  <si>
    <t>710002510</t>
  </si>
  <si>
    <t>710003839</t>
  </si>
  <si>
    <t>710003883</t>
  </si>
  <si>
    <t>710003891</t>
  </si>
  <si>
    <t>710004193</t>
  </si>
  <si>
    <t>710004266</t>
  </si>
  <si>
    <t>710004274</t>
  </si>
  <si>
    <t>710004284</t>
  </si>
  <si>
    <t>710004296</t>
  </si>
  <si>
    <t>710004321</t>
  </si>
  <si>
    <t>710004332</t>
  </si>
  <si>
    <t>710004344</t>
  </si>
  <si>
    <t>710004349</t>
  </si>
  <si>
    <t>710004361</t>
  </si>
  <si>
    <t>710004452</t>
  </si>
  <si>
    <t>710004459</t>
  </si>
  <si>
    <t>710004460</t>
  </si>
  <si>
    <t>710004510</t>
  </si>
  <si>
    <t>710004530</t>
  </si>
  <si>
    <t>710004531</t>
  </si>
  <si>
    <t>710004534</t>
  </si>
  <si>
    <t>710004539</t>
  </si>
  <si>
    <t>710004553</t>
  </si>
  <si>
    <t>710004554</t>
  </si>
  <si>
    <t>710004563</t>
  </si>
  <si>
    <t>710004564</t>
  </si>
  <si>
    <t>710004565</t>
  </si>
  <si>
    <t>710004596</t>
  </si>
  <si>
    <t>710004604</t>
  </si>
  <si>
    <t>710004618</t>
  </si>
  <si>
    <t>710004635</t>
  </si>
  <si>
    <t>710004636</t>
  </si>
  <si>
    <t>710004645</t>
  </si>
  <si>
    <t>710004646</t>
  </si>
  <si>
    <t>710004661</t>
  </si>
  <si>
    <t>710004662</t>
  </si>
  <si>
    <t>710004667</t>
  </si>
  <si>
    <t>710004677</t>
  </si>
  <si>
    <t>710004679</t>
  </si>
  <si>
    <t>710004707</t>
  </si>
  <si>
    <t>710004739</t>
  </si>
  <si>
    <t>710004811</t>
  </si>
  <si>
    <t>710004815</t>
  </si>
  <si>
    <t>710004820</t>
  </si>
  <si>
    <t>710004922</t>
  </si>
  <si>
    <t>710004930</t>
  </si>
  <si>
    <t>710004931</t>
  </si>
  <si>
    <t>710004933</t>
  </si>
  <si>
    <t>710005287</t>
  </si>
  <si>
    <t>710005292</t>
  </si>
  <si>
    <t>710005312</t>
  </si>
  <si>
    <t>710005313</t>
  </si>
  <si>
    <t>710005375</t>
  </si>
  <si>
    <t>710005376</t>
  </si>
  <si>
    <t>710005379</t>
  </si>
  <si>
    <t>710005381</t>
  </si>
  <si>
    <t>710005382</t>
  </si>
  <si>
    <t>710005400</t>
  </si>
  <si>
    <t>710005422</t>
  </si>
  <si>
    <t>710005439</t>
  </si>
  <si>
    <t>710006177</t>
  </si>
  <si>
    <t>710006230</t>
  </si>
  <si>
    <t>710006262</t>
  </si>
  <si>
    <t>710006284</t>
  </si>
  <si>
    <t>710006386</t>
  </si>
  <si>
    <t>710006632</t>
  </si>
  <si>
    <t>710006827</t>
  </si>
  <si>
    <t>710007123</t>
  </si>
  <si>
    <t>710007132</t>
  </si>
  <si>
    <t>710007413</t>
  </si>
  <si>
    <t>710007434</t>
  </si>
  <si>
    <t>710007437</t>
  </si>
  <si>
    <t>710007500</t>
  </si>
  <si>
    <t>710007518</t>
  </si>
  <si>
    <t>710007870</t>
  </si>
  <si>
    <t>710007997</t>
  </si>
  <si>
    <t>710008096</t>
  </si>
  <si>
    <t>710008103</t>
  </si>
  <si>
    <t>710008104</t>
  </si>
  <si>
    <t>710009049</t>
  </si>
  <si>
    <t>710009100</t>
  </si>
  <si>
    <t>710009235</t>
  </si>
  <si>
    <t>710009274</t>
  </si>
  <si>
    <t>710009372</t>
  </si>
  <si>
    <t>710009378</t>
  </si>
  <si>
    <t>710009544</t>
  </si>
  <si>
    <t>710009588</t>
  </si>
  <si>
    <t>710009659</t>
  </si>
  <si>
    <t>710009893</t>
  </si>
  <si>
    <t>710010486</t>
  </si>
  <si>
    <t>710010677</t>
  </si>
  <si>
    <t>710010734</t>
  </si>
  <si>
    <t>710010801</t>
  </si>
  <si>
    <t>710010829</t>
  </si>
  <si>
    <t>710011452</t>
  </si>
  <si>
    <t>710012689</t>
  </si>
  <si>
    <t>710013034</t>
  </si>
  <si>
    <t>710013036</t>
  </si>
  <si>
    <t>710013072</t>
  </si>
  <si>
    <t>710014794</t>
  </si>
  <si>
    <t>710015174</t>
  </si>
  <si>
    <t>710016444</t>
  </si>
  <si>
    <t>710016452</t>
  </si>
  <si>
    <t>710016456</t>
  </si>
  <si>
    <t>710016464</t>
  </si>
  <si>
    <t>710017064</t>
  </si>
  <si>
    <t>710017344</t>
  </si>
  <si>
    <t>710017734</t>
  </si>
  <si>
    <t>710018208</t>
  </si>
  <si>
    <t>710018309</t>
  </si>
  <si>
    <t>710018629</t>
  </si>
  <si>
    <t>710019238</t>
  </si>
  <si>
    <t>710020727</t>
  </si>
  <si>
    <t>710021235</t>
  </si>
  <si>
    <t>710021237</t>
  </si>
  <si>
    <t>710021493</t>
  </si>
  <si>
    <t>710021572</t>
  </si>
  <si>
    <t>710021573</t>
  </si>
  <si>
    <t>710022152</t>
  </si>
  <si>
    <t>710022159</t>
  </si>
  <si>
    <t>710022167</t>
  </si>
  <si>
    <t>710022318</t>
  </si>
  <si>
    <t>710022768</t>
  </si>
  <si>
    <t>710022794</t>
  </si>
  <si>
    <t>710022820</t>
  </si>
  <si>
    <t>710022835</t>
  </si>
  <si>
    <t>710022836</t>
  </si>
  <si>
    <t>710022858</t>
  </si>
  <si>
    <t>710022878</t>
  </si>
  <si>
    <t>710022897</t>
  </si>
  <si>
    <t>710022898</t>
  </si>
  <si>
    <t>710022899</t>
  </si>
  <si>
    <t>710022900</t>
  </si>
  <si>
    <t>710022901</t>
  </si>
  <si>
    <t>710022902</t>
  </si>
  <si>
    <t>710022906</t>
  </si>
  <si>
    <t>710022907</t>
  </si>
  <si>
    <t>710022908</t>
  </si>
  <si>
    <t>710022986</t>
  </si>
  <si>
    <t>710023011</t>
  </si>
  <si>
    <t>710023026</t>
  </si>
  <si>
    <t>710023027</t>
  </si>
  <si>
    <t>710023055</t>
  </si>
  <si>
    <t>710023077</t>
  </si>
  <si>
    <t>710023079</t>
  </si>
  <si>
    <t>710023081</t>
  </si>
  <si>
    <t>710023083</t>
  </si>
  <si>
    <t>710023088</t>
  </si>
  <si>
    <t>710023089</t>
  </si>
  <si>
    <t>710023090</t>
  </si>
  <si>
    <t>710023104</t>
  </si>
  <si>
    <t>710023114</t>
  </si>
  <si>
    <t>710023115</t>
  </si>
  <si>
    <t>710023116</t>
  </si>
  <si>
    <t>710023117</t>
  </si>
  <si>
    <t>710023119</t>
  </si>
  <si>
    <t>710023120</t>
  </si>
  <si>
    <t>710023121</t>
  </si>
  <si>
    <t>710023122</t>
  </si>
  <si>
    <t>710023126</t>
  </si>
  <si>
    <t>710023147</t>
  </si>
  <si>
    <t>710023148</t>
  </si>
  <si>
    <t>710023150</t>
  </si>
  <si>
    <t>710023161</t>
  </si>
  <si>
    <t>710023169</t>
  </si>
  <si>
    <t>710023176</t>
  </si>
  <si>
    <t>710023177</t>
  </si>
  <si>
    <t>710023180</t>
  </si>
  <si>
    <t>710023250</t>
  </si>
  <si>
    <t>710023255</t>
  </si>
  <si>
    <t>710023267</t>
  </si>
  <si>
    <t>710023271</t>
  </si>
  <si>
    <t>710023273</t>
  </si>
  <si>
    <t>710023279</t>
  </si>
  <si>
    <t>710023281</t>
  </si>
  <si>
    <t>710023293</t>
  </si>
  <si>
    <t>710023300</t>
  </si>
  <si>
    <t>710023336</t>
  </si>
  <si>
    <t>710023341</t>
  </si>
  <si>
    <t>710023346</t>
  </si>
  <si>
    <t>710023348</t>
  </si>
  <si>
    <t>710023357</t>
  </si>
  <si>
    <t>710023364</t>
  </si>
  <si>
    <t>710023368</t>
  </si>
  <si>
    <t>710023369</t>
  </si>
  <si>
    <t>710023370</t>
  </si>
  <si>
    <t>710023371</t>
  </si>
  <si>
    <t>710023372</t>
  </si>
  <si>
    <t>710023373</t>
  </si>
  <si>
    <t>710023374</t>
  </si>
  <si>
    <t>710023375</t>
  </si>
  <si>
    <t>710023376</t>
  </si>
  <si>
    <t>710023377</t>
  </si>
  <si>
    <t>710023378</t>
  </si>
  <si>
    <t>710023379</t>
  </si>
  <si>
    <t>710023381</t>
  </si>
  <si>
    <t>710023382</t>
  </si>
  <si>
    <t>710023384</t>
  </si>
  <si>
    <t>710023387</t>
  </si>
  <si>
    <t>710023388</t>
  </si>
  <si>
    <t>710023389</t>
  </si>
  <si>
    <t>710023390</t>
  </si>
  <si>
    <t>710023391</t>
  </si>
  <si>
    <t>710023392</t>
  </si>
  <si>
    <t>710023393</t>
  </si>
  <si>
    <t>710023395</t>
  </si>
  <si>
    <t>710023396</t>
  </si>
  <si>
    <t>710023398</t>
  </si>
  <si>
    <t>710023399</t>
  </si>
  <si>
    <t>710023400</t>
  </si>
  <si>
    <t>710023401</t>
  </si>
  <si>
    <t>710023402</t>
  </si>
  <si>
    <t>710023403</t>
  </si>
  <si>
    <t>710023404</t>
  </si>
  <si>
    <t>710023405</t>
  </si>
  <si>
    <t>710023406</t>
  </si>
  <si>
    <t>710023407</t>
  </si>
  <si>
    <t>710023408</t>
  </si>
  <si>
    <t>710023409</t>
  </si>
  <si>
    <t>710023410</t>
  </si>
  <si>
    <t>710023411</t>
  </si>
  <si>
    <t>710023412</t>
  </si>
  <si>
    <t>710023413</t>
  </si>
  <si>
    <t>710023414</t>
  </si>
  <si>
    <t>710023415</t>
  </si>
  <si>
    <t>710023416</t>
  </si>
  <si>
    <t>710023417</t>
  </si>
  <si>
    <t>710023420</t>
  </si>
  <si>
    <t>710023424</t>
  </si>
  <si>
    <t>710023430</t>
  </si>
  <si>
    <t>710023431</t>
  </si>
  <si>
    <t>710023432</t>
  </si>
  <si>
    <t>710023433</t>
  </si>
  <si>
    <t>710023442</t>
  </si>
  <si>
    <t>710023443</t>
  </si>
  <si>
    <t>710023444</t>
  </si>
  <si>
    <t>710023454</t>
  </si>
  <si>
    <t>710023460</t>
  </si>
  <si>
    <t>710023470</t>
  </si>
  <si>
    <t>710023471</t>
  </si>
  <si>
    <t>710023472</t>
  </si>
  <si>
    <t>710023569</t>
  </si>
  <si>
    <t>710023589</t>
  </si>
  <si>
    <t>710023682</t>
  </si>
  <si>
    <t>710023683</t>
  </si>
  <si>
    <t>710023710</t>
  </si>
  <si>
    <t>710023782</t>
  </si>
  <si>
    <t>710023795</t>
  </si>
  <si>
    <t>710023796</t>
  </si>
  <si>
    <t>710023797</t>
  </si>
  <si>
    <t>710023799</t>
  </si>
  <si>
    <t>710023800</t>
  </si>
  <si>
    <t>710023802</t>
  </si>
  <si>
    <t>710023803</t>
  </si>
  <si>
    <t>710023804</t>
  </si>
  <si>
    <t>710023921</t>
  </si>
  <si>
    <t>710023939</t>
  </si>
  <si>
    <t>710024163</t>
  </si>
  <si>
    <t>710024164</t>
  </si>
  <si>
    <t>710024174</t>
  </si>
  <si>
    <t>710024175</t>
  </si>
  <si>
    <t>710024193</t>
  </si>
  <si>
    <t>710024195</t>
  </si>
  <si>
    <t>710024196</t>
  </si>
  <si>
    <t>710024231</t>
  </si>
  <si>
    <t>710024235</t>
  </si>
  <si>
    <t>710024237</t>
  </si>
  <si>
    <t>710024238</t>
  </si>
  <si>
    <t>710024251</t>
  </si>
  <si>
    <t>710024252</t>
  </si>
  <si>
    <t>710024254</t>
  </si>
  <si>
    <t>710024255</t>
  </si>
  <si>
    <t>710024256</t>
  </si>
  <si>
    <t>710024257</t>
  </si>
  <si>
    <t>710024258</t>
  </si>
  <si>
    <t>710024259</t>
  </si>
  <si>
    <t>710024260</t>
  </si>
  <si>
    <t>710024261</t>
  </si>
  <si>
    <t>710024262</t>
  </si>
  <si>
    <t>710024263</t>
  </si>
  <si>
    <t>710024264</t>
  </si>
  <si>
    <t>710024265</t>
  </si>
  <si>
    <t>710024266</t>
  </si>
  <si>
    <t>710024267</t>
  </si>
  <si>
    <t>710024268</t>
  </si>
  <si>
    <t>710024269</t>
  </si>
  <si>
    <t>710024270</t>
  </si>
  <si>
    <t>710024271</t>
  </si>
  <si>
    <t>710024272</t>
  </si>
  <si>
    <t>710024273</t>
  </si>
  <si>
    <t>710024274</t>
  </si>
  <si>
    <t>710024287</t>
  </si>
  <si>
    <t>710024327</t>
  </si>
  <si>
    <t>710024328</t>
  </si>
  <si>
    <t>710024329</t>
  </si>
  <si>
    <t>710024332</t>
  </si>
  <si>
    <t>710024334</t>
  </si>
  <si>
    <t>710024335</t>
  </si>
  <si>
    <t>710024337</t>
  </si>
  <si>
    <t>710024339</t>
  </si>
  <si>
    <t>710024342</t>
  </si>
  <si>
    <t>710024346</t>
  </si>
  <si>
    <t>710024347</t>
  </si>
  <si>
    <t>710024348</t>
  </si>
  <si>
    <t>710024349</t>
  </si>
  <si>
    <t>710024350</t>
  </si>
  <si>
    <t>710024351</t>
  </si>
  <si>
    <t>710024353</t>
  </si>
  <si>
    <t>710024364</t>
  </si>
  <si>
    <t>710024365</t>
  </si>
  <si>
    <t>710024366</t>
  </si>
  <si>
    <t>710024367</t>
  </si>
  <si>
    <t>710024368</t>
  </si>
  <si>
    <t>710024399</t>
  </si>
  <si>
    <t>710024400</t>
  </si>
  <si>
    <t>710024401</t>
  </si>
  <si>
    <t>710024407</t>
  </si>
  <si>
    <t>710024424</t>
  </si>
  <si>
    <t>710024431</t>
  </si>
  <si>
    <t>710024432</t>
  </si>
  <si>
    <t>710024433</t>
  </si>
  <si>
    <t>710024434</t>
  </si>
  <si>
    <t>710024436</t>
  </si>
  <si>
    <t>710024437</t>
  </si>
  <si>
    <t>710024438</t>
  </si>
  <si>
    <t>710024441</t>
  </si>
  <si>
    <t>710024442</t>
  </si>
  <si>
    <t>710024443</t>
  </si>
  <si>
    <t>710024444</t>
  </si>
  <si>
    <t>710024445</t>
  </si>
  <si>
    <t>710024447</t>
  </si>
  <si>
    <t>710024450</t>
  </si>
  <si>
    <t>710024455</t>
  </si>
  <si>
    <t>710024459</t>
  </si>
  <si>
    <t>710024487</t>
  </si>
  <si>
    <t>710024488</t>
  </si>
  <si>
    <t>710024490</t>
  </si>
  <si>
    <t>710024491</t>
  </si>
  <si>
    <t>710024494</t>
  </si>
  <si>
    <t>710024556</t>
  </si>
  <si>
    <t>710024557</t>
  </si>
  <si>
    <t>710024558</t>
  </si>
  <si>
    <t>710024559</t>
  </si>
  <si>
    <t>710024560</t>
  </si>
  <si>
    <t>710024577</t>
  </si>
  <si>
    <t>710024578</t>
  </si>
  <si>
    <t>710024579</t>
  </si>
  <si>
    <t>710024581</t>
  </si>
  <si>
    <t>710024582</t>
  </si>
  <si>
    <t>710024655</t>
  </si>
  <si>
    <t>710024656</t>
  </si>
  <si>
    <t>710024659</t>
  </si>
  <si>
    <t>710024660</t>
  </si>
  <si>
    <t>710024661</t>
  </si>
  <si>
    <t>710024662</t>
  </si>
  <si>
    <t>710024663</t>
  </si>
  <si>
    <t>710024664</t>
  </si>
  <si>
    <t>710024666</t>
  </si>
  <si>
    <t>710024671</t>
  </si>
  <si>
    <t>710024672</t>
  </si>
  <si>
    <t>710024673</t>
  </si>
  <si>
    <t>710024674</t>
  </si>
  <si>
    <t>710024675</t>
  </si>
  <si>
    <t>710024676</t>
  </si>
  <si>
    <t>710024677</t>
  </si>
  <si>
    <t>710024679</t>
  </si>
  <si>
    <t>710024680</t>
  </si>
  <si>
    <t>710024681</t>
  </si>
  <si>
    <t>710024682</t>
  </si>
  <si>
    <t>710024683</t>
  </si>
  <si>
    <t>710024691</t>
  </si>
  <si>
    <t>710024692</t>
  </si>
  <si>
    <t>710024702</t>
  </si>
  <si>
    <t>710024703</t>
  </si>
  <si>
    <t>710024704</t>
  </si>
  <si>
    <t>710024705</t>
  </si>
  <si>
    <t>710024706</t>
  </si>
  <si>
    <t>710024707</t>
  </si>
  <si>
    <t>710024708</t>
  </si>
  <si>
    <t>710024709</t>
  </si>
  <si>
    <t>710024710</t>
  </si>
  <si>
    <t>710024711</t>
  </si>
  <si>
    <t>710024712</t>
  </si>
  <si>
    <t>710024713</t>
  </si>
  <si>
    <t>710024715</t>
  </si>
  <si>
    <t>710024733</t>
  </si>
  <si>
    <t>710024781</t>
  </si>
  <si>
    <t>710024782</t>
  </si>
  <si>
    <t>710024783</t>
  </si>
  <si>
    <t>710024784</t>
  </si>
  <si>
    <t>710024785</t>
  </si>
  <si>
    <t>710024786</t>
  </si>
  <si>
    <t>710024787</t>
  </si>
  <si>
    <t>710024788</t>
  </si>
  <si>
    <t>710024790</t>
  </si>
  <si>
    <t>710024791</t>
  </si>
  <si>
    <t>710024794</t>
  </si>
  <si>
    <t>710024795</t>
  </si>
  <si>
    <t>710024815</t>
  </si>
  <si>
    <t>710024818</t>
  </si>
  <si>
    <t>710024819</t>
  </si>
  <si>
    <t>710024820</t>
  </si>
  <si>
    <t>710024821</t>
  </si>
  <si>
    <t>710024822</t>
  </si>
  <si>
    <t>710024823</t>
  </si>
  <si>
    <t>710024824</t>
  </si>
  <si>
    <t>710024825</t>
  </si>
  <si>
    <t>710024826</t>
  </si>
  <si>
    <t>710024827</t>
  </si>
  <si>
    <t>710024828</t>
  </si>
  <si>
    <t>710024829</t>
  </si>
  <si>
    <t>710024864</t>
  </si>
  <si>
    <t>710024865</t>
  </si>
  <si>
    <t>710024866</t>
  </si>
  <si>
    <t>710024876</t>
  </si>
  <si>
    <t>710024891</t>
  </si>
  <si>
    <t>710024959</t>
  </si>
  <si>
    <t>710024972</t>
  </si>
  <si>
    <t>710024978</t>
  </si>
  <si>
    <t>710024987</t>
  </si>
  <si>
    <t>710024996</t>
  </si>
  <si>
    <t>710025018</t>
  </si>
  <si>
    <t>710025022</t>
  </si>
  <si>
    <t>710025023</t>
  </si>
  <si>
    <t>710025024</t>
  </si>
  <si>
    <t>710025025</t>
  </si>
  <si>
    <t>710025026</t>
  </si>
  <si>
    <t>710025027</t>
  </si>
  <si>
    <t>710025028</t>
  </si>
  <si>
    <t>710025029</t>
  </si>
  <si>
    <t>710025030</t>
  </si>
  <si>
    <t>710025031</t>
  </si>
  <si>
    <t>710025032</t>
  </si>
  <si>
    <t>710025033</t>
  </si>
  <si>
    <t>710025034</t>
  </si>
  <si>
    <t>710025035</t>
  </si>
  <si>
    <t>710025036</t>
  </si>
  <si>
    <t>710025037</t>
  </si>
  <si>
    <t>710025038</t>
  </si>
  <si>
    <t>710025039</t>
  </si>
  <si>
    <t>710025040</t>
  </si>
  <si>
    <t>710025041</t>
  </si>
  <si>
    <t>710025044</t>
  </si>
  <si>
    <t>710025045</t>
  </si>
  <si>
    <t>710025046</t>
  </si>
  <si>
    <t>710025048</t>
  </si>
  <si>
    <t>710025049</t>
  </si>
  <si>
    <t>710025050</t>
  </si>
  <si>
    <t>710025051</t>
  </si>
  <si>
    <t>710025052</t>
  </si>
  <si>
    <t>710025053</t>
  </si>
  <si>
    <t>710025055</t>
  </si>
  <si>
    <t>710025056</t>
  </si>
  <si>
    <t>710025057</t>
  </si>
  <si>
    <t>710025058</t>
  </si>
  <si>
    <t>710025059</t>
  </si>
  <si>
    <t>710025062</t>
  </si>
  <si>
    <t>710025065</t>
  </si>
  <si>
    <t>710025066</t>
  </si>
  <si>
    <t>710025068</t>
  </si>
  <si>
    <t>710025069</t>
  </si>
  <si>
    <t>710025070</t>
  </si>
  <si>
    <t>710025071</t>
  </si>
  <si>
    <t>710025072</t>
  </si>
  <si>
    <t>710025075</t>
  </si>
  <si>
    <t>710025096</t>
  </si>
  <si>
    <t>710025099</t>
  </si>
  <si>
    <t>710025120</t>
  </si>
  <si>
    <t>710025121</t>
  </si>
  <si>
    <t>710025130</t>
  </si>
  <si>
    <t>710025133</t>
  </si>
  <si>
    <t>710025138</t>
  </si>
  <si>
    <t>710025139</t>
  </si>
  <si>
    <t>710025140</t>
  </si>
  <si>
    <t>710025141</t>
  </si>
  <si>
    <t>710025142</t>
  </si>
  <si>
    <t>710025143</t>
  </si>
  <si>
    <t>710025161</t>
  </si>
  <si>
    <t>710025163</t>
  </si>
  <si>
    <t>710025164</t>
  </si>
  <si>
    <t>710025166</t>
  </si>
  <si>
    <t>710025211</t>
  </si>
  <si>
    <t>710025212</t>
  </si>
  <si>
    <t>710025240</t>
  </si>
  <si>
    <t>710025241</t>
  </si>
  <si>
    <t>710025268</t>
  </si>
  <si>
    <t>710025269</t>
  </si>
  <si>
    <t>710025270</t>
  </si>
  <si>
    <t>710025271</t>
  </si>
  <si>
    <t>710025277</t>
  </si>
  <si>
    <t>710025279</t>
  </si>
  <si>
    <t>710025280</t>
  </si>
  <si>
    <t>710025281</t>
  </si>
  <si>
    <t>710025282</t>
  </si>
  <si>
    <t>710025283</t>
  </si>
  <si>
    <t>710025284</t>
  </si>
  <si>
    <t>710025316</t>
  </si>
  <si>
    <t>710025317</t>
  </si>
  <si>
    <t>710025318</t>
  </si>
  <si>
    <t>710025319</t>
  </si>
  <si>
    <t>710025358</t>
  </si>
  <si>
    <t>710025359</t>
  </si>
  <si>
    <t>710025360</t>
  </si>
  <si>
    <t>710025362</t>
  </si>
  <si>
    <t>710025376</t>
  </si>
  <si>
    <t>710025444</t>
  </si>
  <si>
    <t>710025445</t>
  </si>
  <si>
    <t>710025446</t>
  </si>
  <si>
    <t>710025447</t>
  </si>
  <si>
    <t>710025448</t>
  </si>
  <si>
    <t>710025449</t>
  </si>
  <si>
    <t>710025453</t>
  </si>
  <si>
    <t>710025454</t>
  </si>
  <si>
    <t>710025460</t>
  </si>
  <si>
    <t>710025461</t>
  </si>
  <si>
    <t>710025462</t>
  </si>
  <si>
    <t>710025469</t>
  </si>
  <si>
    <t>710025470</t>
  </si>
  <si>
    <t>710025471</t>
  </si>
  <si>
    <t>710025472</t>
  </si>
  <si>
    <t>710025473</t>
  </si>
  <si>
    <t>710025474</t>
  </si>
  <si>
    <t>710025475</t>
  </si>
  <si>
    <t>710025476</t>
  </si>
  <si>
    <t>710025477</t>
  </si>
  <si>
    <t>710025478</t>
  </si>
  <si>
    <t>710025479</t>
  </si>
  <si>
    <t>710025480</t>
  </si>
  <si>
    <t>710025481</t>
  </si>
  <si>
    <t>710025482</t>
  </si>
  <si>
    <t>710025483</t>
  </si>
  <si>
    <t>710025484</t>
  </si>
  <si>
    <t>710025485</t>
  </si>
  <si>
    <t>710025486</t>
  </si>
  <si>
    <t>710025487</t>
  </si>
  <si>
    <t>710025488</t>
  </si>
  <si>
    <t>710025489</t>
  </si>
  <si>
    <t>710025490</t>
  </si>
  <si>
    <t>710025491</t>
  </si>
  <si>
    <t>710025492</t>
  </si>
  <si>
    <t>710025509</t>
  </si>
  <si>
    <t>710025510</t>
  </si>
  <si>
    <t>710025544</t>
  </si>
  <si>
    <t>710025549</t>
  </si>
  <si>
    <t>710025557</t>
  </si>
  <si>
    <t>710025581</t>
  </si>
  <si>
    <t>710025594</t>
  </si>
  <si>
    <t>710025595</t>
  </si>
  <si>
    <t>710025596</t>
  </si>
  <si>
    <t>710025598</t>
  </si>
  <si>
    <t>710025599</t>
  </si>
  <si>
    <t>710025600</t>
  </si>
  <si>
    <t>710025601</t>
  </si>
  <si>
    <t>710025619</t>
  </si>
  <si>
    <t>710025623</t>
  </si>
  <si>
    <t>710025642</t>
  </si>
  <si>
    <t>710025663</t>
  </si>
  <si>
    <t>710025664</t>
  </si>
  <si>
    <t>710025665</t>
  </si>
  <si>
    <t>710025667</t>
  </si>
  <si>
    <t>710025702</t>
  </si>
  <si>
    <t>710025703</t>
  </si>
  <si>
    <t>710025811</t>
  </si>
  <si>
    <t>710025816</t>
  </si>
  <si>
    <t>710025825</t>
  </si>
  <si>
    <t>710025836</t>
  </si>
  <si>
    <t>710025839</t>
  </si>
  <si>
    <t>710025840</t>
  </si>
  <si>
    <t>710025851</t>
  </si>
  <si>
    <t>710025871</t>
  </si>
  <si>
    <t>710025876</t>
  </si>
  <si>
    <t>710025877</t>
  </si>
  <si>
    <t>710025902</t>
  </si>
  <si>
    <t>710025903</t>
  </si>
  <si>
    <t>710025904</t>
  </si>
  <si>
    <t>710025905</t>
  </si>
  <si>
    <t>710025906</t>
  </si>
  <si>
    <t>710025907</t>
  </si>
  <si>
    <t>710025909</t>
  </si>
  <si>
    <t>710025910</t>
  </si>
  <si>
    <t>710025911</t>
  </si>
  <si>
    <t>710025913</t>
  </si>
  <si>
    <t>710025916</t>
  </si>
  <si>
    <t>710025917</t>
  </si>
  <si>
    <t>710025918</t>
  </si>
  <si>
    <t>710025919</t>
  </si>
  <si>
    <t>710025920</t>
  </si>
  <si>
    <t>710025921</t>
  </si>
  <si>
    <t>710025922</t>
  </si>
  <si>
    <t>710025923</t>
  </si>
  <si>
    <t>710025927</t>
  </si>
  <si>
    <t>710025928</t>
  </si>
  <si>
    <t>710025929</t>
  </si>
  <si>
    <t>710025930</t>
  </si>
  <si>
    <t>710025962</t>
  </si>
  <si>
    <t>710026112</t>
  </si>
  <si>
    <t>710026113</t>
  </si>
  <si>
    <t>710026120</t>
  </si>
  <si>
    <t>710026221</t>
  </si>
  <si>
    <t>710026223</t>
  </si>
  <si>
    <t>710026227</t>
  </si>
  <si>
    <t>710026237</t>
  </si>
  <si>
    <t>710026249</t>
  </si>
  <si>
    <t>710026250</t>
  </si>
  <si>
    <t>710026251</t>
  </si>
  <si>
    <t>710026268</t>
  </si>
  <si>
    <t>710026270</t>
  </si>
  <si>
    <t>710026271</t>
  </si>
  <si>
    <t>710026336</t>
  </si>
  <si>
    <t>710026339</t>
  </si>
  <si>
    <t>710026340</t>
  </si>
  <si>
    <t>710026341</t>
  </si>
  <si>
    <t>710026342</t>
  </si>
  <si>
    <t>710026343</t>
  </si>
  <si>
    <t>710026344</t>
  </si>
  <si>
    <t>710026345</t>
  </si>
  <si>
    <t>710026346</t>
  </si>
  <si>
    <t>710026347</t>
  </si>
  <si>
    <t>710026348</t>
  </si>
  <si>
    <t>710026349</t>
  </si>
  <si>
    <t>710026350</t>
  </si>
  <si>
    <t>710026380</t>
  </si>
  <si>
    <t>710026381</t>
  </si>
  <si>
    <t>710026382</t>
  </si>
  <si>
    <t>710026472</t>
  </si>
  <si>
    <t>710026474</t>
  </si>
  <si>
    <t>710026477</t>
  </si>
  <si>
    <t>710026482</t>
  </si>
  <si>
    <t>710026516</t>
  </si>
  <si>
    <t>710026524</t>
  </si>
  <si>
    <t>710026525</t>
  </si>
  <si>
    <t>710026548</t>
  </si>
  <si>
    <t>710026610</t>
  </si>
  <si>
    <t>710026612</t>
  </si>
  <si>
    <t>710026613</t>
  </si>
  <si>
    <t>710026615</t>
  </si>
  <si>
    <t>710026647</t>
  </si>
  <si>
    <t>710026648</t>
  </si>
  <si>
    <t>710026649</t>
  </si>
  <si>
    <t>710026650</t>
  </si>
  <si>
    <t>710026659</t>
  </si>
  <si>
    <t>710026660</t>
  </si>
  <si>
    <t>710026661</t>
  </si>
  <si>
    <t>710026670</t>
  </si>
  <si>
    <t>710026671</t>
  </si>
  <si>
    <t>710026674</t>
  </si>
  <si>
    <t>710026677</t>
  </si>
  <si>
    <t>710026678</t>
  </si>
  <si>
    <t>710026679</t>
  </si>
  <si>
    <t>710026682</t>
  </si>
  <si>
    <t>710026683</t>
  </si>
  <si>
    <t>710026824</t>
  </si>
  <si>
    <t>710026825</t>
  </si>
  <si>
    <t>710026826</t>
  </si>
  <si>
    <t>710026831</t>
  </si>
  <si>
    <t>710026832</t>
  </si>
  <si>
    <t>710026833</t>
  </si>
  <si>
    <t>710026843</t>
  </si>
  <si>
    <t>710026973</t>
  </si>
  <si>
    <t>710026974</t>
  </si>
  <si>
    <t>710027055</t>
  </si>
  <si>
    <t>710027056</t>
  </si>
  <si>
    <t>710027058</t>
  </si>
  <si>
    <t>710027059</t>
  </si>
  <si>
    <t>710027079</t>
  </si>
  <si>
    <t>710027173</t>
  </si>
  <si>
    <t>710027174</t>
  </si>
  <si>
    <t>710027177</t>
  </si>
  <si>
    <t>710027178</t>
  </si>
  <si>
    <t>710027179</t>
  </si>
  <si>
    <t>710027180</t>
  </si>
  <si>
    <t>710027181</t>
  </si>
  <si>
    <t>710027189</t>
  </si>
  <si>
    <t>710027190</t>
  </si>
  <si>
    <t>710027191</t>
  </si>
  <si>
    <t>710027192</t>
  </si>
  <si>
    <t>710027193</t>
  </si>
  <si>
    <t>710027195</t>
  </si>
  <si>
    <t>710027196</t>
  </si>
  <si>
    <t>710027197</t>
  </si>
  <si>
    <t>710027199</t>
  </si>
  <si>
    <t>710027201</t>
  </si>
  <si>
    <t>710027205</t>
  </si>
  <si>
    <t>710027224</t>
  </si>
  <si>
    <t>710027275</t>
  </si>
  <si>
    <t>710027276</t>
  </si>
  <si>
    <t>710027277</t>
  </si>
  <si>
    <t>710027278</t>
  </si>
  <si>
    <t>710027282</t>
  </si>
  <si>
    <t>710027315</t>
  </si>
  <si>
    <t>710027376</t>
  </si>
  <si>
    <t>710027377</t>
  </si>
  <si>
    <t>710027380</t>
  </si>
  <si>
    <t>710027420</t>
  </si>
  <si>
    <t>710027466</t>
  </si>
  <si>
    <t>710027467</t>
  </si>
  <si>
    <t>710027468</t>
  </si>
  <si>
    <t>710027469</t>
  </si>
  <si>
    <t>710027470</t>
  </si>
  <si>
    <t>710027471</t>
  </si>
  <si>
    <t>710027472</t>
  </si>
  <si>
    <t>710027473</t>
  </si>
  <si>
    <t>710027474</t>
  </si>
  <si>
    <t>710027476</t>
  </si>
  <si>
    <t>710027477</t>
  </si>
  <si>
    <t>710027478</t>
  </si>
  <si>
    <t>710027479</t>
  </si>
  <si>
    <t>710027480</t>
  </si>
  <si>
    <t>710027481</t>
  </si>
  <si>
    <t>710027482</t>
  </si>
  <si>
    <t>710027483</t>
  </si>
  <si>
    <t>710027486</t>
  </si>
  <si>
    <t>710027514</t>
  </si>
  <si>
    <t>710027520</t>
  </si>
  <si>
    <t>710027521</t>
  </si>
  <si>
    <t>710027524</t>
  </si>
  <si>
    <t>710027525</t>
  </si>
  <si>
    <t>710027530</t>
  </si>
  <si>
    <t>710027573</t>
  </si>
  <si>
    <t>710027574</t>
  </si>
  <si>
    <t>710027575</t>
  </si>
  <si>
    <t>710027576</t>
  </si>
  <si>
    <t>710027577</t>
  </si>
  <si>
    <t>710027578</t>
  </si>
  <si>
    <t>710027579</t>
  </si>
  <si>
    <t>710027580</t>
  </si>
  <si>
    <t>710027581</t>
  </si>
  <si>
    <t>710027582</t>
  </si>
  <si>
    <t>710027590</t>
  </si>
  <si>
    <t>710027591</t>
  </si>
  <si>
    <t>710027629</t>
  </si>
  <si>
    <t>710027673</t>
  </si>
  <si>
    <t>710027674</t>
  </si>
  <si>
    <t>710027676</t>
  </si>
  <si>
    <t>710027677</t>
  </si>
  <si>
    <t>710027708</t>
  </si>
  <si>
    <t>710027710</t>
  </si>
  <si>
    <t>710027722</t>
  </si>
  <si>
    <t>710027723</t>
  </si>
  <si>
    <t>710027724</t>
  </si>
  <si>
    <t>710027732</t>
  </si>
  <si>
    <t>710027786</t>
  </si>
  <si>
    <t>710027789</t>
  </si>
  <si>
    <t>710027878</t>
  </si>
  <si>
    <t>710027881</t>
  </si>
  <si>
    <t>710027882</t>
  </si>
  <si>
    <t>710027883</t>
  </si>
  <si>
    <t>710027884</t>
  </si>
  <si>
    <t>710027887</t>
  </si>
  <si>
    <t>710027931</t>
  </si>
  <si>
    <t>710027932</t>
  </si>
  <si>
    <t>710027933</t>
  </si>
  <si>
    <t>710027934</t>
  </si>
  <si>
    <t>710027935</t>
  </si>
  <si>
    <t>710027948</t>
  </si>
  <si>
    <t>710027953</t>
  </si>
  <si>
    <t>710028005</t>
  </si>
  <si>
    <t>710028006</t>
  </si>
  <si>
    <t>710028015</t>
  </si>
  <si>
    <t>710028016</t>
  </si>
  <si>
    <t>710028017</t>
  </si>
  <si>
    <t>710028018</t>
  </si>
  <si>
    <t>710028053</t>
  </si>
  <si>
    <t>710028055</t>
  </si>
  <si>
    <t>710028056</t>
  </si>
  <si>
    <t>710028058</t>
  </si>
  <si>
    <t>710028144</t>
  </si>
  <si>
    <t>710028170</t>
  </si>
  <si>
    <t>710028279</t>
  </si>
  <si>
    <t>710028280</t>
  </si>
  <si>
    <t>710028308</t>
  </si>
  <si>
    <t>710028309</t>
  </si>
  <si>
    <t>710028310</t>
  </si>
  <si>
    <t>710028311</t>
  </si>
  <si>
    <t>710028312</t>
  </si>
  <si>
    <t>720000006</t>
  </si>
  <si>
    <t>720000035</t>
  </si>
  <si>
    <t>720000040</t>
  </si>
  <si>
    <t>720000045</t>
  </si>
  <si>
    <t>720000211</t>
  </si>
  <si>
    <t>720000268</t>
  </si>
  <si>
    <t>720000273</t>
  </si>
  <si>
    <t>720000391</t>
  </si>
  <si>
    <t>720000420</t>
  </si>
  <si>
    <t>720000469</t>
  </si>
  <si>
    <t>720000528</t>
  </si>
  <si>
    <t>720000675</t>
  </si>
  <si>
    <t>720000699</t>
  </si>
  <si>
    <t>720000700</t>
  </si>
  <si>
    <t>720000701</t>
  </si>
  <si>
    <t>720000716</t>
  </si>
  <si>
    <t>720000723</t>
  </si>
  <si>
    <t>720000732</t>
  </si>
  <si>
    <t>720000733</t>
  </si>
  <si>
    <t>720000737</t>
  </si>
  <si>
    <t>720000741</t>
  </si>
  <si>
    <t>720000744</t>
  </si>
  <si>
    <t>720000752</t>
  </si>
  <si>
    <t>720000755</t>
  </si>
  <si>
    <t>720000760</t>
  </si>
  <si>
    <t>720000762</t>
  </si>
  <si>
    <t>720000763</t>
  </si>
  <si>
    <t>720000766</t>
  </si>
  <si>
    <t>720000771</t>
  </si>
  <si>
    <t>720000773</t>
  </si>
  <si>
    <t>720000778</t>
  </si>
  <si>
    <t>720000779</t>
  </si>
  <si>
    <t>720000780</t>
  </si>
  <si>
    <t>720000790</t>
  </si>
  <si>
    <t>720000792</t>
  </si>
  <si>
    <t>720000795</t>
  </si>
  <si>
    <t>720000796</t>
  </si>
  <si>
    <t>720000799</t>
  </si>
  <si>
    <t>720000802</t>
  </si>
  <si>
    <t>720000803</t>
  </si>
  <si>
    <t>720000807</t>
  </si>
  <si>
    <t>720000808</t>
  </si>
  <si>
    <t>720000809</t>
  </si>
  <si>
    <t>720000810</t>
  </si>
  <si>
    <t>720000811</t>
  </si>
  <si>
    <t>720000812</t>
  </si>
  <si>
    <t>720000813</t>
  </si>
  <si>
    <t>720000814</t>
  </si>
  <si>
    <t>720000815</t>
  </si>
  <si>
    <t>720000816</t>
  </si>
  <si>
    <t>720000817</t>
  </si>
  <si>
    <t>720000818</t>
  </si>
  <si>
    <t>720000824</t>
  </si>
  <si>
    <t>720000826</t>
  </si>
  <si>
    <t>720000828</t>
  </si>
  <si>
    <t>720000830</t>
  </si>
  <si>
    <t>720000832</t>
  </si>
  <si>
    <t>720000836</t>
  </si>
  <si>
    <t>720000844</t>
  </si>
  <si>
    <t>720000853</t>
  </si>
  <si>
    <t>720000854</t>
  </si>
  <si>
    <t>720000855</t>
  </si>
  <si>
    <t>720000857</t>
  </si>
  <si>
    <t>720000859</t>
  </si>
  <si>
    <t>720000863</t>
  </si>
  <si>
    <t>720000865</t>
  </si>
  <si>
    <t>720000867</t>
  </si>
  <si>
    <t>720000868</t>
  </si>
  <si>
    <t>720000871</t>
  </si>
  <si>
    <t>720000872</t>
  </si>
  <si>
    <t>720000874</t>
  </si>
  <si>
    <t>720000876</t>
  </si>
  <si>
    <t>720000878</t>
  </si>
  <si>
    <t>720000880</t>
  </si>
  <si>
    <t>720000881</t>
  </si>
  <si>
    <t>720000882</t>
  </si>
  <si>
    <t>720000885</t>
  </si>
  <si>
    <t>720000886</t>
  </si>
  <si>
    <t>720000898</t>
  </si>
  <si>
    <t>720000902</t>
  </si>
  <si>
    <t>720000903</t>
  </si>
  <si>
    <t>720000910</t>
  </si>
  <si>
    <t>720000913</t>
  </si>
  <si>
    <t>720000918</t>
  </si>
  <si>
    <t>720000920</t>
  </si>
  <si>
    <t>720000931</t>
  </si>
  <si>
    <t>720000932</t>
  </si>
  <si>
    <t>720000937</t>
  </si>
  <si>
    <t>720000939</t>
  </si>
  <si>
    <t>720000940</t>
  </si>
  <si>
    <t>720000946</t>
  </si>
  <si>
    <t>720000957</t>
  </si>
  <si>
    <t>720000960</t>
  </si>
  <si>
    <t>720000963</t>
  </si>
  <si>
    <t>720000978</t>
  </si>
  <si>
    <t>720000987</t>
  </si>
  <si>
    <t>720000988</t>
  </si>
  <si>
    <t>720000990</t>
  </si>
  <si>
    <t>720000991</t>
  </si>
  <si>
    <t>720000992</t>
  </si>
  <si>
    <t>720000993</t>
  </si>
  <si>
    <t>720000994</t>
  </si>
  <si>
    <t>720000995</t>
  </si>
  <si>
    <t>720000996</t>
  </si>
  <si>
    <t>720000997</t>
  </si>
  <si>
    <t>720000998</t>
  </si>
  <si>
    <t>720000999</t>
  </si>
  <si>
    <t>720001004</t>
  </si>
  <si>
    <t>720001006</t>
  </si>
  <si>
    <t>720001010</t>
  </si>
  <si>
    <t>720001012</t>
  </si>
  <si>
    <t>720001013</t>
  </si>
  <si>
    <t>720001014</t>
  </si>
  <si>
    <t>720001018</t>
  </si>
  <si>
    <t>720001026</t>
  </si>
  <si>
    <t>720001032</t>
  </si>
  <si>
    <t>720001035</t>
  </si>
  <si>
    <t>720001036</t>
  </si>
  <si>
    <t>720001039</t>
  </si>
  <si>
    <t>720001040</t>
  </si>
  <si>
    <t>720001041</t>
  </si>
  <si>
    <t>720001042</t>
  </si>
  <si>
    <t>720001043</t>
  </si>
  <si>
    <t>720001044</t>
  </si>
  <si>
    <t>720001056</t>
  </si>
  <si>
    <t>720001075</t>
  </si>
  <si>
    <t>720001078</t>
  </si>
  <si>
    <t>720001079</t>
  </si>
  <si>
    <t>720001080</t>
  </si>
  <si>
    <t>720001081</t>
  </si>
  <si>
    <t>720001082</t>
  </si>
  <si>
    <t>720001084</t>
  </si>
  <si>
    <t>720001085</t>
  </si>
  <si>
    <t>720001086</t>
  </si>
  <si>
    <t>720001090</t>
  </si>
  <si>
    <t>720001104</t>
  </si>
  <si>
    <t>720001105</t>
  </si>
  <si>
    <t>720001106</t>
  </si>
  <si>
    <t>720001119</t>
  </si>
  <si>
    <t>720001120</t>
  </si>
  <si>
    <t>720001121</t>
  </si>
  <si>
    <t>720001122</t>
  </si>
  <si>
    <t>720001123</t>
  </si>
  <si>
    <t>720001125</t>
  </si>
  <si>
    <t>720001126</t>
  </si>
  <si>
    <t>720001132</t>
  </si>
  <si>
    <t>720001133</t>
  </si>
  <si>
    <t>720001135</t>
  </si>
  <si>
    <t>720001142</t>
  </si>
  <si>
    <t>720001143</t>
  </si>
  <si>
    <t>720001144</t>
  </si>
  <si>
    <t>720001145</t>
  </si>
  <si>
    <t>720001146</t>
  </si>
  <si>
    <t>720001147</t>
  </si>
  <si>
    <t>720001150</t>
  </si>
  <si>
    <t>720001160</t>
  </si>
  <si>
    <t>720001161</t>
  </si>
  <si>
    <t>720001166</t>
  </si>
  <si>
    <t>720001167</t>
  </si>
  <si>
    <t>720001168</t>
  </si>
  <si>
    <t>720001182</t>
  </si>
  <si>
    <t>720001183</t>
  </si>
  <si>
    <t>720001184</t>
  </si>
  <si>
    <t>720001185</t>
  </si>
  <si>
    <t>720001186</t>
  </si>
  <si>
    <t>720001190</t>
  </si>
  <si>
    <t>720001200</t>
  </si>
  <si>
    <t>720001208</t>
  </si>
  <si>
    <t>720001212</t>
  </si>
  <si>
    <t>720001215</t>
  </si>
  <si>
    <t>720001220</t>
  </si>
  <si>
    <t>720001221</t>
  </si>
  <si>
    <t>720001231</t>
  </si>
  <si>
    <t>720001232</t>
  </si>
  <si>
    <t>720001233</t>
  </si>
  <si>
    <t>720001234</t>
  </si>
  <si>
    <t>720001235</t>
  </si>
  <si>
    <t>720001236</t>
  </si>
  <si>
    <t>720001252</t>
  </si>
  <si>
    <t>720001253</t>
  </si>
  <si>
    <t>720001285</t>
  </si>
  <si>
    <t>720001291</t>
  </si>
  <si>
    <t>720001292</t>
  </si>
  <si>
    <t>800006223</t>
  </si>
  <si>
    <t>800006224</t>
  </si>
  <si>
    <t>800006225</t>
  </si>
  <si>
    <t>800006226</t>
  </si>
  <si>
    <t>800006227</t>
  </si>
  <si>
    <t>800006229</t>
  </si>
  <si>
    <t>800006230</t>
  </si>
  <si>
    <t>800006233</t>
  </si>
  <si>
    <t>800006236</t>
  </si>
  <si>
    <t>800006237</t>
  </si>
  <si>
    <t>800006238</t>
  </si>
  <si>
    <t>800006239</t>
  </si>
  <si>
    <t>800006243</t>
  </si>
  <si>
    <t>800006244</t>
  </si>
  <si>
    <t>800006245</t>
  </si>
  <si>
    <t>800006246</t>
  </si>
  <si>
    <t>800006262</t>
  </si>
  <si>
    <t>800006265</t>
  </si>
  <si>
    <t>800006266</t>
  </si>
  <si>
    <t>800006268</t>
  </si>
  <si>
    <t>800006269</t>
  </si>
  <si>
    <t>800006273</t>
  </si>
  <si>
    <t>800006277</t>
  </si>
  <si>
    <t>800006278</t>
  </si>
  <si>
    <t>800006279</t>
  </si>
  <si>
    <t>800006280</t>
  </si>
  <si>
    <t>810002589</t>
  </si>
  <si>
    <t>810002590</t>
  </si>
  <si>
    <t>810002591</t>
  </si>
  <si>
    <t>810002592</t>
  </si>
  <si>
    <t>810002593</t>
  </si>
  <si>
    <t>Nhập-FOC</t>
  </si>
  <si>
    <t>Nhập-Hàng bán bị trả lại</t>
  </si>
  <si>
    <t>Nhập-Kiểm kê thừa hàng</t>
  </si>
  <si>
    <t>Nhập-Kiểm kê thừa hàng Blocked</t>
  </si>
  <si>
    <t>Nhập-Mua</t>
  </si>
  <si>
    <t>Nhập-Tận dụng</t>
  </si>
  <si>
    <t>Nhập-Từ xuất IO</t>
  </si>
  <si>
    <t>Nhập-Từ xuất sử dụng</t>
  </si>
  <si>
    <t>Xuất-Bán</t>
  </si>
  <si>
    <t>Xuất-Đổi mã</t>
  </si>
  <si>
    <t>Xuất-Gửi mẫu</t>
  </si>
  <si>
    <t>Xuất-IO</t>
  </si>
  <si>
    <t>Xuất-Kiểm kê thừa hàng</t>
  </si>
  <si>
    <t>Xuất-Kiểm kê thừa hàng Blocked</t>
  </si>
  <si>
    <t>Xuất-Phân rã</t>
  </si>
  <si>
    <t>Xuất-Sử dụng 242</t>
  </si>
  <si>
    <t>Xuất-Tiêu hao mang đi gia công</t>
  </si>
  <si>
    <t>Xuất-Trả hàng</t>
  </si>
  <si>
    <t>N/X_v2</t>
  </si>
  <si>
    <t>110000466</t>
  </si>
  <si>
    <t>110000483</t>
  </si>
  <si>
    <t>110000491</t>
  </si>
  <si>
    <t>110000495</t>
  </si>
  <si>
    <t>110000496</t>
  </si>
  <si>
    <t>110000497</t>
  </si>
  <si>
    <t>120003040</t>
  </si>
  <si>
    <t>120003042</t>
  </si>
  <si>
    <t>120003043</t>
  </si>
  <si>
    <t>120003045</t>
  </si>
  <si>
    <t>120003046</t>
  </si>
  <si>
    <t>150000187</t>
  </si>
  <si>
    <t>150000189</t>
  </si>
  <si>
    <t>160012382</t>
  </si>
  <si>
    <t>160012750</t>
  </si>
  <si>
    <t>160012817</t>
  </si>
  <si>
    <t>160012828</t>
  </si>
  <si>
    <t>160012906</t>
  </si>
  <si>
    <t>160012914</t>
  </si>
  <si>
    <t>700000276</t>
  </si>
  <si>
    <t>710004571</t>
  </si>
  <si>
    <t>710025418</t>
  </si>
  <si>
    <t>710027635</t>
  </si>
  <si>
    <t>710027636</t>
  </si>
  <si>
    <t>710027637</t>
  </si>
  <si>
    <t>710027638</t>
  </si>
  <si>
    <t>710027640</t>
  </si>
  <si>
    <t>710027641</t>
  </si>
  <si>
    <t>710027642</t>
  </si>
  <si>
    <t>710027864</t>
  </si>
  <si>
    <t>710028034</t>
  </si>
  <si>
    <t>710028057</t>
  </si>
  <si>
    <t>710028148</t>
  </si>
  <si>
    <t>710028150</t>
  </si>
  <si>
    <t>710028151</t>
  </si>
  <si>
    <t>710028157</t>
  </si>
  <si>
    <t>710028158</t>
  </si>
  <si>
    <t>710028159</t>
  </si>
  <si>
    <t>710028160</t>
  </si>
  <si>
    <t>710028162</t>
  </si>
  <si>
    <t>710028179</t>
  </si>
  <si>
    <t>710028222</t>
  </si>
  <si>
    <t>710028223</t>
  </si>
  <si>
    <t>710028224</t>
  </si>
  <si>
    <t>710028225</t>
  </si>
  <si>
    <t>710028226</t>
  </si>
  <si>
    <t>710028229</t>
  </si>
  <si>
    <t>710028251</t>
  </si>
  <si>
    <t>710028368</t>
  </si>
  <si>
    <t>720001229</t>
  </si>
  <si>
    <t>720001280</t>
  </si>
  <si>
    <t>720001284</t>
  </si>
  <si>
    <t>720001287</t>
  </si>
  <si>
    <t>720001301</t>
  </si>
  <si>
    <t>720001302</t>
  </si>
  <si>
    <t>720001314</t>
  </si>
  <si>
    <t>720001315</t>
  </si>
  <si>
    <t>720001328</t>
  </si>
  <si>
    <t>720001331</t>
  </si>
  <si>
    <t>Nhập-Gia công</t>
  </si>
  <si>
    <t>Nhập-Gia công hàng phó sản</t>
  </si>
  <si>
    <t>110000487</t>
  </si>
  <si>
    <t>120003044</t>
  </si>
  <si>
    <t>130000161</t>
  </si>
  <si>
    <t>160012498</t>
  </si>
  <si>
    <t>160012757</t>
  </si>
  <si>
    <t>160012781</t>
  </si>
  <si>
    <t>160012782</t>
  </si>
  <si>
    <t>160012805</t>
  </si>
  <si>
    <t>160012833</t>
  </si>
  <si>
    <t>160012905</t>
  </si>
  <si>
    <t>160012907</t>
  </si>
  <si>
    <t>160012908</t>
  </si>
  <si>
    <t>160012909</t>
  </si>
  <si>
    <t>160012910</t>
  </si>
  <si>
    <t>160012915</t>
  </si>
  <si>
    <t>160012917</t>
  </si>
  <si>
    <t>700000275</t>
  </si>
  <si>
    <t>710003743</t>
  </si>
  <si>
    <t>710027445</t>
  </si>
  <si>
    <t>710027615</t>
  </si>
  <si>
    <t>710028065</t>
  </si>
  <si>
    <t>710028084</t>
  </si>
  <si>
    <t>710028161</t>
  </si>
  <si>
    <t>710028171</t>
  </si>
  <si>
    <t>710028172</t>
  </si>
  <si>
    <t>710028303</t>
  </si>
  <si>
    <t>710028313</t>
  </si>
  <si>
    <t>710028314</t>
  </si>
  <si>
    <t>710028347</t>
  </si>
  <si>
    <t>710028348</t>
  </si>
  <si>
    <t>710028349</t>
  </si>
  <si>
    <t>710028350</t>
  </si>
  <si>
    <t>710028351</t>
  </si>
  <si>
    <t>710028352</t>
  </si>
  <si>
    <t>710028404</t>
  </si>
  <si>
    <t>710028405</t>
  </si>
  <si>
    <t>710028444</t>
  </si>
  <si>
    <t>710028795</t>
  </si>
  <si>
    <t>710028796</t>
  </si>
  <si>
    <t>710028798</t>
  </si>
  <si>
    <t>720000047</t>
  </si>
  <si>
    <t>720000256</t>
  </si>
  <si>
    <t>720001203</t>
  </si>
  <si>
    <t>720001204</t>
  </si>
  <si>
    <t>720001227</t>
  </si>
  <si>
    <t>720001228</t>
  </si>
  <si>
    <t>720001230</t>
  </si>
  <si>
    <t>720001250</t>
  </si>
  <si>
    <t>720001294</t>
  </si>
  <si>
    <t>720001295</t>
  </si>
  <si>
    <t>720001297</t>
  </si>
  <si>
    <t>720001298</t>
  </si>
  <si>
    <t>720001304</t>
  </si>
  <si>
    <t>720001305</t>
  </si>
  <si>
    <t>720001306</t>
  </si>
  <si>
    <t>720001307</t>
  </si>
  <si>
    <t>720001322</t>
  </si>
  <si>
    <t>720001323</t>
  </si>
  <si>
    <t>720001326</t>
  </si>
  <si>
    <t>720001337</t>
  </si>
  <si>
    <t>720001350</t>
  </si>
  <si>
    <t>150000180</t>
  </si>
  <si>
    <t>160012744</t>
  </si>
  <si>
    <t>160012913</t>
  </si>
  <si>
    <t>700000265</t>
  </si>
  <si>
    <t>710022176</t>
  </si>
  <si>
    <t>710027616</t>
  </si>
  <si>
    <t>710027617</t>
  </si>
  <si>
    <t>710027618</t>
  </si>
  <si>
    <t>710027619</t>
  </si>
  <si>
    <t>710028007</t>
  </si>
  <si>
    <t>710028009</t>
  </si>
  <si>
    <t>710028010</t>
  </si>
  <si>
    <t>710028013</t>
  </si>
  <si>
    <t>710028014</t>
  </si>
  <si>
    <t>710028063</t>
  </si>
  <si>
    <t>710028064</t>
  </si>
  <si>
    <t>710028066</t>
  </si>
  <si>
    <t>710028067</t>
  </si>
  <si>
    <t>710028068</t>
  </si>
  <si>
    <t>710028069</t>
  </si>
  <si>
    <t>710028070</t>
  </si>
  <si>
    <t>710028090</t>
  </si>
  <si>
    <t>710028092</t>
  </si>
  <si>
    <t>710028152</t>
  </si>
  <si>
    <t>710028153</t>
  </si>
  <si>
    <t>710028154</t>
  </si>
  <si>
    <t>710028155</t>
  </si>
  <si>
    <t>710028167</t>
  </si>
  <si>
    <t>710028168</t>
  </si>
  <si>
    <t>710028169</t>
  </si>
  <si>
    <t>710028252</t>
  </si>
  <si>
    <t>710028256</t>
  </si>
  <si>
    <t>710028257</t>
  </si>
  <si>
    <t>710028258</t>
  </si>
  <si>
    <t>710028265</t>
  </si>
  <si>
    <t>710028276</t>
  </si>
  <si>
    <t>710028299</t>
  </si>
  <si>
    <t>710028300</t>
  </si>
  <si>
    <t>710028301</t>
  </si>
  <si>
    <t>710028302</t>
  </si>
  <si>
    <t>710028305</t>
  </si>
  <si>
    <t>710028307</t>
  </si>
  <si>
    <t>710028329</t>
  </si>
  <si>
    <t>710028343</t>
  </si>
  <si>
    <t>710028344</t>
  </si>
  <si>
    <t>710028345</t>
  </si>
  <si>
    <t>710028412</t>
  </si>
  <si>
    <t>710028427</t>
  </si>
  <si>
    <t>710028488</t>
  </si>
  <si>
    <t>710028797</t>
  </si>
  <si>
    <t>720001198</t>
  </si>
  <si>
    <t>720001222</t>
  </si>
  <si>
    <t>720001223</t>
  </si>
  <si>
    <t>720001224</t>
  </si>
  <si>
    <t>720001225</t>
  </si>
  <si>
    <t>720001244</t>
  </si>
  <si>
    <t>720001254</t>
  </si>
  <si>
    <t>720001255</t>
  </si>
  <si>
    <t>720001276</t>
  </si>
  <si>
    <t>720001277</t>
  </si>
  <si>
    <t>720001278</t>
  </si>
  <si>
    <t>720001279</t>
  </si>
  <si>
    <t>720001289</t>
  </si>
  <si>
    <t>720001290</t>
  </si>
  <si>
    <t>720001316</t>
  </si>
  <si>
    <t>720001324</t>
  </si>
  <si>
    <t>720001325</t>
  </si>
  <si>
    <t>720001336</t>
  </si>
  <si>
    <t>a</t>
  </si>
  <si>
    <t>Hạt nhựa rPET WSS01</t>
  </si>
  <si>
    <t>Hạt nhựa rPET iSS01084G</t>
  </si>
  <si>
    <t>Hạt nhựa rPET WSS03</t>
  </si>
  <si>
    <t>Hạt nhựa rPET WSS04</t>
  </si>
  <si>
    <t>Hạt nhựa rHDPE thử nghiệm</t>
  </si>
  <si>
    <t>Hạt Nhựa rHDPE MBF01</t>
  </si>
  <si>
    <t>Hạt nhựa rPET WSS01G 1</t>
  </si>
  <si>
    <t>Hạt nhựa rPET iSS01G 1</t>
  </si>
  <si>
    <t>Hạt nhựa rPET WSS03G</t>
  </si>
  <si>
    <t>Hạt Nhựa rHDB03N02</t>
  </si>
  <si>
    <t>Hạt nhựa rPET WSS01G 2</t>
  </si>
  <si>
    <t>Hạt nhựa rPET iSS01G 2</t>
  </si>
  <si>
    <t>Hạt nhựa rPET WSS04SD</t>
  </si>
  <si>
    <t>Hạt nhựa rPET WSS04SB</t>
  </si>
  <si>
    <t>Hạt nhựa rPET WSS05SB</t>
  </si>
  <si>
    <t>Hạt Nhựa rPET iSS80G-P</t>
  </si>
  <si>
    <t>Material Description</t>
  </si>
  <si>
    <t>Year</t>
  </si>
  <si>
    <t>Month</t>
  </si>
  <si>
    <t>2025 Total</t>
  </si>
  <si>
    <t>110000499</t>
  </si>
  <si>
    <t>130000158</t>
  </si>
  <si>
    <t>130000159</t>
  </si>
  <si>
    <t>130000160</t>
  </si>
  <si>
    <t>140006146</t>
  </si>
  <si>
    <t>150000017</t>
  </si>
  <si>
    <t>160012573</t>
  </si>
  <si>
    <t>160012575</t>
  </si>
  <si>
    <t>160012693</t>
  </si>
  <si>
    <t>160012725</t>
  </si>
  <si>
    <t>160012749</t>
  </si>
  <si>
    <t>160012758</t>
  </si>
  <si>
    <t>160012815</t>
  </si>
  <si>
    <t>160012860</t>
  </si>
  <si>
    <t>160012861</t>
  </si>
  <si>
    <t>700000272</t>
  </si>
  <si>
    <t>700000277</t>
  </si>
  <si>
    <t>710001237</t>
  </si>
  <si>
    <t>710012957</t>
  </si>
  <si>
    <t>710014137</t>
  </si>
  <si>
    <t>710022094</t>
  </si>
  <si>
    <t>710022316</t>
  </si>
  <si>
    <t>710022335</t>
  </si>
  <si>
    <t>710025668</t>
  </si>
  <si>
    <t>710025669</t>
  </si>
  <si>
    <t>710027926</t>
  </si>
  <si>
    <t>710027927</t>
  </si>
  <si>
    <t>710027928</t>
  </si>
  <si>
    <t>710027929</t>
  </si>
  <si>
    <t>710027930</t>
  </si>
  <si>
    <t>710027945</t>
  </si>
  <si>
    <t>710027946</t>
  </si>
  <si>
    <t>710028085</t>
  </si>
  <si>
    <t>710028087</t>
  </si>
  <si>
    <t>710028088</t>
  </si>
  <si>
    <t>710028091</t>
  </si>
  <si>
    <t>710028093</t>
  </si>
  <si>
    <t>710028094</t>
  </si>
  <si>
    <t>710028095</t>
  </si>
  <si>
    <t>710028096</t>
  </si>
  <si>
    <t>710028271</t>
  </si>
  <si>
    <t>710028272</t>
  </si>
  <si>
    <t>710028273</t>
  </si>
  <si>
    <t>710028274</t>
  </si>
  <si>
    <t>710028277</t>
  </si>
  <si>
    <t>710028278</t>
  </si>
  <si>
    <t>710028282</t>
  </si>
  <si>
    <t>710028283</t>
  </si>
  <si>
    <t>710028284</t>
  </si>
  <si>
    <t>710028286</t>
  </si>
  <si>
    <t>710028287</t>
  </si>
  <si>
    <t>710028288</t>
  </si>
  <si>
    <t>710028304</t>
  </si>
  <si>
    <t>710028306</t>
  </si>
  <si>
    <t>710028346</t>
  </si>
  <si>
    <t>710028369</t>
  </si>
  <si>
    <t>710028406</t>
  </si>
  <si>
    <t>710028413</t>
  </si>
  <si>
    <t>710028424</t>
  </si>
  <si>
    <t>710028445</t>
  </si>
  <si>
    <t>710028481</t>
  </si>
  <si>
    <t>710028482</t>
  </si>
  <si>
    <t>710028486</t>
  </si>
  <si>
    <t>710028487</t>
  </si>
  <si>
    <t>710028616</t>
  </si>
  <si>
    <t>710028687</t>
  </si>
  <si>
    <t>710028691</t>
  </si>
  <si>
    <t>710028720</t>
  </si>
  <si>
    <t>710028721</t>
  </si>
  <si>
    <t>710028723</t>
  </si>
  <si>
    <t>710028724</t>
  </si>
  <si>
    <t>710028725</t>
  </si>
  <si>
    <t>710028754</t>
  </si>
  <si>
    <t>710028756</t>
  </si>
  <si>
    <t>710028771</t>
  </si>
  <si>
    <t>710028812</t>
  </si>
  <si>
    <t>710028813</t>
  </si>
  <si>
    <t>710028814</t>
  </si>
  <si>
    <t>710028815</t>
  </si>
  <si>
    <t>710028816</t>
  </si>
  <si>
    <t>710028828</t>
  </si>
  <si>
    <t>710028845</t>
  </si>
  <si>
    <t>710028846</t>
  </si>
  <si>
    <t>710028847</t>
  </si>
  <si>
    <t>720001248</t>
  </si>
  <si>
    <t>720001309</t>
  </si>
  <si>
    <t>720001321</t>
  </si>
  <si>
    <t>720001332</t>
  </si>
  <si>
    <t>720001333</t>
  </si>
  <si>
    <t>720001343</t>
  </si>
  <si>
    <t>720001344</t>
  </si>
  <si>
    <t>720001345</t>
  </si>
  <si>
    <t>720001346</t>
  </si>
  <si>
    <t>720001347</t>
  </si>
  <si>
    <t>720001358</t>
  </si>
  <si>
    <t>720001359</t>
  </si>
  <si>
    <t>720001360</t>
  </si>
  <si>
    <t>720001361</t>
  </si>
  <si>
    <t>720001362</t>
  </si>
  <si>
    <t>720001363</t>
  </si>
  <si>
    <t>720001364</t>
  </si>
  <si>
    <t>800006283</t>
  </si>
  <si>
    <t>BTP</t>
  </si>
  <si>
    <t>Vảy</t>
  </si>
  <si>
    <t>Chai</t>
  </si>
  <si>
    <t>Cổ chai</t>
  </si>
  <si>
    <t>2024 Total</t>
  </si>
  <si>
    <t>GTCK.</t>
  </si>
  <si>
    <t>TKCK.</t>
  </si>
  <si>
    <t>Xuất</t>
  </si>
  <si>
    <t>Vảy HD Ép Đỏ</t>
  </si>
  <si>
    <t>Vảy HD Ép Vàng</t>
  </si>
  <si>
    <t>Vảy HD Ép Trắng</t>
  </si>
  <si>
    <t>Vảy HD Ép Lá</t>
  </si>
  <si>
    <t>Vảy HD Ép Dương</t>
  </si>
  <si>
    <t>Vảy HD Ép Đen</t>
  </si>
  <si>
    <t>Vảy PP Đỏ Nhạt</t>
  </si>
  <si>
    <t>Hạt Nhựa rHDB03N03</t>
  </si>
  <si>
    <t>Hạt Nhựa rPET WSS01G 1 PL</t>
  </si>
  <si>
    <t>Hạt Nhựa rPET iSS01084G PL</t>
  </si>
  <si>
    <t>Hạt Nhựa rPET iSS01G 1 PL</t>
  </si>
  <si>
    <t>Hạt Nhựa rPET WSS01 PL</t>
  </si>
  <si>
    <t>Vảy HD Ép Đồng</t>
  </si>
  <si>
    <t>Hạt Nhựa rPET WSS03G PL</t>
  </si>
  <si>
    <t>Hạt Nhựa rPET WSS06SP-1</t>
  </si>
  <si>
    <t>110000500</t>
  </si>
  <si>
    <t>120003049</t>
  </si>
  <si>
    <t>160012753</t>
  </si>
  <si>
    <t>160012804</t>
  </si>
  <si>
    <t>160012824</t>
  </si>
  <si>
    <t>160012891</t>
  </si>
  <si>
    <t>160012911</t>
  </si>
  <si>
    <t>160012912</t>
  </si>
  <si>
    <t>710010807</t>
  </si>
  <si>
    <t>710024942</t>
  </si>
  <si>
    <t>710026430</t>
  </si>
  <si>
    <t>710027741</t>
  </si>
  <si>
    <t>710027944</t>
  </si>
  <si>
    <t>710027984</t>
  </si>
  <si>
    <t>710027985</t>
  </si>
  <si>
    <t>710028145</t>
  </si>
  <si>
    <t>710028163</t>
  </si>
  <si>
    <t>710028228</t>
  </si>
  <si>
    <t>710028275</t>
  </si>
  <si>
    <t>710028353</t>
  </si>
  <si>
    <t>710028373</t>
  </si>
  <si>
    <t>710028374</t>
  </si>
  <si>
    <t>710028440</t>
  </si>
  <si>
    <t>710028441</t>
  </si>
  <si>
    <t>710028442</t>
  </si>
  <si>
    <t>710028443</t>
  </si>
  <si>
    <t>710028447</t>
  </si>
  <si>
    <t>710028467</t>
  </si>
  <si>
    <t>710028755</t>
  </si>
  <si>
    <t>710028758</t>
  </si>
  <si>
    <t>710028759</t>
  </si>
  <si>
    <t>710028760</t>
  </si>
  <si>
    <t>710028761</t>
  </si>
  <si>
    <t>710028762</t>
  </si>
  <si>
    <t>710028763</t>
  </si>
  <si>
    <t>710028764</t>
  </si>
  <si>
    <t>710028765</t>
  </si>
  <si>
    <t>710028766</t>
  </si>
  <si>
    <t>710028767</t>
  </si>
  <si>
    <t>710028768</t>
  </si>
  <si>
    <t>710028769</t>
  </si>
  <si>
    <t>710028770</t>
  </si>
  <si>
    <t>710028772</t>
  </si>
  <si>
    <t>710028773</t>
  </si>
  <si>
    <t>710028774</t>
  </si>
  <si>
    <t>710028775</t>
  </si>
  <si>
    <t>710028776</t>
  </si>
  <si>
    <t>710028777</t>
  </si>
  <si>
    <t>710028778</t>
  </si>
  <si>
    <t>710028779</t>
  </si>
  <si>
    <t>710028780</t>
  </si>
  <si>
    <t>710028781</t>
  </si>
  <si>
    <t>710028782</t>
  </si>
  <si>
    <t>710028783</t>
  </si>
  <si>
    <t>710028784</t>
  </si>
  <si>
    <t>710028785</t>
  </si>
  <si>
    <t>710028786</t>
  </si>
  <si>
    <t>710028787</t>
  </si>
  <si>
    <t>710028788</t>
  </si>
  <si>
    <t>710028804</t>
  </si>
  <si>
    <t>710028805</t>
  </si>
  <si>
    <t>710028824</t>
  </si>
  <si>
    <t>710028825</t>
  </si>
  <si>
    <t>710028836</t>
  </si>
  <si>
    <t>710028839</t>
  </si>
  <si>
    <t>710028840</t>
  </si>
  <si>
    <t>710028844</t>
  </si>
  <si>
    <t>710028848</t>
  </si>
  <si>
    <t>710028858</t>
  </si>
  <si>
    <t>710028859</t>
  </si>
  <si>
    <t>710028871</t>
  </si>
  <si>
    <t>710028872</t>
  </si>
  <si>
    <t>710028889</t>
  </si>
  <si>
    <t>710028890</t>
  </si>
  <si>
    <t>710028892</t>
  </si>
  <si>
    <t>710028893</t>
  </si>
  <si>
    <t>710028895</t>
  </si>
  <si>
    <t>710028912</t>
  </si>
  <si>
    <t>710028913</t>
  </si>
  <si>
    <t>710028932</t>
  </si>
  <si>
    <t>710029008</t>
  </si>
  <si>
    <t>710029077</t>
  </si>
  <si>
    <t>710029078</t>
  </si>
  <si>
    <t>720001189</t>
  </si>
  <si>
    <t>720001249</t>
  </si>
  <si>
    <t>720001348</t>
  </si>
  <si>
    <t>720001349</t>
  </si>
  <si>
    <t>720001353</t>
  </si>
  <si>
    <t>720001366</t>
  </si>
  <si>
    <t>720001370</t>
  </si>
  <si>
    <t>720001371</t>
  </si>
  <si>
    <t>720001373</t>
  </si>
  <si>
    <t>720001375</t>
  </si>
  <si>
    <t>720001376</t>
  </si>
  <si>
    <t>720001388</t>
  </si>
  <si>
    <t>720001395</t>
  </si>
  <si>
    <t>720001396</t>
  </si>
  <si>
    <t>720001397</t>
  </si>
  <si>
    <t>720001398</t>
  </si>
  <si>
    <t>720001400</t>
  </si>
  <si>
    <t>150000061 | Vảy PET B6.2_A6</t>
  </si>
  <si>
    <t>150000051 | Vảy PET B1_A5.1</t>
  </si>
  <si>
    <t>150000052 | Vảy PET B1_A5.2_R2</t>
  </si>
  <si>
    <t>150000053 | Vảy PET B1_A6</t>
  </si>
  <si>
    <t>150000171 | Vảy PET B2.2_A6</t>
  </si>
  <si>
    <t>TP đầu kỳ</t>
  </si>
  <si>
    <t>Bán</t>
  </si>
  <si>
    <t>TP cuối kỳ</t>
  </si>
  <si>
    <t>Sản lượng (kg)</t>
  </si>
  <si>
    <t>Gia công</t>
  </si>
  <si>
    <t>Sản xuất</t>
  </si>
  <si>
    <t>Check</t>
  </si>
  <si>
    <t>chị Diễm không có nhập gia công</t>
  </si>
  <si>
    <t>chị Diễm không báo cáo rework (352 tấn); còn khoảng 18 tấn là lệch kỳ (chị Diễm lấy theo thời gian nhập liệu; không phải posting date)</t>
  </si>
  <si>
    <t>Lý do lệch giữa NXT và BCQT</t>
  </si>
  <si>
    <t>Lệch là do phó sản, trả ncc (đầu mã 16*)</t>
  </si>
  <si>
    <t>[1]</t>
  </si>
  <si>
    <t>[2]</t>
  </si>
  <si>
    <t>BCQT (kg)</t>
  </si>
  <si>
    <t>CHÊNH LỆCH</t>
  </si>
  <si>
    <t>BCQT không có</t>
  </si>
  <si>
    <t>Xuất mẫu</t>
  </si>
  <si>
    <t>[3] = [1] - [2]</t>
  </si>
  <si>
    <t>Price_Ending</t>
  </si>
  <si>
    <t>110000485</t>
  </si>
  <si>
    <t>110000502</t>
  </si>
  <si>
    <t>120003050</t>
  </si>
  <si>
    <t>150000155</t>
  </si>
  <si>
    <t>160012677</t>
  </si>
  <si>
    <t>160012802</t>
  </si>
  <si>
    <t>160012919</t>
  </si>
  <si>
    <t>160012934</t>
  </si>
  <si>
    <t>160012935</t>
  </si>
  <si>
    <t>700000264</t>
  </si>
  <si>
    <t>710009647</t>
  </si>
  <si>
    <t>710022330</t>
  </si>
  <si>
    <t>710028206</t>
  </si>
  <si>
    <t>710028243</t>
  </si>
  <si>
    <t>710028246</t>
  </si>
  <si>
    <t>710028363</t>
  </si>
  <si>
    <t>710028375</t>
  </si>
  <si>
    <t>710028421</t>
  </si>
  <si>
    <t>710028422</t>
  </si>
  <si>
    <t>710028423</t>
  </si>
  <si>
    <t>710028463</t>
  </si>
  <si>
    <t>710028466</t>
  </si>
  <si>
    <t>710028468</t>
  </si>
  <si>
    <t>710028469</t>
  </si>
  <si>
    <t>710028470</t>
  </si>
  <si>
    <t>710028473</t>
  </si>
  <si>
    <t>710028475</t>
  </si>
  <si>
    <t>710028476</t>
  </si>
  <si>
    <t>710028479</t>
  </si>
  <si>
    <t>710028484</t>
  </si>
  <si>
    <t>710028503</t>
  </si>
  <si>
    <t>710028618</t>
  </si>
  <si>
    <t>710028757</t>
  </si>
  <si>
    <t>710028806</t>
  </si>
  <si>
    <t>710028807</t>
  </si>
  <si>
    <t>710028808</t>
  </si>
  <si>
    <t>710028809</t>
  </si>
  <si>
    <t>710028810</t>
  </si>
  <si>
    <t>710028811</t>
  </si>
  <si>
    <t>710028821</t>
  </si>
  <si>
    <t>710028822</t>
  </si>
  <si>
    <t>710028823</t>
  </si>
  <si>
    <t>710028831</t>
  </si>
  <si>
    <t>710028832</t>
  </si>
  <si>
    <t>710028833</t>
  </si>
  <si>
    <t>710028834</t>
  </si>
  <si>
    <t>710028843</t>
  </si>
  <si>
    <t>710028853</t>
  </si>
  <si>
    <t>710028854</t>
  </si>
  <si>
    <t>710028855</t>
  </si>
  <si>
    <t>710028856</t>
  </si>
  <si>
    <t>710028857</t>
  </si>
  <si>
    <t>710028873</t>
  </si>
  <si>
    <t>710028888</t>
  </si>
  <si>
    <t>710028899</t>
  </si>
  <si>
    <t>710028914</t>
  </si>
  <si>
    <t>710028920</t>
  </si>
  <si>
    <t>710028921</t>
  </si>
  <si>
    <t>710028922</t>
  </si>
  <si>
    <t>710028923</t>
  </si>
  <si>
    <t>710028924</t>
  </si>
  <si>
    <t>710028925</t>
  </si>
  <si>
    <t>710028926</t>
  </si>
  <si>
    <t>710028928</t>
  </si>
  <si>
    <t>710028929</t>
  </si>
  <si>
    <t>710028930</t>
  </si>
  <si>
    <t>710028931</t>
  </si>
  <si>
    <t>710028934</t>
  </si>
  <si>
    <t>710028935</t>
  </si>
  <si>
    <t>710028936</t>
  </si>
  <si>
    <t>710028938</t>
  </si>
  <si>
    <t>710029002</t>
  </si>
  <si>
    <t>710029007</t>
  </si>
  <si>
    <t>710029096</t>
  </si>
  <si>
    <t>710029097</t>
  </si>
  <si>
    <t>710029098</t>
  </si>
  <si>
    <t>710029099</t>
  </si>
  <si>
    <t>710029100</t>
  </si>
  <si>
    <t>710029101</t>
  </si>
  <si>
    <t>710029102</t>
  </si>
  <si>
    <t>710029103</t>
  </si>
  <si>
    <t>710029104</t>
  </si>
  <si>
    <t>710029105</t>
  </si>
  <si>
    <t>710029106</t>
  </si>
  <si>
    <t>710029107</t>
  </si>
  <si>
    <t>710029162</t>
  </si>
  <si>
    <t>710029203</t>
  </si>
  <si>
    <t>710029205</t>
  </si>
  <si>
    <t>710029206</t>
  </si>
  <si>
    <t>710029207</t>
  </si>
  <si>
    <t>710029208</t>
  </si>
  <si>
    <t>710029209</t>
  </si>
  <si>
    <t>710029210</t>
  </si>
  <si>
    <t>710029211</t>
  </si>
  <si>
    <t>710029212</t>
  </si>
  <si>
    <t>710029213</t>
  </si>
  <si>
    <t>710029214</t>
  </si>
  <si>
    <t>710029215</t>
  </si>
  <si>
    <t>710029218</t>
  </si>
  <si>
    <t>710029219</t>
  </si>
  <si>
    <t>710029220</t>
  </si>
  <si>
    <t>710029269</t>
  </si>
  <si>
    <t>710029270</t>
  </si>
  <si>
    <t>720001327</t>
  </si>
  <si>
    <t>720001357</t>
  </si>
  <si>
    <t>720001365</t>
  </si>
  <si>
    <t>720001377</t>
  </si>
  <si>
    <t>720001385</t>
  </si>
  <si>
    <t>720001386</t>
  </si>
  <si>
    <t>720001393</t>
  </si>
  <si>
    <t>720001402</t>
  </si>
  <si>
    <t>720001403</t>
  </si>
  <si>
    <t>720001405</t>
  </si>
  <si>
    <t>720001415</t>
  </si>
  <si>
    <t>720001425</t>
  </si>
  <si>
    <t>720001426</t>
  </si>
  <si>
    <t>All</t>
  </si>
  <si>
    <t>110000503</t>
  </si>
  <si>
    <t>120003051</t>
  </si>
  <si>
    <t>150000028</t>
  </si>
  <si>
    <t>150000079</t>
  </si>
  <si>
    <t>160012409</t>
  </si>
  <si>
    <t>160012410</t>
  </si>
  <si>
    <t>160012411</t>
  </si>
  <si>
    <t>160012620</t>
  </si>
  <si>
    <t>160012772</t>
  </si>
  <si>
    <t>160012903</t>
  </si>
  <si>
    <t>160012929</t>
  </si>
  <si>
    <t>160012937</t>
  </si>
  <si>
    <t>160012938</t>
  </si>
  <si>
    <t>160012942</t>
  </si>
  <si>
    <t>710025108</t>
  </si>
  <si>
    <t>710025803</t>
  </si>
  <si>
    <t>710025804</t>
  </si>
  <si>
    <t>710028266</t>
  </si>
  <si>
    <t>710028480</t>
  </si>
  <si>
    <t>710028485</t>
  </si>
  <si>
    <t>710028879</t>
  </si>
  <si>
    <t>710028891</t>
  </si>
  <si>
    <t>710028933</t>
  </si>
  <si>
    <t>710028956</t>
  </si>
  <si>
    <t>710029001</t>
  </si>
  <si>
    <t>710029067</t>
  </si>
  <si>
    <t>710029116</t>
  </si>
  <si>
    <t>710029117</t>
  </si>
  <si>
    <t>710029166</t>
  </si>
  <si>
    <t>710029190</t>
  </si>
  <si>
    <t>710029200</t>
  </si>
  <si>
    <t>710029230</t>
  </si>
  <si>
    <t>710029231</t>
  </si>
  <si>
    <t>710029232</t>
  </si>
  <si>
    <t>710029233</t>
  </si>
  <si>
    <t>710029234</t>
  </si>
  <si>
    <t>710029235</t>
  </si>
  <si>
    <t>710029244</t>
  </si>
  <si>
    <t>710029245</t>
  </si>
  <si>
    <t>710029256</t>
  </si>
  <si>
    <t>710029274</t>
  </si>
  <si>
    <t>710029275</t>
  </si>
  <si>
    <t>710029276</t>
  </si>
  <si>
    <t>710029277</t>
  </si>
  <si>
    <t>710029278</t>
  </si>
  <si>
    <t>710029279</t>
  </si>
  <si>
    <t>710029280</t>
  </si>
  <si>
    <t>710029304</t>
  </si>
  <si>
    <t>710029308</t>
  </si>
  <si>
    <t>710029310</t>
  </si>
  <si>
    <t>710029311</t>
  </si>
  <si>
    <t>710029313</t>
  </si>
  <si>
    <t>710029314</t>
  </si>
  <si>
    <t>710029316</t>
  </si>
  <si>
    <t>710029320</t>
  </si>
  <si>
    <t>710029322</t>
  </si>
  <si>
    <t>710029323</t>
  </si>
  <si>
    <t>710029324</t>
  </si>
  <si>
    <t>710029330</t>
  </si>
  <si>
    <t>710029335</t>
  </si>
  <si>
    <t>710029336</t>
  </si>
  <si>
    <t>710029385</t>
  </si>
  <si>
    <t>710029432</t>
  </si>
  <si>
    <t>710029433</t>
  </si>
  <si>
    <t>710029436</t>
  </si>
  <si>
    <t>710029437</t>
  </si>
  <si>
    <t>710029461</t>
  </si>
  <si>
    <t>710029463</t>
  </si>
  <si>
    <t>710029464</t>
  </si>
  <si>
    <t>710029498</t>
  </si>
  <si>
    <t>710029505</t>
  </si>
  <si>
    <t>720001159</t>
  </si>
  <si>
    <t>720001205</t>
  </si>
  <si>
    <t>720001206</t>
  </si>
  <si>
    <t>720001239</t>
  </si>
  <si>
    <t>720001240</t>
  </si>
  <si>
    <t>720001379</t>
  </si>
  <si>
    <t>720001380</t>
  </si>
  <si>
    <t>720001381</t>
  </si>
  <si>
    <t>720001382</t>
  </si>
  <si>
    <t>720001383</t>
  </si>
  <si>
    <t>720001384</t>
  </si>
  <si>
    <t>720001399</t>
  </si>
  <si>
    <t>720001401</t>
  </si>
  <si>
    <t>720001411</t>
  </si>
  <si>
    <t>720001413</t>
  </si>
  <si>
    <t>720001414</t>
  </si>
  <si>
    <t>720001416</t>
  </si>
  <si>
    <t>720001419</t>
  </si>
  <si>
    <t>720001427</t>
  </si>
  <si>
    <t>720001434</t>
  </si>
  <si>
    <t>720001480</t>
  </si>
  <si>
    <t>720001481</t>
  </si>
  <si>
    <t>720001482</t>
  </si>
  <si>
    <t>720001483</t>
  </si>
  <si>
    <t>720001484</t>
  </si>
  <si>
    <t>720001485</t>
  </si>
  <si>
    <t>720001486</t>
  </si>
  <si>
    <t>110000505</t>
  </si>
  <si>
    <t>160012936</t>
  </si>
  <si>
    <t>700000281</t>
  </si>
  <si>
    <t>710028364</t>
  </si>
  <si>
    <t>710028365</t>
  </si>
  <si>
    <t>710028505</t>
  </si>
  <si>
    <t>710028578</t>
  </si>
  <si>
    <t>710028688</t>
  </si>
  <si>
    <t>710028689</t>
  </si>
  <si>
    <t>710028745</t>
  </si>
  <si>
    <t>710028746</t>
  </si>
  <si>
    <t>710028747</t>
  </si>
  <si>
    <t>710028835</t>
  </si>
  <si>
    <t>710028837</t>
  </si>
  <si>
    <t>710028838</t>
  </si>
  <si>
    <t>710028860</t>
  </si>
  <si>
    <t>710028937</t>
  </si>
  <si>
    <t>710028999</t>
  </si>
  <si>
    <t>710029000</t>
  </si>
  <si>
    <t>710029093</t>
  </si>
  <si>
    <t>710029094</t>
  </si>
  <si>
    <t>710029095</t>
  </si>
  <si>
    <t>710029108</t>
  </si>
  <si>
    <t>710029165</t>
  </si>
  <si>
    <t>710029169</t>
  </si>
  <si>
    <t>710029170</t>
  </si>
  <si>
    <t>710029171</t>
  </si>
  <si>
    <t>710029173</t>
  </si>
  <si>
    <t>710029174</t>
  </si>
  <si>
    <t>710029175</t>
  </si>
  <si>
    <t>710029176</t>
  </si>
  <si>
    <t>710029177</t>
  </si>
  <si>
    <t>710029178</t>
  </si>
  <si>
    <t>710029179</t>
  </si>
  <si>
    <t>710029180</t>
  </si>
  <si>
    <t>710029181</t>
  </si>
  <si>
    <t>710029182</t>
  </si>
  <si>
    <t>710029183</t>
  </si>
  <si>
    <t>710029184</t>
  </si>
  <si>
    <t>710029187</t>
  </si>
  <si>
    <t>710029188</t>
  </si>
  <si>
    <t>710029189</t>
  </si>
  <si>
    <t>710029191</t>
  </si>
  <si>
    <t>710029192</t>
  </si>
  <si>
    <t>710029193</t>
  </si>
  <si>
    <t>710029194</t>
  </si>
  <si>
    <t>710029195</t>
  </si>
  <si>
    <t>710029196</t>
  </si>
  <si>
    <t>710029197</t>
  </si>
  <si>
    <t>710029198</t>
  </si>
  <si>
    <t>710029201</t>
  </si>
  <si>
    <t>710029202</t>
  </si>
  <si>
    <t>710029236</t>
  </si>
  <si>
    <t>710029237</t>
  </si>
  <si>
    <t>710029238</t>
  </si>
  <si>
    <t>710029239</t>
  </si>
  <si>
    <t>710029240</t>
  </si>
  <si>
    <t>710029243</t>
  </si>
  <si>
    <t>710029246</t>
  </si>
  <si>
    <t>710029247</t>
  </si>
  <si>
    <t>710029251</t>
  </si>
  <si>
    <t>710029252</t>
  </si>
  <si>
    <t>710029253</t>
  </si>
  <si>
    <t>710029254</t>
  </si>
  <si>
    <t>710029255</t>
  </si>
  <si>
    <t>710029312</t>
  </si>
  <si>
    <t>710029315</t>
  </si>
  <si>
    <t>710029387</t>
  </si>
  <si>
    <t>710029388</t>
  </si>
  <si>
    <t>710029389</t>
  </si>
  <si>
    <t>710029392</t>
  </si>
  <si>
    <t>710029422</t>
  </si>
  <si>
    <t>710029423</t>
  </si>
  <si>
    <t>710029424</t>
  </si>
  <si>
    <t>710029427</t>
  </si>
  <si>
    <t>710029428</t>
  </si>
  <si>
    <t>710029442</t>
  </si>
  <si>
    <t>710029451</t>
  </si>
  <si>
    <t>710029452</t>
  </si>
  <si>
    <t>710029482</t>
  </si>
  <si>
    <t>710029486</t>
  </si>
  <si>
    <t>710029491</t>
  </si>
  <si>
    <t>710029497</t>
  </si>
  <si>
    <t>710029509</t>
  </si>
  <si>
    <t>720001339</t>
  </si>
  <si>
    <t>720001340</t>
  </si>
  <si>
    <t>720001341</t>
  </si>
  <si>
    <t>720001356</t>
  </si>
  <si>
    <t>720001367</t>
  </si>
  <si>
    <t>720001378</t>
  </si>
  <si>
    <t>720001428</t>
  </si>
  <si>
    <t>150000079 | Vảy PET B3_A5.2</t>
  </si>
  <si>
    <t>110000506</t>
  </si>
  <si>
    <t>140006153</t>
  </si>
  <si>
    <t>160012517</t>
  </si>
  <si>
    <t>160012627</t>
  </si>
  <si>
    <t>160012791</t>
  </si>
  <si>
    <t>160012838</t>
  </si>
  <si>
    <t>160012856</t>
  </si>
  <si>
    <t>160012939</t>
  </si>
  <si>
    <t>160012945</t>
  </si>
  <si>
    <t>160012946</t>
  </si>
  <si>
    <t>160012949</t>
  </si>
  <si>
    <t>700000278</t>
  </si>
  <si>
    <t>700000280</t>
  </si>
  <si>
    <t>710025572</t>
  </si>
  <si>
    <t>710025776</t>
  </si>
  <si>
    <t>710028244</t>
  </si>
  <si>
    <t>710028253</t>
  </si>
  <si>
    <t>710028254</t>
  </si>
  <si>
    <t>710028255</t>
  </si>
  <si>
    <t>710028504</t>
  </si>
  <si>
    <t>710028878</t>
  </si>
  <si>
    <t>710029118</t>
  </si>
  <si>
    <t>710029119</t>
  </si>
  <si>
    <t>710029120</t>
  </si>
  <si>
    <t>710029121</t>
  </si>
  <si>
    <t>710029122</t>
  </si>
  <si>
    <t>710029123</t>
  </si>
  <si>
    <t>710029124</t>
  </si>
  <si>
    <t>710029125</t>
  </si>
  <si>
    <t>710029172</t>
  </si>
  <si>
    <t>710029199</t>
  </si>
  <si>
    <t>710029267</t>
  </si>
  <si>
    <t>710029268</t>
  </si>
  <si>
    <t>710029334</t>
  </si>
  <si>
    <t>710029386</t>
  </si>
  <si>
    <t>710029434</t>
  </si>
  <si>
    <t>710029435</t>
  </si>
  <si>
    <t>710029462</t>
  </si>
  <si>
    <t>710029465</t>
  </si>
  <si>
    <t>710029478</t>
  </si>
  <si>
    <t>710029488</t>
  </si>
  <si>
    <t>710029492</t>
  </si>
  <si>
    <t>710029493</t>
  </si>
  <si>
    <t>710029494</t>
  </si>
  <si>
    <t>710029499</t>
  </si>
  <si>
    <t>710029500</t>
  </si>
  <si>
    <t>710029501</t>
  </si>
  <si>
    <t>710029503</t>
  </si>
  <si>
    <t>710029527</t>
  </si>
  <si>
    <t>710029528</t>
  </si>
  <si>
    <t>710029529</t>
  </si>
  <si>
    <t>710029568</t>
  </si>
  <si>
    <t>710029569</t>
  </si>
  <si>
    <t>710029570</t>
  </si>
  <si>
    <t>710029606</t>
  </si>
  <si>
    <t>710029607</t>
  </si>
  <si>
    <t>710029608</t>
  </si>
  <si>
    <t>710029617</t>
  </si>
  <si>
    <t>710029618</t>
  </si>
  <si>
    <t>710029619</t>
  </si>
  <si>
    <t>710029620</t>
  </si>
  <si>
    <t>710029621</t>
  </si>
  <si>
    <t>710029623</t>
  </si>
  <si>
    <t>710029624</t>
  </si>
  <si>
    <t>710029625</t>
  </si>
  <si>
    <t>710029669</t>
  </si>
  <si>
    <t>720000164</t>
  </si>
  <si>
    <t>720001251</t>
  </si>
  <si>
    <t>720001368</t>
  </si>
  <si>
    <t>720001436</t>
  </si>
  <si>
    <t>720001437</t>
  </si>
  <si>
    <t>720001439</t>
  </si>
  <si>
    <t>720001440</t>
  </si>
  <si>
    <t>720001441</t>
  </si>
  <si>
    <t>720001442</t>
  </si>
  <si>
    <t>720001443</t>
  </si>
  <si>
    <t>720001444</t>
  </si>
  <si>
    <t>720001445</t>
  </si>
  <si>
    <t>720001446</t>
  </si>
  <si>
    <t>720001466</t>
  </si>
  <si>
    <t>720001467</t>
  </si>
  <si>
    <t>720001468</t>
  </si>
  <si>
    <t>720001469</t>
  </si>
  <si>
    <t>720001470</t>
  </si>
  <si>
    <t>7200014950</t>
  </si>
  <si>
    <t>7200014951</t>
  </si>
  <si>
    <t>7200014954</t>
  </si>
  <si>
    <t>7200014958</t>
  </si>
  <si>
    <t>7200014959</t>
  </si>
  <si>
    <t>7200014960</t>
  </si>
  <si>
    <t>7200014961</t>
  </si>
  <si>
    <t>7200014962</t>
  </si>
  <si>
    <t>7200014965</t>
  </si>
  <si>
    <t>7200014966</t>
  </si>
  <si>
    <t>7200014967</t>
  </si>
  <si>
    <t>150000114 | Chai PET B6.2</t>
  </si>
  <si>
    <t>150000113 | Chai PET B1 Không Phân Loại</t>
  </si>
  <si>
    <t>150000003 | Chai PET B1</t>
  </si>
  <si>
    <t>150000015 | Chai PET B5</t>
  </si>
  <si>
    <t>150000187 | Chai PET B1.3</t>
  </si>
  <si>
    <t>150000014 | Chai PET B4</t>
  </si>
  <si>
    <t>150000050 | Chai PET B2.2</t>
  </si>
  <si>
    <t>150000016 | Chai PET B6.1</t>
  </si>
  <si>
    <t>150000005 | Chai PET B3</t>
  </si>
  <si>
    <t>150000017 | Chai PET B7.2</t>
  </si>
  <si>
    <t>150000004 | Chai PET B2.1</t>
  </si>
  <si>
    <t>150000010 | Chai PET B7.1</t>
  </si>
  <si>
    <t>150000182 | Cổ Chai PET</t>
  </si>
  <si>
    <t>110000508</t>
  </si>
  <si>
    <t>120003052</t>
  </si>
  <si>
    <t>120003053</t>
  </si>
  <si>
    <t>140006154</t>
  </si>
  <si>
    <t>160012857</t>
  </si>
  <si>
    <t>160012950</t>
  </si>
  <si>
    <t>160012951</t>
  </si>
  <si>
    <t>160012953</t>
  </si>
  <si>
    <t>710009336</t>
  </si>
  <si>
    <t>710023164</t>
  </si>
  <si>
    <t>710025238</t>
  </si>
  <si>
    <t>710029438</t>
  </si>
  <si>
    <t>710029443</t>
  </si>
  <si>
    <t>710029445</t>
  </si>
  <si>
    <t>710029446</t>
  </si>
  <si>
    <t>710029485</t>
  </si>
  <si>
    <t>710029489</t>
  </si>
  <si>
    <t>710029490</t>
  </si>
  <si>
    <t>710029495</t>
  </si>
  <si>
    <t>710029571</t>
  </si>
  <si>
    <t>710029572</t>
  </si>
  <si>
    <t>710029604</t>
  </si>
  <si>
    <t>710029616</t>
  </si>
  <si>
    <t>710029622</t>
  </si>
  <si>
    <t>710029626</t>
  </si>
  <si>
    <t>710029645</t>
  </si>
  <si>
    <t>710029670</t>
  </si>
  <si>
    <t>710029672</t>
  </si>
  <si>
    <t>710029690</t>
  </si>
  <si>
    <t>710029703</t>
  </si>
  <si>
    <t>710029705</t>
  </si>
  <si>
    <t>710029707</t>
  </si>
  <si>
    <t>710029708</t>
  </si>
  <si>
    <t>710029737</t>
  </si>
  <si>
    <t>710029738</t>
  </si>
  <si>
    <t>710029739</t>
  </si>
  <si>
    <t>710029740</t>
  </si>
  <si>
    <t>710029743</t>
  </si>
  <si>
    <t>710029744</t>
  </si>
  <si>
    <t>710029745</t>
  </si>
  <si>
    <t>710029746</t>
  </si>
  <si>
    <t>710029752</t>
  </si>
  <si>
    <t>710029753</t>
  </si>
  <si>
    <t>710029754</t>
  </si>
  <si>
    <t>710029755</t>
  </si>
  <si>
    <t>710029759</t>
  </si>
  <si>
    <t>710029761</t>
  </si>
  <si>
    <t>710029762</t>
  </si>
  <si>
    <t>710029763</t>
  </si>
  <si>
    <t>710029764</t>
  </si>
  <si>
    <t>710029765</t>
  </si>
  <si>
    <t>710029766</t>
  </si>
  <si>
    <t>710029767</t>
  </si>
  <si>
    <t>710029769</t>
  </si>
  <si>
    <t>710029770</t>
  </si>
  <si>
    <t>710029771</t>
  </si>
  <si>
    <t>710029773</t>
  </si>
  <si>
    <t>710029774</t>
  </si>
  <si>
    <t>710029775</t>
  </si>
  <si>
    <t>710029777</t>
  </si>
  <si>
    <t>710029779</t>
  </si>
  <si>
    <t>710029790</t>
  </si>
  <si>
    <t>710029791</t>
  </si>
  <si>
    <t>710029834</t>
  </si>
  <si>
    <t>710029835</t>
  </si>
  <si>
    <t>710029836</t>
  </si>
  <si>
    <t>710029837</t>
  </si>
  <si>
    <t>710029838</t>
  </si>
  <si>
    <t>710029839</t>
  </si>
  <si>
    <t>710029840</t>
  </si>
  <si>
    <t>710029844</t>
  </si>
  <si>
    <t>710029845</t>
  </si>
  <si>
    <t>710029846</t>
  </si>
  <si>
    <t>710029847</t>
  </si>
  <si>
    <t>710029848</t>
  </si>
  <si>
    <t>710029855</t>
  </si>
  <si>
    <t>710029857</t>
  </si>
  <si>
    <t>720001472</t>
  </si>
  <si>
    <t>720001473</t>
  </si>
  <si>
    <t>720001474</t>
  </si>
  <si>
    <t>720001475</t>
  </si>
  <si>
    <t>720001476</t>
  </si>
  <si>
    <t>720001477</t>
  </si>
  <si>
    <t>720001478</t>
  </si>
  <si>
    <t>720001479</t>
  </si>
  <si>
    <t>7200014955</t>
  </si>
  <si>
    <t>7200014956</t>
  </si>
  <si>
    <t>7200014957</t>
  </si>
  <si>
    <t>720001520</t>
  </si>
  <si>
    <t>720001521</t>
  </si>
  <si>
    <t>720001525</t>
  </si>
  <si>
    <t>720001526</t>
  </si>
  <si>
    <t>720001558</t>
  </si>
  <si>
    <t>720001559</t>
  </si>
  <si>
    <t>800006286</t>
  </si>
  <si>
    <t>110000498</t>
  </si>
  <si>
    <t>160012947</t>
  </si>
  <si>
    <t>Hạt TP</t>
  </si>
  <si>
    <t>Hạt-PL</t>
  </si>
  <si>
    <t>Phụ gia</t>
  </si>
  <si>
    <t>Bao</t>
  </si>
  <si>
    <t>Dây đai</t>
  </si>
  <si>
    <t>Vật liệu phụ</t>
  </si>
  <si>
    <t>Tẩy rửa</t>
  </si>
  <si>
    <t>Phôi</t>
  </si>
  <si>
    <t>Phế-Không theo dõi Value</t>
  </si>
  <si>
    <t>Chung</t>
  </si>
  <si>
    <t>rLDPE</t>
  </si>
  <si>
    <t>Khác</t>
  </si>
  <si>
    <t>Kho 1395</t>
  </si>
  <si>
    <t>ok</t>
  </si>
  <si>
    <t>DOI = Tồn kho trung bình 13 tháng liền kề / Giá trị 12 tháng liền kè * 365 ngày (trailing cho đỡ bị biến động mạnh)</t>
  </si>
  <si>
    <t>110000507</t>
  </si>
  <si>
    <t>160012884</t>
  </si>
  <si>
    <t>160012885</t>
  </si>
  <si>
    <t>160012920</t>
  </si>
  <si>
    <t>160012921</t>
  </si>
  <si>
    <t>160012954</t>
  </si>
  <si>
    <t>710006337</t>
  </si>
  <si>
    <t>710028877</t>
  </si>
  <si>
    <t>710028910</t>
  </si>
  <si>
    <t>710029257</t>
  </si>
  <si>
    <t>710029290</t>
  </si>
  <si>
    <t>710029307</t>
  </si>
  <si>
    <t>710029425</t>
  </si>
  <si>
    <t>710029426</t>
  </si>
  <si>
    <t>710029487</t>
  </si>
  <si>
    <t>710029507</t>
  </si>
  <si>
    <t>710029508</t>
  </si>
  <si>
    <t>710029520</t>
  </si>
  <si>
    <t>710029695</t>
  </si>
  <si>
    <t>710029714</t>
  </si>
  <si>
    <t>710029715</t>
  </si>
  <si>
    <t>710029720</t>
  </si>
  <si>
    <t>710029721</t>
  </si>
  <si>
    <t>710029722</t>
  </si>
  <si>
    <t>710029723</t>
  </si>
  <si>
    <t>710029724</t>
  </si>
  <si>
    <t>710029725</t>
  </si>
  <si>
    <t>710029726</t>
  </si>
  <si>
    <t>710029727</t>
  </si>
  <si>
    <t>710029732</t>
  </si>
  <si>
    <t>710029733</t>
  </si>
  <si>
    <t>710029735</t>
  </si>
  <si>
    <t>710029736</t>
  </si>
  <si>
    <t>710029741</t>
  </si>
  <si>
    <t>710029742</t>
  </si>
  <si>
    <t>710029751</t>
  </si>
  <si>
    <t>710029758</t>
  </si>
  <si>
    <t>710029768</t>
  </si>
  <si>
    <t>710029772</t>
  </si>
  <si>
    <t>710029776</t>
  </si>
  <si>
    <t>710029785</t>
  </si>
  <si>
    <t>710029850</t>
  </si>
  <si>
    <t>710029851</t>
  </si>
  <si>
    <t>710029852</t>
  </si>
  <si>
    <t>710029853</t>
  </si>
  <si>
    <t>710029854</t>
  </si>
  <si>
    <t>710029856</t>
  </si>
  <si>
    <t>710029858</t>
  </si>
  <si>
    <t>710029859</t>
  </si>
  <si>
    <t>710029866</t>
  </si>
  <si>
    <t>710029867</t>
  </si>
  <si>
    <t>710029868</t>
  </si>
  <si>
    <t>710029869</t>
  </si>
  <si>
    <t>710029875</t>
  </si>
  <si>
    <t>710029876</t>
  </si>
  <si>
    <t>710029954</t>
  </si>
  <si>
    <t>710029955</t>
  </si>
  <si>
    <t>710029956</t>
  </si>
  <si>
    <t>710029958</t>
  </si>
  <si>
    <t>710029959</t>
  </si>
  <si>
    <t>710029960</t>
  </si>
  <si>
    <t>710030059</t>
  </si>
  <si>
    <t>710030060</t>
  </si>
  <si>
    <t>710030061</t>
  </si>
  <si>
    <t>720001420</t>
  </si>
  <si>
    <t>720001421</t>
  </si>
  <si>
    <t>720001422</t>
  </si>
  <si>
    <t>720001423</t>
  </si>
  <si>
    <t>720001424</t>
  </si>
  <si>
    <t>720001438</t>
  </si>
  <si>
    <t>720001447</t>
  </si>
  <si>
    <t>720001448</t>
  </si>
  <si>
    <t>720001449</t>
  </si>
  <si>
    <t>720001450</t>
  </si>
  <si>
    <t>720001451</t>
  </si>
  <si>
    <t>720001452</t>
  </si>
  <si>
    <t>720001453</t>
  </si>
  <si>
    <t>720001454</t>
  </si>
  <si>
    <t>720001455</t>
  </si>
  <si>
    <t>720001456</t>
  </si>
  <si>
    <t>720001457</t>
  </si>
  <si>
    <t>720001459</t>
  </si>
  <si>
    <t>720001471</t>
  </si>
  <si>
    <t>720001518</t>
  </si>
  <si>
    <t>720001547</t>
  </si>
  <si>
    <t>720001549</t>
  </si>
  <si>
    <t>720001552</t>
  </si>
  <si>
    <t>720001553</t>
  </si>
  <si>
    <t>720001555</t>
  </si>
  <si>
    <t>720001557</t>
  </si>
  <si>
    <t>720001560</t>
  </si>
  <si>
    <t>720001568</t>
  </si>
  <si>
    <t>720001577</t>
  </si>
  <si>
    <t>720001578</t>
  </si>
  <si>
    <t>720001580</t>
  </si>
  <si>
    <t>720001582</t>
  </si>
  <si>
    <t>720001586</t>
  </si>
  <si>
    <t>720001587</t>
  </si>
  <si>
    <t>800006289</t>
  </si>
  <si>
    <t>800006290</t>
  </si>
  <si>
    <t>800006291</t>
  </si>
  <si>
    <t>800006292</t>
  </si>
  <si>
    <t>800006293</t>
  </si>
  <si>
    <t>800006294</t>
  </si>
  <si>
    <t>800006295</t>
  </si>
  <si>
    <t>800006296</t>
  </si>
  <si>
    <t>800006297</t>
  </si>
  <si>
    <t>800006298</t>
  </si>
  <si>
    <t>800006299</t>
  </si>
  <si>
    <t>800006300</t>
  </si>
  <si>
    <t>800006301</t>
  </si>
  <si>
    <t>800006302</t>
  </si>
  <si>
    <t>800006303</t>
  </si>
  <si>
    <t>800006304</t>
  </si>
  <si>
    <t>800006305</t>
  </si>
  <si>
    <t>800006306</t>
  </si>
  <si>
    <t>800006307</t>
  </si>
  <si>
    <t>800006308</t>
  </si>
  <si>
    <t>800006309</t>
  </si>
  <si>
    <t>800006310</t>
  </si>
  <si>
    <t>800006311</t>
  </si>
  <si>
    <t>800006312</t>
  </si>
  <si>
    <t>800006313</t>
  </si>
  <si>
    <t>800006314</t>
  </si>
  <si>
    <t>800006315</t>
  </si>
  <si>
    <t>800006316</t>
  </si>
  <si>
    <t>800006317</t>
  </si>
  <si>
    <t>800006318</t>
  </si>
  <si>
    <t>800006319</t>
  </si>
  <si>
    <t>800006320</t>
  </si>
  <si>
    <t>800006326</t>
  </si>
  <si>
    <t>NVL</t>
  </si>
  <si>
    <t>Hạt rLDPE</t>
  </si>
  <si>
    <t>Vảy TP</t>
  </si>
  <si>
    <t>110000332 | Hạt nhựa rPET iSS01084G</t>
  </si>
  <si>
    <t>110000359 | Hạt nhựa rPET WSS03G</t>
  </si>
  <si>
    <t>110000436 | Hạt nhựa rPET WSS05SB</t>
  </si>
  <si>
    <t>110000377 | Hạt nhựa rPET WSS01G 2</t>
  </si>
  <si>
    <t>110000355 | Hạt nhựa rPET iSS01G 1</t>
  </si>
  <si>
    <t>110000354 | Hạt nhựa rPET WSS01G 1</t>
  </si>
  <si>
    <t>110000384 | Hạt Nhựa Xơ Sợi Thử Nghiệm</t>
  </si>
  <si>
    <t>110000378 | Hạt nhựa rPET iSS01G 2</t>
  </si>
  <si>
    <t>110000483 | Hạt Nhựa rPET iSS01G-S</t>
  </si>
  <si>
    <t>110000329 | Hạt nhựa rPET WSS01</t>
  </si>
  <si>
    <t>110000383 | Hạt Nhựa rPET iSS84G-P</t>
  </si>
  <si>
    <t>110000335 | Hạt nhựa rPET WSS04</t>
  </si>
  <si>
    <t>110000381 | Hạt nhựa rPET WSS04SD</t>
  </si>
  <si>
    <t>110000466 | Hạt Nhựa rPET WSS05SB-2</t>
  </si>
  <si>
    <t>110000333 | Hạt nhựa rPET WSS03</t>
  </si>
  <si>
    <t>110000358 | Hạt nhựa rPET WSS02G</t>
  </si>
  <si>
    <t>110000468 | Hạt Nhựa rPET iSS80G-P</t>
  </si>
  <si>
    <t>110000387 | Hạt nhựa rPET WSS03SD</t>
  </si>
  <si>
    <t>110000499 | Hạt Nhựa rPET WSS01L</t>
  </si>
  <si>
    <t>110000430 | Hạt Nhựa rPET Bán Thành Phẩm</t>
  </si>
  <si>
    <t>110000475 | Hạt nhựa rPET WSS03G FRH</t>
  </si>
  <si>
    <t>110000497 | Hạt Nhựa rPET WSS01G-L</t>
  </si>
  <si>
    <t>110000382 | Hạt nhựa rPET WSS04SB</t>
  </si>
  <si>
    <t>110000464 | Hạt Nhựa rPET WSS06SP-1</t>
  </si>
  <si>
    <t>110000331 | Hạt nhựa rPET WSS02</t>
  </si>
  <si>
    <t>110000330 | Hạt nhựa rPET iSS01</t>
  </si>
  <si>
    <t>110000376 | Hạt nhựa rPET iSS01L</t>
  </si>
  <si>
    <t>110000503 | Hạt Nhựa rPET WSS01S</t>
  </si>
  <si>
    <t>110000500 | Hạt Nhựa rPET WSS01L PL</t>
  </si>
  <si>
    <t>110000506 | Hạt Nhựa rPET WSS01 &amp; WSS01G-L</t>
  </si>
  <si>
    <t>110000485 | Hạt Nhựa rPET WSS01G 2 PL</t>
  </si>
  <si>
    <t>110000428 | Dây đai PET</t>
  </si>
  <si>
    <t>160009900 | Vảy HD Thổi Trắng Sữa HV-02.2</t>
  </si>
  <si>
    <t>160011809 | Vảy HD Thổi Trong HV-01.1</t>
  </si>
  <si>
    <t>160012236 | Vảy HD Thổi Lá Nhạt HV-05.2</t>
  </si>
  <si>
    <t>160012271 | Phó Sản HD Thổi Trong Vảy L2</t>
  </si>
  <si>
    <t>160012309 | Pallet rHD D4-0986 DTR</t>
  </si>
  <si>
    <t>160012361 | Phó Sản HD Thổi Trong Bụi</t>
  </si>
  <si>
    <t>160012424 | Vảy HD Thổi Vàng Nhạt HV-03.1</t>
  </si>
  <si>
    <t>160012433 | Phó Sản HD Thổi Trắng Sữa Vảy L2</t>
  </si>
  <si>
    <t>160012454 | Phó Sản HD Thổi Vàng Chìm</t>
  </si>
  <si>
    <t>160012665 | Phó Sản HD Thổi Lá Chìm</t>
  </si>
  <si>
    <t>160012667 | Vảy PET B6.2_A6 GC</t>
  </si>
  <si>
    <t>160012668 | Hỗn hợp B6.2 Vảy-Nắp GC</t>
  </si>
  <si>
    <t>160012673 | Pallet D4-1137R không nút-GC</t>
  </si>
  <si>
    <t>160012734 | Phó Sản PET Bụi Tank C, D Sau Vắt</t>
  </si>
  <si>
    <t>160012837 | Vảy HD Thổi Trong HV-01.1-TM GC</t>
  </si>
  <si>
    <t>160012840 | Vảy HD Thổi Trong HV-01.3 GC</t>
  </si>
  <si>
    <t>160012841 | Phó Sản HD Thổi Trong Vảy L1 QMT GC</t>
  </si>
  <si>
    <t>160012842 | Phó Sản HD Thổi Trong Vảy L2 QMT GC</t>
  </si>
  <si>
    <t>160012844 | Vảy HD Thổi Vàng Nhạt HV-03.1-TM GC</t>
  </si>
  <si>
    <t>160012862 | Ghế Baby Đỏ</t>
  </si>
  <si>
    <t>160012863 | Ghế Baby Dương</t>
  </si>
  <si>
    <t>160012868 | Hỗn hợp PET B1/B8 Vảy-Nắp GC</t>
  </si>
  <si>
    <t>Sản lượng</t>
  </si>
  <si>
    <t>Giá trị gia công</t>
  </si>
  <si>
    <t>Năm</t>
  </si>
  <si>
    <t>Tháng</t>
  </si>
  <si>
    <t>SKU | Name</t>
  </si>
  <si>
    <t>Đơn giá</t>
  </si>
  <si>
    <t>110000509</t>
  </si>
  <si>
    <t>110000510</t>
  </si>
  <si>
    <t>120003056</t>
  </si>
  <si>
    <t>120003058</t>
  </si>
  <si>
    <t>120003059</t>
  </si>
  <si>
    <t>130000162</t>
  </si>
  <si>
    <t>140006156</t>
  </si>
  <si>
    <t>160012825</t>
  </si>
  <si>
    <t>160012918</t>
  </si>
  <si>
    <t>160012956</t>
  </si>
  <si>
    <t>160012959</t>
  </si>
  <si>
    <t>710014286</t>
  </si>
  <si>
    <t>710022174</t>
  </si>
  <si>
    <t>710029510</t>
  </si>
  <si>
    <t>710029511</t>
  </si>
  <si>
    <t>710029512</t>
  </si>
  <si>
    <t>710029513</t>
  </si>
  <si>
    <t>710029514</t>
  </si>
  <si>
    <t>710029515</t>
  </si>
  <si>
    <t>710029516</t>
  </si>
  <si>
    <t>710029517</t>
  </si>
  <si>
    <t>710029518</t>
  </si>
  <si>
    <t>710029519</t>
  </si>
  <si>
    <t>710029530</t>
  </si>
  <si>
    <t>710029542</t>
  </si>
  <si>
    <t>710029731</t>
  </si>
  <si>
    <t>710029747</t>
  </si>
  <si>
    <t>710029748</t>
  </si>
  <si>
    <t>710029906</t>
  </si>
  <si>
    <t>710029908</t>
  </si>
  <si>
    <t>710029909</t>
  </si>
  <si>
    <t>710029945</t>
  </si>
  <si>
    <t>710030160</t>
  </si>
  <si>
    <t>710030161</t>
  </si>
  <si>
    <t>710030168</t>
  </si>
  <si>
    <t>710030209</t>
  </si>
  <si>
    <t>710030210</t>
  </si>
  <si>
    <t>710030213</t>
  </si>
  <si>
    <t>710030214</t>
  </si>
  <si>
    <t>710030223</t>
  </si>
  <si>
    <t>710030240</t>
  </si>
  <si>
    <t>710030241</t>
  </si>
  <si>
    <t>710030242</t>
  </si>
  <si>
    <t>710030243</t>
  </si>
  <si>
    <t>710030244</t>
  </si>
  <si>
    <t>710030245</t>
  </si>
  <si>
    <t>710030282</t>
  </si>
  <si>
    <t>710030283</t>
  </si>
  <si>
    <t>710030284</t>
  </si>
  <si>
    <t>720001511</t>
  </si>
  <si>
    <t>720001512</t>
  </si>
  <si>
    <t>720001524</t>
  </si>
  <si>
    <t>720001546</t>
  </si>
  <si>
    <t>720001575</t>
  </si>
  <si>
    <t>120003054</t>
  </si>
  <si>
    <t>120003057</t>
  </si>
  <si>
    <t>160012585</t>
  </si>
  <si>
    <t>160012955</t>
  </si>
  <si>
    <t>160012957</t>
  </si>
  <si>
    <t>710027721</t>
  </si>
  <si>
    <t>710029167</t>
  </si>
  <si>
    <t>710029168</t>
  </si>
  <si>
    <t>710029185</t>
  </si>
  <si>
    <t>710029306</t>
  </si>
  <si>
    <t>710029502</t>
  </si>
  <si>
    <t>710029603</t>
  </si>
  <si>
    <t>710029734</t>
  </si>
  <si>
    <t>710029778</t>
  </si>
  <si>
    <t>710029952</t>
  </si>
  <si>
    <t>710029985</t>
  </si>
  <si>
    <t>710029986</t>
  </si>
  <si>
    <t>710029987</t>
  </si>
  <si>
    <t>710030128</t>
  </si>
  <si>
    <t>710030159</t>
  </si>
  <si>
    <t>710030212</t>
  </si>
  <si>
    <t>720001522</t>
  </si>
  <si>
    <t>720001548</t>
  </si>
  <si>
    <t>720001550</t>
  </si>
  <si>
    <t>720001551</t>
  </si>
  <si>
    <t>720001554</t>
  </si>
  <si>
    <t>720001570</t>
  </si>
  <si>
    <t>720001573</t>
  </si>
  <si>
    <t>720001585</t>
  </si>
  <si>
    <t>720001602</t>
  </si>
  <si>
    <t>800006287</t>
  </si>
  <si>
    <t>800006333</t>
  </si>
  <si>
    <t>(blank)</t>
  </si>
  <si>
    <t>120003060</t>
  </si>
  <si>
    <t>140006155</t>
  </si>
  <si>
    <t>160012958</t>
  </si>
  <si>
    <t>160012960</t>
  </si>
  <si>
    <t>160012961</t>
  </si>
  <si>
    <t>160012963</t>
  </si>
  <si>
    <t>160012964</t>
  </si>
  <si>
    <t>710000157</t>
  </si>
  <si>
    <t>710012937</t>
  </si>
  <si>
    <t>710027870</t>
  </si>
  <si>
    <t>710028894</t>
  </si>
  <si>
    <t>710028911</t>
  </si>
  <si>
    <t>710029439</t>
  </si>
  <si>
    <t>710029440</t>
  </si>
  <si>
    <t>710029441</t>
  </si>
  <si>
    <t>710029506</t>
  </si>
  <si>
    <t>710029694</t>
  </si>
  <si>
    <t>710029709</t>
  </si>
  <si>
    <t>710029710</t>
  </si>
  <si>
    <t>710029711</t>
  </si>
  <si>
    <t>710029712</t>
  </si>
  <si>
    <t>710029713</t>
  </si>
  <si>
    <t>710029716</t>
  </si>
  <si>
    <t>710029792</t>
  </si>
  <si>
    <t>710029953</t>
  </si>
  <si>
    <t>710030062</t>
  </si>
  <si>
    <t>710030121</t>
  </si>
  <si>
    <t>710030126</t>
  </si>
  <si>
    <t>710030162</t>
  </si>
  <si>
    <t>710030163</t>
  </si>
  <si>
    <t>710030164</t>
  </si>
  <si>
    <t>710030165</t>
  </si>
  <si>
    <t>710030192</t>
  </si>
  <si>
    <t>710030193</t>
  </si>
  <si>
    <t>710030194</t>
  </si>
  <si>
    <t>710030195</t>
  </si>
  <si>
    <t>710030196</t>
  </si>
  <si>
    <t>710030197</t>
  </si>
  <si>
    <t>710030198</t>
  </si>
  <si>
    <t>710030199</t>
  </si>
  <si>
    <t>710030200</t>
  </si>
  <si>
    <t>710030201</t>
  </si>
  <si>
    <t>710030202</t>
  </si>
  <si>
    <t>710030203</t>
  </si>
  <si>
    <t>710030205</t>
  </si>
  <si>
    <t>710030206</t>
  </si>
  <si>
    <t>710030207</t>
  </si>
  <si>
    <t>710030215</t>
  </si>
  <si>
    <t>710030216</t>
  </si>
  <si>
    <t>710030217</t>
  </si>
  <si>
    <t>710030218</t>
  </si>
  <si>
    <t>710030219</t>
  </si>
  <si>
    <t>710030222</t>
  </si>
  <si>
    <t>710030224</t>
  </si>
  <si>
    <t>710030225</t>
  </si>
  <si>
    <t>710030226</t>
  </si>
  <si>
    <t>710030227</t>
  </si>
  <si>
    <t>710030228</t>
  </si>
  <si>
    <t>710030229</t>
  </si>
  <si>
    <t>710030230</t>
  </si>
  <si>
    <t>710030231</t>
  </si>
  <si>
    <t>710030232</t>
  </si>
  <si>
    <t>710030233</t>
  </si>
  <si>
    <t>710030234</t>
  </si>
  <si>
    <t>710030235</t>
  </si>
  <si>
    <t>710030246</t>
  </si>
  <si>
    <t>710030247</t>
  </si>
  <si>
    <t>710030248</t>
  </si>
  <si>
    <t>710030249</t>
  </si>
  <si>
    <t>710030250</t>
  </si>
  <si>
    <t>710030253</t>
  </si>
  <si>
    <t>710030254</t>
  </si>
  <si>
    <t>710030274</t>
  </si>
  <si>
    <t>710030352</t>
  </si>
  <si>
    <t>710030369</t>
  </si>
  <si>
    <t>710030370</t>
  </si>
  <si>
    <t>710030371</t>
  </si>
  <si>
    <t>710030372</t>
  </si>
  <si>
    <t>710030374</t>
  </si>
  <si>
    <t>710030375</t>
  </si>
  <si>
    <t>710030376</t>
  </si>
  <si>
    <t>710030390</t>
  </si>
  <si>
    <t>710030434</t>
  </si>
  <si>
    <t>710030435</t>
  </si>
  <si>
    <t>710030436</t>
  </si>
  <si>
    <t>710030437</t>
  </si>
  <si>
    <t>710030438</t>
  </si>
  <si>
    <t>710030439</t>
  </si>
  <si>
    <t>710030440</t>
  </si>
  <si>
    <t>710030442</t>
  </si>
  <si>
    <t>710030447</t>
  </si>
  <si>
    <t>710030448</t>
  </si>
  <si>
    <t>710030449</t>
  </si>
  <si>
    <t>710030451</t>
  </si>
  <si>
    <t>710030452</t>
  </si>
  <si>
    <t>710030453</t>
  </si>
  <si>
    <t>710030454</t>
  </si>
  <si>
    <t>710030455</t>
  </si>
  <si>
    <t>710030456</t>
  </si>
  <si>
    <t>710030457</t>
  </si>
  <si>
    <t>710030458</t>
  </si>
  <si>
    <t>710030460</t>
  </si>
  <si>
    <t>710030461</t>
  </si>
  <si>
    <t>710030462</t>
  </si>
  <si>
    <t>710030463</t>
  </si>
  <si>
    <t>710030464</t>
  </si>
  <si>
    <t>710030465</t>
  </si>
  <si>
    <t>710030471</t>
  </si>
  <si>
    <t>710030472</t>
  </si>
  <si>
    <t>710030474</t>
  </si>
  <si>
    <t>710030475</t>
  </si>
  <si>
    <t>710030476</t>
  </si>
  <si>
    <t>710030480</t>
  </si>
  <si>
    <t>710030481</t>
  </si>
  <si>
    <t>710030482</t>
  </si>
  <si>
    <t>710030483</t>
  </si>
  <si>
    <t>710030484</t>
  </si>
  <si>
    <t>710030485</t>
  </si>
  <si>
    <t>710030486</t>
  </si>
  <si>
    <t>710030497</t>
  </si>
  <si>
    <t>710030498</t>
  </si>
  <si>
    <t>710030499</t>
  </si>
  <si>
    <t>710030500</t>
  </si>
  <si>
    <t>710030501</t>
  </si>
  <si>
    <t>710030502</t>
  </si>
  <si>
    <t>710030503</t>
  </si>
  <si>
    <t>710030504</t>
  </si>
  <si>
    <t>710030505</t>
  </si>
  <si>
    <t>710030506</t>
  </si>
  <si>
    <t>710030507</t>
  </si>
  <si>
    <t>710030508</t>
  </si>
  <si>
    <t>710030547</t>
  </si>
  <si>
    <t>710030548</t>
  </si>
  <si>
    <t>710030576</t>
  </si>
  <si>
    <t>720001047</t>
  </si>
  <si>
    <t>720001392</t>
  </si>
  <si>
    <t>720001404</t>
  </si>
  <si>
    <t>720001579</t>
  </si>
  <si>
    <t>720001581</t>
  </si>
  <si>
    <t>720001583</t>
  </si>
  <si>
    <t>720001601</t>
  </si>
  <si>
    <t>720001624</t>
  </si>
  <si>
    <t>720001625</t>
  </si>
  <si>
    <t>800006261</t>
  </si>
  <si>
    <t>800006263</t>
  </si>
  <si>
    <t>800006264</t>
  </si>
  <si>
    <t>800006327</t>
  </si>
  <si>
    <t>800006328</t>
  </si>
  <si>
    <t>800006329</t>
  </si>
  <si>
    <t>800006330</t>
  </si>
  <si>
    <t>800006331</t>
  </si>
  <si>
    <t>800006332</t>
  </si>
  <si>
    <t>PV_INV</t>
  </si>
  <si>
    <t>110000510 | Hạt Nhựa rPET WSS05SB PL</t>
  </si>
  <si>
    <t>110000498 | Hạt Nhựa rPET WSS01G-L PL</t>
  </si>
  <si>
    <t>150000006 | Chai PET B0</t>
  </si>
  <si>
    <t>150000163</t>
  </si>
  <si>
    <t>160012634</t>
  </si>
  <si>
    <t>160012821</t>
  </si>
  <si>
    <t>160012970</t>
  </si>
  <si>
    <t>160012974</t>
  </si>
  <si>
    <t>710029693</t>
  </si>
  <si>
    <t>710030208</t>
  </si>
  <si>
    <t>710030441</t>
  </si>
  <si>
    <t>710030477</t>
  </si>
  <si>
    <t>710030478</t>
  </si>
  <si>
    <t>710030479</t>
  </si>
  <si>
    <t>710030488</t>
  </si>
  <si>
    <t>710030510</t>
  </si>
  <si>
    <t>710030575</t>
  </si>
  <si>
    <t>710030639</t>
  </si>
  <si>
    <t>710030640</t>
  </si>
  <si>
    <t>710030643</t>
  </si>
  <si>
    <t>710030644</t>
  </si>
  <si>
    <t>710030648</t>
  </si>
  <si>
    <t>710030661</t>
  </si>
  <si>
    <t>710030718</t>
  </si>
  <si>
    <t>710030719</t>
  </si>
  <si>
    <t>710030750</t>
  </si>
  <si>
    <t>710030754</t>
  </si>
  <si>
    <t>710030757</t>
  </si>
  <si>
    <t>710030759</t>
  </si>
  <si>
    <t>720001635</t>
  </si>
  <si>
    <t>720001643</t>
  </si>
  <si>
    <t>800006234</t>
  </si>
  <si>
    <t>800006346</t>
  </si>
  <si>
    <t>160012586</t>
  </si>
  <si>
    <t>160012941</t>
  </si>
  <si>
    <t>160012962</t>
  </si>
  <si>
    <t>710029841</t>
  </si>
  <si>
    <t>710030063</t>
  </si>
  <si>
    <t>710030081</t>
  </si>
  <si>
    <t>710030251</t>
  </si>
  <si>
    <t>710030275</t>
  </si>
  <si>
    <t>710030276</t>
  </si>
  <si>
    <t>710030377</t>
  </si>
  <si>
    <t>710030378</t>
  </si>
  <si>
    <t>710030379</t>
  </si>
  <si>
    <t>710030380</t>
  </si>
  <si>
    <t>710030381</t>
  </si>
  <si>
    <t>710030382</t>
  </si>
  <si>
    <t>710030383</t>
  </si>
  <si>
    <t>710030384</t>
  </si>
  <si>
    <t>710030385</t>
  </si>
  <si>
    <t>710030386</t>
  </si>
  <si>
    <t>710030387</t>
  </si>
  <si>
    <t>710030388</t>
  </si>
  <si>
    <t>710030389</t>
  </si>
  <si>
    <t>710030459</t>
  </si>
  <si>
    <t>710030487</t>
  </si>
  <si>
    <t>710030489</t>
  </si>
  <si>
    <t>710030604</t>
  </si>
  <si>
    <t>710030638</t>
  </si>
  <si>
    <t>710030649</t>
  </si>
  <si>
    <t>710030650</t>
  </si>
  <si>
    <t>710030659</t>
  </si>
  <si>
    <t>710030713</t>
  </si>
  <si>
    <t>720001565</t>
  </si>
  <si>
    <t>720001566</t>
  </si>
  <si>
    <t>720001630</t>
  </si>
  <si>
    <t>720001632</t>
  </si>
  <si>
    <t>150000189 | Vảy PET B1_A5.2_R1</t>
  </si>
  <si>
    <t>coi lại cột lấy số liệu có thể lệch</t>
  </si>
  <si>
    <t>120002956</t>
  </si>
  <si>
    <t>150000117</t>
  </si>
  <si>
    <t>150000123</t>
  </si>
  <si>
    <t>150000125</t>
  </si>
  <si>
    <t>150000128</t>
  </si>
  <si>
    <t>150000130</t>
  </si>
  <si>
    <t>150000131</t>
  </si>
  <si>
    <t>150000134</t>
  </si>
  <si>
    <t>150000136</t>
  </si>
  <si>
    <t>150000138</t>
  </si>
  <si>
    <t>150000140</t>
  </si>
  <si>
    <t>160012925</t>
  </si>
  <si>
    <t>160012926</t>
  </si>
  <si>
    <t>160012968</t>
  </si>
  <si>
    <t>160012969</t>
  </si>
  <si>
    <t>160012972</t>
  </si>
  <si>
    <t>160012973</t>
  </si>
  <si>
    <t>160012975</t>
  </si>
  <si>
    <t>160012976</t>
  </si>
  <si>
    <t>160012977</t>
  </si>
  <si>
    <t>160012980</t>
  </si>
  <si>
    <t>160012983</t>
  </si>
  <si>
    <t>710030368</t>
  </si>
  <si>
    <t>710030522</t>
  </si>
  <si>
    <t>710030523</t>
  </si>
  <si>
    <t>710030524</t>
  </si>
  <si>
    <t>710030525</t>
  </si>
  <si>
    <t>710030526</t>
  </si>
  <si>
    <t>710030527</t>
  </si>
  <si>
    <t>710030528</t>
  </si>
  <si>
    <t>710030529</t>
  </si>
  <si>
    <t>710030530</t>
  </si>
  <si>
    <t>710030531</t>
  </si>
  <si>
    <t>710030532</t>
  </si>
  <si>
    <t>710030533</t>
  </si>
  <si>
    <t>710030534</t>
  </si>
  <si>
    <t>710030535</t>
  </si>
  <si>
    <t>710030536</t>
  </si>
  <si>
    <t>710030537</t>
  </si>
  <si>
    <t>710030538</t>
  </si>
  <si>
    <t>710030539</t>
  </si>
  <si>
    <t>710030540</t>
  </si>
  <si>
    <t>710030541</t>
  </si>
  <si>
    <t>710030542</t>
  </si>
  <si>
    <t>710030543</t>
  </si>
  <si>
    <t>710030544</t>
  </si>
  <si>
    <t>710030545</t>
  </si>
  <si>
    <t>710030605</t>
  </si>
  <si>
    <t>710030606</t>
  </si>
  <si>
    <t>710030607</t>
  </si>
  <si>
    <t>710030610</t>
  </si>
  <si>
    <t>710030642</t>
  </si>
  <si>
    <t>710030652</t>
  </si>
  <si>
    <t>710030653</t>
  </si>
  <si>
    <t>710030696</t>
  </si>
  <si>
    <t>710030755</t>
  </si>
  <si>
    <t>710030756</t>
  </si>
  <si>
    <t>710030843</t>
  </si>
  <si>
    <t>710030844</t>
  </si>
  <si>
    <t>710030845</t>
  </si>
  <si>
    <t>710030846</t>
  </si>
  <si>
    <t>710030847</t>
  </si>
  <si>
    <t>710030848</t>
  </si>
  <si>
    <t>710030959</t>
  </si>
  <si>
    <t>710030960</t>
  </si>
  <si>
    <t>710030961</t>
  </si>
  <si>
    <t>710030962</t>
  </si>
  <si>
    <t>710030963</t>
  </si>
  <si>
    <t>710030964</t>
  </si>
  <si>
    <t>710030996</t>
  </si>
  <si>
    <t>710030997</t>
  </si>
  <si>
    <t>710031216</t>
  </si>
  <si>
    <t>710031217</t>
  </si>
  <si>
    <t>720001636</t>
  </si>
  <si>
    <t>720001637</t>
  </si>
  <si>
    <t>720001651</t>
  </si>
  <si>
    <t>720001652</t>
  </si>
  <si>
    <t>720001653</t>
  </si>
  <si>
    <t>720001654</t>
  </si>
  <si>
    <t>720001655</t>
  </si>
  <si>
    <t>720001656</t>
  </si>
  <si>
    <t>720001657</t>
  </si>
  <si>
    <t>720001658</t>
  </si>
  <si>
    <t>2026 Total</t>
  </si>
  <si>
    <t>rPET DOI</t>
  </si>
  <si>
    <t>rPET TKCK.</t>
  </si>
  <si>
    <t>rPET GTCK.</t>
  </si>
  <si>
    <t>rPET Price_Ending</t>
  </si>
  <si>
    <t>130000143</t>
  </si>
  <si>
    <t>160012965</t>
  </si>
  <si>
    <t>160012982</t>
  </si>
  <si>
    <t>710028841</t>
  </si>
  <si>
    <t>710029467</t>
  </si>
  <si>
    <t>710029718</t>
  </si>
  <si>
    <t>710030252</t>
  </si>
  <si>
    <t>710030450</t>
  </si>
  <si>
    <t>710030603</t>
  </si>
  <si>
    <t>710030651</t>
  </si>
  <si>
    <t>710030699</t>
  </si>
  <si>
    <t>710030751</t>
  </si>
  <si>
    <t>710030758</t>
  </si>
  <si>
    <t>710030785</t>
  </si>
  <si>
    <t>710030969</t>
  </si>
  <si>
    <t>710030970</t>
  </si>
  <si>
    <t>710030971</t>
  </si>
  <si>
    <t>710030990</t>
  </si>
  <si>
    <t>710031272</t>
  </si>
  <si>
    <t>710031281</t>
  </si>
  <si>
    <t>720001644</t>
  </si>
  <si>
    <t>720001646</t>
  </si>
  <si>
    <t>720001650</t>
  </si>
  <si>
    <t>160012979</t>
  </si>
  <si>
    <t>700000305</t>
  </si>
  <si>
    <t>710029390</t>
  </si>
  <si>
    <t>710029391</t>
  </si>
  <si>
    <t>710030127</t>
  </si>
  <si>
    <t>710030712</t>
  </si>
  <si>
    <t>710030753</t>
  </si>
  <si>
    <t>710030779</t>
  </si>
  <si>
    <t>710030836</t>
  </si>
  <si>
    <t>710030868</t>
  </si>
  <si>
    <t>710030872</t>
  </si>
  <si>
    <t>710030957</t>
  </si>
  <si>
    <t>710030958</t>
  </si>
  <si>
    <t>710030993</t>
  </si>
  <si>
    <t>710030994</t>
  </si>
  <si>
    <t>710030999</t>
  </si>
  <si>
    <t>710031000</t>
  </si>
  <si>
    <t>710031264</t>
  </si>
  <si>
    <t>710031265</t>
  </si>
  <si>
    <t>710031266</t>
  </si>
  <si>
    <t>710031267</t>
  </si>
  <si>
    <t>710031399</t>
  </si>
  <si>
    <t>710031401</t>
  </si>
  <si>
    <t>710031402</t>
  </si>
  <si>
    <t>710031403</t>
  </si>
  <si>
    <t>710031404</t>
  </si>
  <si>
    <t>710031411</t>
  </si>
  <si>
    <t>710031420</t>
  </si>
  <si>
    <t>710031421</t>
  </si>
  <si>
    <t>710031504</t>
  </si>
  <si>
    <t>720001460</t>
  </si>
  <si>
    <t>720001461</t>
  </si>
  <si>
    <t>720001462</t>
  </si>
  <si>
    <t>720001463</t>
  </si>
  <si>
    <t>720001464</t>
  </si>
  <si>
    <t>720001465</t>
  </si>
  <si>
    <t>800006288</t>
  </si>
  <si>
    <t>120003062</t>
  </si>
  <si>
    <t>710030122</t>
  </si>
  <si>
    <t>710030123</t>
  </si>
  <si>
    <t>710030124</t>
  </si>
  <si>
    <t>710030865</t>
  </si>
  <si>
    <t>710030866</t>
  </si>
  <si>
    <t>710030867</t>
  </si>
  <si>
    <t>710030869</t>
  </si>
  <si>
    <t>710030870</t>
  </si>
  <si>
    <t>710030871</t>
  </si>
  <si>
    <t>710031279</t>
  </si>
  <si>
    <t>720001647</t>
  </si>
  <si>
    <t>Total DOI</t>
  </si>
  <si>
    <t>Total TKCK.</t>
  </si>
  <si>
    <t>Total GTCK.</t>
  </si>
  <si>
    <t>Total Price_Ending</t>
  </si>
  <si>
    <t>160012264 | Vảy HDPE HV-01_GCDL</t>
  </si>
  <si>
    <t>160012267 | Vảy HDPE Trắng Sữa HV-02_GCDL</t>
  </si>
  <si>
    <t>160012281 | Vảy HDPE HV-03.1_GCDL</t>
  </si>
  <si>
    <t>2023 Total</t>
  </si>
  <si>
    <t>2022 Total</t>
  </si>
  <si>
    <t>110000520</t>
  </si>
  <si>
    <t>160012529</t>
  </si>
  <si>
    <t>160012966</t>
  </si>
  <si>
    <t>160012984</t>
  </si>
  <si>
    <t>700000304</t>
  </si>
  <si>
    <t>700000306</t>
  </si>
  <si>
    <t>710030594</t>
  </si>
  <si>
    <t>710030637</t>
  </si>
  <si>
    <t>710030991</t>
  </si>
  <si>
    <t>710030992</t>
  </si>
  <si>
    <t>710030995</t>
  </si>
  <si>
    <t>710031215</t>
  </si>
  <si>
    <t>710031268</t>
  </si>
  <si>
    <t>710031280</t>
  </si>
  <si>
    <t>710031370</t>
  </si>
  <si>
    <t>710031371</t>
  </si>
  <si>
    <t>710031372</t>
  </si>
  <si>
    <t>710031373</t>
  </si>
  <si>
    <t>710031374</t>
  </si>
  <si>
    <t>710031376</t>
  </si>
  <si>
    <t>710031377</t>
  </si>
  <si>
    <t>710031378</t>
  </si>
  <si>
    <t>710031379</t>
  </si>
  <si>
    <t>710031380</t>
  </si>
  <si>
    <t>710031381</t>
  </si>
  <si>
    <t>710031382</t>
  </si>
  <si>
    <t>710031393</t>
  </si>
  <si>
    <t>710031394</t>
  </si>
  <si>
    <t>710031395</t>
  </si>
  <si>
    <t>710031396</t>
  </si>
  <si>
    <t>710031405</t>
  </si>
  <si>
    <t>710031406</t>
  </si>
  <si>
    <t>710031412</t>
  </si>
  <si>
    <t>710031413</t>
  </si>
  <si>
    <t>710031417</t>
  </si>
  <si>
    <t>710031418</t>
  </si>
  <si>
    <t>710031514</t>
  </si>
  <si>
    <t>710031518</t>
  </si>
  <si>
    <t>710031519</t>
  </si>
  <si>
    <t>710031661</t>
  </si>
  <si>
    <t>710031662</t>
  </si>
  <si>
    <t>710031663</t>
  </si>
  <si>
    <t>710031664</t>
  </si>
  <si>
    <t>720001487</t>
  </si>
  <si>
    <t>720001488</t>
  </si>
  <si>
    <t>720001489</t>
  </si>
  <si>
    <t>720001490</t>
  </si>
  <si>
    <t>720001491</t>
  </si>
  <si>
    <t>720001492</t>
  </si>
  <si>
    <t>720001493</t>
  </si>
  <si>
    <t>720001494</t>
  </si>
  <si>
    <t>720001528</t>
  </si>
  <si>
    <t>720001529</t>
  </si>
  <si>
    <t>720001530</t>
  </si>
  <si>
    <t>720001531</t>
  </si>
  <si>
    <t>720001659</t>
  </si>
  <si>
    <t>720001661</t>
  </si>
  <si>
    <t>720001662</t>
  </si>
  <si>
    <t>710029035</t>
  </si>
  <si>
    <t>710030593</t>
  </si>
  <si>
    <t>710031548</t>
  </si>
  <si>
    <t>710031703</t>
  </si>
  <si>
    <t>720001665</t>
  </si>
  <si>
    <t>720001670</t>
  </si>
  <si>
    <t>110000520 | Cuộn Màng PET</t>
  </si>
  <si>
    <t>160012984 | Phế Màng PET</t>
  </si>
  <si>
    <t>Hóa chất</t>
  </si>
  <si>
    <t>2026 | 03</t>
  </si>
  <si>
    <t>Màng PET</t>
  </si>
  <si>
    <t>150000018 | Vảy PET B3_A6</t>
  </si>
  <si>
    <t>Vảy DOI</t>
  </si>
  <si>
    <t>Vảy TKCK.</t>
  </si>
  <si>
    <t>Vảy GTCK.</t>
  </si>
  <si>
    <t>Vảy Price_Ending</t>
  </si>
  <si>
    <t>Bao Jumbo cũ nâu đai dương đậm (HD INJ)</t>
  </si>
  <si>
    <t>Bụi cám</t>
  </si>
  <si>
    <t>Chai khác loại</t>
  </si>
  <si>
    <t>Chai PET B2 Sau Phân Loại</t>
  </si>
  <si>
    <t>Chai PET B3 Sau Phân Loại</t>
  </si>
  <si>
    <t>Chai PET B4 Sau Phân Loại</t>
  </si>
  <si>
    <t>Chai PET B5 Sau Phân Loại</t>
  </si>
  <si>
    <t>Chai PET B6 Sau Phân Loại</t>
  </si>
  <si>
    <t>Chai PET Phi Thực Phẩm</t>
  </si>
  <si>
    <t>Đầu Keo LDPE Thổi Trong</t>
  </si>
  <si>
    <t>Hạt Nhựa rPET iSS01G 2 PL</t>
  </si>
  <si>
    <t>Hạt Nhựa rPET iSS01G-S PL</t>
  </si>
  <si>
    <t>Hạt Nhựa rPET WSS01G 2 PL</t>
  </si>
  <si>
    <t>Hạt Nhựa rPET WSS01G-L</t>
  </si>
  <si>
    <t>Hạt Nhựa rPET WSS01G-L PL</t>
  </si>
  <si>
    <t>Hạt Nhựa rPET WSS01L PL</t>
  </si>
  <si>
    <t>Hạt Nhựa rPET WSS05SB PL</t>
  </si>
  <si>
    <t>Hạt Nhựa rPET WSS05SB-2</t>
  </si>
  <si>
    <t>Nhãn, PVC, OPP…</t>
  </si>
  <si>
    <t>Olefin (Nắp, HDPE…) B1/B8 ST</t>
  </si>
  <si>
    <t>Olefin (Nắp, HDPE…) B6.2 ST</t>
  </si>
  <si>
    <t>Pallet cũ 2 mặt 1100 x 1300 mm</t>
  </si>
  <si>
    <t>Phế khác (dây, bao, kẽm..)</t>
  </si>
  <si>
    <t>Phó Sản B1/B8 Nắp Chưa Băm</t>
  </si>
  <si>
    <t>Phó Sản B6.2 Nắp Chưa Băm</t>
  </si>
  <si>
    <t>Phó sản bụi HD ép</t>
  </si>
  <si>
    <t>Phó sản bụi PP ép</t>
  </si>
  <si>
    <t>Phó sản hạt HD ép màu</t>
  </si>
  <si>
    <t>Phó sản hạt HD thổi màu</t>
  </si>
  <si>
    <t>Phó Sản Hạt PET Quét Nền</t>
  </si>
  <si>
    <t>Phó sản hạt PP màu</t>
  </si>
  <si>
    <t>Phó Sản Hạt rPET iSS01084G Lẫn Kim Loại</t>
  </si>
  <si>
    <t>Phó Sản Hạt rPET iSS01G 1 Lẫn Kim Loại</t>
  </si>
  <si>
    <t>Phó Sản Hạt rPET iSS01G 2 Lẫn Kim Loại</t>
  </si>
  <si>
    <t>Phó Sản Hạt rPET WSS01 Lẫn Kim Loại</t>
  </si>
  <si>
    <t>Phó Sản Hạt rPET WSS01G Lẫn Kim Loại</t>
  </si>
  <si>
    <t>Phó Sản Hạt rPET WSS03G Lẫn Kim Loại</t>
  </si>
  <si>
    <t>Phó Sản HD Ép Bụi</t>
  </si>
  <si>
    <t>Phó Sản HD Ép Đen Đầu Keo</t>
  </si>
  <si>
    <t>Phó Sản HD Ép Đỏ Đầu Keo</t>
  </si>
  <si>
    <t>Phó Sản HD Ép Dương Bụi</t>
  </si>
  <si>
    <t>Phó Sản HD Ép Dương Đậm Tiger L1</t>
  </si>
  <si>
    <t>Phó Sản HD Ép Dương Đậm Tiger L2</t>
  </si>
  <si>
    <t>Phó Sản HD Ép Dương Đậm Tiger Zigzag</t>
  </si>
  <si>
    <t>Phó Sản HD Ép Dương Đầu Keo</t>
  </si>
  <si>
    <t>Phó Sản HD Ép Dương Két Pepsi Chìm</t>
  </si>
  <si>
    <t>Phó Sản HD Ép Dương Két Pepsi L1</t>
  </si>
  <si>
    <t>Phó Sản HD Ép Dương Nhạt Pallet L1</t>
  </si>
  <si>
    <t>Phó Sản HD Ép Dương Nhạt Pallet L2</t>
  </si>
  <si>
    <t>Phó Sản HD Ép Dương Nhạt Pallet Meyer</t>
  </si>
  <si>
    <t>Phó Sản HD Ép Dương Nhạt Pallet Zigzag</t>
  </si>
  <si>
    <t>Phó Sản HD Ép Hỗn Hợp Cuối B6.2 ST</t>
  </si>
  <si>
    <t>Phó Sản HD Ép Hỗn Hợp Cuối SSR</t>
  </si>
  <si>
    <t>Phó Sản HD Ép Hỗn Hợp Cuối ST</t>
  </si>
  <si>
    <t>Phó Sản HD Ép Hỗn Hợp Nắp 1</t>
  </si>
  <si>
    <t>Phó Sản HD Ép Hỗn Hợp Nắp 2</t>
  </si>
  <si>
    <t>Phó Sản HD Ép Hỗn Hợp Nắp B6.2 ST</t>
  </si>
  <si>
    <t>Phó Sản HD Ép Hỗn Hợp Nắp B6.2 ST Lần 2</t>
  </si>
  <si>
    <t>Phó Sản HD Ép Hỗn Hợp Nắp B6.2 ST Lần 3</t>
  </si>
  <si>
    <t>Phó Sản HD Ép Lá Đầu Keo</t>
  </si>
  <si>
    <t>Phó Sản HD Ép Nắp B1/B8 Chưa Băm</t>
  </si>
  <si>
    <t>Phó Sản HD Ép Olefin Meyer</t>
  </si>
  <si>
    <t>Phó Sản HD Ép Olefin PET 1 ST</t>
  </si>
  <si>
    <t>Phó Sản HD Ép Olefin PET 2 ST</t>
  </si>
  <si>
    <t>Phó Sản HD Ép Olefin PET B6.2 ST</t>
  </si>
  <si>
    <t>Phó Sản HD Ép Trắng Quai-Nắp</t>
  </si>
  <si>
    <t>Phó Sản HD Ép Vàng Đầu Keo</t>
  </si>
  <si>
    <t>Phó Sản HD Ép Vàng Đầu Keo SB</t>
  </si>
  <si>
    <t>Phó Sản HD Thổi Đen Bụi</t>
  </si>
  <si>
    <t>Phó Sản HD Thổi Đen Chìm</t>
  </si>
  <si>
    <t>Phó Sản HD Thổi Đen Đầu Keo</t>
  </si>
  <si>
    <t>Phó sản HD Thổi Hạt Lẫn Màu, Kim Loại</t>
  </si>
  <si>
    <t>Phó Sản HD Thổi Trắng Đầu Keo</t>
  </si>
  <si>
    <t>Phó Sản HD Thổi Trắng Sữa Bụi</t>
  </si>
  <si>
    <t>Phó Sản HD Thổi Trắng Sữa Chìm</t>
  </si>
  <si>
    <t>Phó Sản HD Thổi Trắng Sữa Meyer</t>
  </si>
  <si>
    <t>Phó Sản HD Thổi Trắng Sữa Vảy L1</t>
  </si>
  <si>
    <t>Phó Sản HD Thổi Trắng Sữa Vảy L2</t>
  </si>
  <si>
    <t>Phó Sản HD Thổi Trong Bụi</t>
  </si>
  <si>
    <t>Phó Sản HD Thổi Trong Chìm</t>
  </si>
  <si>
    <t>Phó Sản HD Thổi Trong Đầu Keo</t>
  </si>
  <si>
    <t>Phó Sản HD Thổi Trong Meyer</t>
  </si>
  <si>
    <t>Phó Sản HD Thổi Trong QMT Meyer</t>
  </si>
  <si>
    <t>Phó Sản HD Thổi Trong ST</t>
  </si>
  <si>
    <t>Phó Sản HD Thổi Trong Vảy L1</t>
  </si>
  <si>
    <t>Phó Sản HD Thổi Trong Vảy L1 Lần 2</t>
  </si>
  <si>
    <t>Phó Sản HD Thổi Trong Vảy L1 QMT</t>
  </si>
  <si>
    <t>Phó Sản HD Thổi Trong Vảy L2</t>
  </si>
  <si>
    <t>Phó Sản HD Thổi Trong Vảy L2 Lần 2</t>
  </si>
  <si>
    <t>Phó Sản HD Thổi Trong Vảy L2 QMT</t>
  </si>
  <si>
    <t>Phó Sản HD Thổi Trong Zigzag</t>
  </si>
  <si>
    <t>Phó Sản HD Thổi Vàng Bụi</t>
  </si>
  <si>
    <t>Phó Sản HD Thổi Vàng Chìm</t>
  </si>
  <si>
    <t>Phó Sản HD Thổi Vàng Đầu Keo</t>
  </si>
  <si>
    <t>Phó Sản HD Thổi Vàng Vảy L1</t>
  </si>
  <si>
    <t>Phó Sản HD Thổi Vàng Vảy L2</t>
  </si>
  <si>
    <t>Phó Sản HD Vảy Quét Nền</t>
  </si>
  <si>
    <t>Phó Sản PET B1/B8 Vảy-Nắp</t>
  </si>
  <si>
    <t>Phó Sản PET B2 Vảy-Nắp</t>
  </si>
  <si>
    <t>Phó Sản PET B3 Vảy-Nắp</t>
  </si>
  <si>
    <t>Phó Sản PET B4 Vảy-Nắp</t>
  </si>
  <si>
    <t>Phó Sản PET B5 Vảy-Nắp</t>
  </si>
  <si>
    <t>Phó Sản PET B6.2 Vảy-Nắp</t>
  </si>
  <si>
    <t>Phó Sản PET Bụi LB</t>
  </si>
  <si>
    <t>Phó Sản PET Bụi Sàn Rung</t>
  </si>
  <si>
    <t>Phó Sản PET Bụi Tank A</t>
  </si>
  <si>
    <t>Phó Sản PET Bụi Tank B</t>
  </si>
  <si>
    <t>Phó Sản PET Bụi Tank C</t>
  </si>
  <si>
    <t>Phó Sản PET Bụi Tank C, D Sau Vắt</t>
  </si>
  <si>
    <t>Phó Sản PET Bụi Tank D</t>
  </si>
  <si>
    <t>Phó Sản PET Bụi Vảy</t>
  </si>
  <si>
    <t>Phó Sản PET Bùn Xúc Bồn</t>
  </si>
  <si>
    <t>Phó Sản PET Đầu Keo</t>
  </si>
  <si>
    <t>Phó Sản PET HAD</t>
  </si>
  <si>
    <t>Phó Sản PET Hạt Chưa Kết Tinh</t>
  </si>
  <si>
    <t>Phó Sản PET Hạt Lẫn Kim Loại</t>
  </si>
  <si>
    <t>Phó Sản PET Quét Nền</t>
  </si>
  <si>
    <t>Phó Sản PET Tomra Cổng 2</t>
  </si>
  <si>
    <t>Phó Sản PET Tomra Cổng 3</t>
  </si>
  <si>
    <t>Phó Sản PET Tomra Cổng 3 Sau Lựa</t>
  </si>
  <si>
    <t>Phó Sản PET Tomra Cổng 3 Sau Sàn Rung</t>
  </si>
  <si>
    <t>Phó Sản PET Tromel</t>
  </si>
  <si>
    <t>Phó Sản PET Tuyển nổi 2</t>
  </si>
  <si>
    <t>Phó Sản PET Zigzag</t>
  </si>
  <si>
    <t>Phó Sản PET ZigZag B5</t>
  </si>
  <si>
    <t>Phó Sản PET ZigZag B7</t>
  </si>
  <si>
    <t>Phó Sản PET Zigzag Quay đầu</t>
  </si>
  <si>
    <t>Phó Sản PET Zigzag Sau Lựa</t>
  </si>
  <si>
    <t>Phó Sản PP Đen Đầu Keo</t>
  </si>
  <si>
    <t>Phó Sản PP Dương Bụi</t>
  </si>
  <si>
    <t>Phó Sản PP Dương Đầu Keo</t>
  </si>
  <si>
    <t>Phó Sản PP Dương Vảy Chìm</t>
  </si>
  <si>
    <t>Phó Sản PP Hạt Màu Be</t>
  </si>
  <si>
    <t>Phó Sản PP Hạt Màu Đen</t>
  </si>
  <si>
    <t>Phó Sản PP Hạt Màu Đỏ</t>
  </si>
  <si>
    <t>Phó Sản PP Hạt Màu Dương</t>
  </si>
  <si>
    <t>Phó Sản PP Hạt Màu Xám</t>
  </si>
  <si>
    <t>Phó Sản PP Quai-Nắp Các Màu</t>
  </si>
  <si>
    <t>Phó Sản PP Trắng Đầu Keo</t>
  </si>
  <si>
    <t>Phó Sản PP Trắng Đầu Keo SB</t>
  </si>
  <si>
    <t>Phó Sản PP Trắng Sữa Bụi</t>
  </si>
  <si>
    <t>Phó Sản PP Trắng Sữa Cổng 2 Vảy</t>
  </si>
  <si>
    <t>Phó Sản PP Trắng Sữa Cổng 3 Vảy</t>
  </si>
  <si>
    <t>Phó sản PP Trắng Sữa Meyer</t>
  </si>
  <si>
    <t>Phó Sản PP Trắng Sữa Vảy Chìm</t>
  </si>
  <si>
    <t>Phó Sản PP Vàng Quai-Nắp</t>
  </si>
  <si>
    <t>Phó Sản rPP15Gy02 Vảy Mix Lẫn Kim Loại</t>
  </si>
  <si>
    <t>Phó Sản Tomra Cổng 3 Sau Xử Lý L1</t>
  </si>
  <si>
    <t>Phó Sản Tomra Cổng 3 Sau Xử Lý L2</t>
  </si>
  <si>
    <t>Phó sản vảy HDPE trong to</t>
  </si>
  <si>
    <t>Tomra Cổng 3 Sau Xử Lý L1</t>
  </si>
  <si>
    <t>Tomra Cổng 3 Sau Xử Lý L2</t>
  </si>
  <si>
    <t>Vảy HD đen ép</t>
  </si>
  <si>
    <t>Vảy HD Ép Dương Đậm Két Pepsi</t>
  </si>
  <si>
    <t>Vảy HD Ép Dương Đậm Két Pepsi Chìm ST</t>
  </si>
  <si>
    <t>Vảy HD Ép Dương Nhạt Két Pepsi Chìm ST</t>
  </si>
  <si>
    <t>Vảy HD Ép Dương Tách Màu Trả NCC</t>
  </si>
  <si>
    <t>Vảy HD Thổi Trắng Sữa HD-02 CR</t>
  </si>
  <si>
    <t>Vảy HD Thổi Trắng Sữa HV-02.1</t>
  </si>
  <si>
    <t>Vảy HD Thổi Trắng Sữa HV-02.2</t>
  </si>
  <si>
    <t>Vảy HD Thổi Trong HV-01.1</t>
  </si>
  <si>
    <t>Vảy HD Thổi Trong HV-01.1_TM Trả NCC</t>
  </si>
  <si>
    <t>Vảy HD Thổi Trong HV-01.1-TM</t>
  </si>
  <si>
    <t>Vảy HD Thổi Trong HV-01.2</t>
  </si>
  <si>
    <t>Vảy HD Thổi Trong HV-01.3</t>
  </si>
  <si>
    <t>Vảy HD Thổi Trong HV-01.4</t>
  </si>
  <si>
    <t>Vảy HD Thổi Trong HV-01.5</t>
  </si>
  <si>
    <t>Vảy HD Thổi Vàng HV-03.1_TM Trả NCC</t>
  </si>
  <si>
    <t>Vảy HD Thổi Xám HD-16 CR</t>
  </si>
  <si>
    <t>Vảy LDPE Ép Dương Đậm</t>
  </si>
  <si>
    <t>Vảy LDPE Ép Hỗn Hợp Các Màu</t>
  </si>
  <si>
    <t>Vảy PET B1 chưa rửa 1</t>
  </si>
  <si>
    <t>Vảy PET B1 chưa rửa 2</t>
  </si>
  <si>
    <t>Vảy PET B1 Mix B2</t>
  </si>
  <si>
    <t>Vảy PET B1.2 Chưa Rửa 2</t>
  </si>
  <si>
    <t>Vảy PET B1.2_A2 DT</t>
  </si>
  <si>
    <t>Vảy PET B1.2_A3 DT</t>
  </si>
  <si>
    <t>Vảy PET B1.3 Chưa Rửa 2</t>
  </si>
  <si>
    <t>Vảy PET B1.3_A1 DT</t>
  </si>
  <si>
    <t>Vảy PET B1.3_A2.1 DT</t>
  </si>
  <si>
    <t>Vảy PET B1.3_A2.2 DT</t>
  </si>
  <si>
    <t>Vảy PET B1.3_A3 DT</t>
  </si>
  <si>
    <t>Vảy PET B1_A1 DT</t>
  </si>
  <si>
    <t>Vảy PET B1_A1 DT-L</t>
  </si>
  <si>
    <t>Vảy PET B1_A2.1 DT</t>
  </si>
  <si>
    <t>Vảy PET B1_A2.1 MN</t>
  </si>
  <si>
    <t>Vảy PET B1_A2.2 DT</t>
  </si>
  <si>
    <t>Vảy PET B1_A2.2 MN</t>
  </si>
  <si>
    <t>Vảy PET B1_A3 DT</t>
  </si>
  <si>
    <t>Vảy PET B1_A3 DT PL</t>
  </si>
  <si>
    <t>Vảy PET B1_A3 MN</t>
  </si>
  <si>
    <t>Vảy PET B1_A3 MN PL</t>
  </si>
  <si>
    <t>Vảy PET B1_A3.RN</t>
  </si>
  <si>
    <t>Vảy PET B1-B7.1</t>
  </si>
  <si>
    <t>Vảy PET B2.1_A1</t>
  </si>
  <si>
    <t>Vảy PET B2.1_A2</t>
  </si>
  <si>
    <t>Vảy PET B2.2 chưa rửa 2</t>
  </si>
  <si>
    <t>Vảy PET B2.2_A2</t>
  </si>
  <si>
    <t>Vảy PET B2.2_A3</t>
  </si>
  <si>
    <t>Vảy PET B3 chưa rửa 2</t>
  </si>
  <si>
    <t>Vảy PET B3_A2.1 DT</t>
  </si>
  <si>
    <t>Vảy PET B3_A2.2 DT</t>
  </si>
  <si>
    <t>Vảy PET B3_A3 DT</t>
  </si>
  <si>
    <t>Vảy PET B3_A5.2_A2</t>
  </si>
  <si>
    <t>Vảy PET B3_A5.2_A3</t>
  </si>
  <si>
    <t>Vảy PET B3_A6_A3</t>
  </si>
  <si>
    <t>Vảy PET B4 Chưa Rửa 2</t>
  </si>
  <si>
    <t>Vảy PET B4_A2</t>
  </si>
  <si>
    <t>Vảy PET B4_A3</t>
  </si>
  <si>
    <t>Vảy PET B5 chưa rửa 2</t>
  </si>
  <si>
    <t>Vảy PET B5_A2</t>
  </si>
  <si>
    <t>Vảy PET B5_A3</t>
  </si>
  <si>
    <t>Vảy PET B6 chưa rửa 2</t>
  </si>
  <si>
    <t>Vảy PET B6.1_A1</t>
  </si>
  <si>
    <t>Vảy PET B6.1_A2</t>
  </si>
  <si>
    <t>Vảy PET B6.1_A3</t>
  </si>
  <si>
    <t>Vảy PET B6.2 Nạp Star</t>
  </si>
  <si>
    <t>Vảy PET B6.2_A1</t>
  </si>
  <si>
    <t>Vảy PET B6.2_A2</t>
  </si>
  <si>
    <t>Vảy PET B6.2_A3</t>
  </si>
  <si>
    <t>Vảy PET B7.1 chưa rửa 2</t>
  </si>
  <si>
    <t>Vảy PET B7.1_A3</t>
  </si>
  <si>
    <t>Vảy PET Cổ Chai Sau Băm</t>
  </si>
  <si>
    <t>Vảy PET GC Dây Đai</t>
  </si>
  <si>
    <t>Vảy PET HAD_A2</t>
  </si>
  <si>
    <t>Vảy PET HAD_A3</t>
  </si>
  <si>
    <t>Vảy PET Sau Tách Olefin</t>
  </si>
  <si>
    <t>Vảy PET Tomra SLR</t>
  </si>
  <si>
    <t>Vảy PET Tomra_A3</t>
  </si>
  <si>
    <t>Vảy PET Tuyển Nổi 2_A2</t>
  </si>
  <si>
    <t>Vảy PET Tuyển Nổi 2_A3</t>
  </si>
  <si>
    <t>Vảy PET WSS03G Mixed</t>
  </si>
  <si>
    <t>Vảy PET Zigzag_A3</t>
  </si>
  <si>
    <t>Vảy PP Dương Nhạt Cổng 2</t>
  </si>
  <si>
    <t>Vảy PP Dương Nhạt Cổng 3</t>
  </si>
  <si>
    <t>Vảy PP Trắng Sữa PV-02.3</t>
  </si>
  <si>
    <t>Vảy PP Trắng Sữa PV-02_TM Trả NCC</t>
  </si>
  <si>
    <t>Quantity_In_Out</t>
  </si>
  <si>
    <t>Total Quantity_In_Out</t>
  </si>
  <si>
    <t>Total Price_In_Out</t>
  </si>
  <si>
    <t>Price_In_Out</t>
  </si>
  <si>
    <r>
      <rPr>
        <b/>
        <u/>
        <sz val="11"/>
        <color rgb="FFFF0000"/>
        <rFont val="Aptos Display"/>
        <family val="2"/>
        <scheme val="major"/>
      </rPr>
      <t>Price</t>
    </r>
    <r>
      <rPr>
        <b/>
        <sz val="11"/>
        <color rgb="FFFF0000"/>
        <rFont val="Aptos Display"/>
        <family val="2"/>
        <scheme val="major"/>
      </rPr>
      <t xml:space="preserve"> chỉ đúng cho Nhập-SX phụ &amp; xuất (đối với nhập khác thì đang nghiên cứu thêm)</t>
    </r>
  </si>
  <si>
    <t>Nhập-Đổi mã</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</si>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</sst>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Aptos Display"/>
      <family val="2"/>
      <scheme val="major"/>
    </font>
    <font>
      <b/>
      <sz val="11"/>
      <color rgb="FFC00000"/>
      <name val="Aptos Display"/>
      <family val="2"/>
      <scheme val="major"/>
    </font>
    <font>
      <sz val="11"/>
      <color theme="1"/>
      <name val="Aptos Display"/>
      <family val="2"/>
      <scheme val="major"/>
    </font>
    <font>
      <b/>
      <sz val="11"/>
      <color theme="1"/>
      <name val="Aptos Display"/>
      <family val="2"/>
      <scheme val="major"/>
    </font>
    <font>
      <b/>
      <sz val="11"/>
      <color theme="0"/>
      <name val="Aptos Display"/>
      <family val="2"/>
      <scheme val="major"/>
    </font>
    <font>
      <i/>
      <sz val="11"/>
      <color rgb="FF00B0F0"/>
      <name val="Aptos Display"/>
      <family val="2"/>
      <scheme val="major"/>
    </font>
    <font>
      <b/>
      <sz val="11"/>
      <color theme="5"/>
      <name val="Aptos Display"/>
      <family val="2"/>
      <scheme val="major"/>
    </font>
    <font>
      <sz val="11"/>
      <color theme="0" tint="-0.499984740745262"/>
      <name val="Aptos Display"/>
      <family val="2"/>
      <scheme val="major"/>
    </font>
    <font>
      <sz val="9"/>
      <color indexed="81"/>
      <name val="Tahoma"/>
      <family val="2"/>
    </font>
    <font>
      <b/>
      <sz val="9"/>
      <color indexed="81"/>
      <name val="Tahoma"/>
      <family val="2"/>
    </font>
    <font>
      <sz val="11"/>
      <color rgb="FFFF0000"/>
      <name val="Aptos Display"/>
      <family val="2"/>
      <scheme val="major"/>
    </font>
    <font>
      <sz val="11"/>
      <color theme="7" tint="-0.249977111117893"/>
      <name val="Aptos Display"/>
      <family val="2"/>
      <scheme val="major"/>
    </font>
    <font>
      <b/>
      <sz val="11"/>
      <color rgb="FFFF0000"/>
      <name val="Aptos Display"/>
      <family val="2"/>
      <scheme val="major"/>
    </font>
    <font>
      <b/>
      <u/>
      <sz val="11"/>
      <color rgb="FFFF0000"/>
      <name val="Aptos Display"/>
      <family val="2"/>
      <scheme val="major"/>
    </font>
  </fonts>
  <fills count="8">
    <fill>
      <patternFill patternType="none"/>
    </fill>
    <fill>
      <patternFill patternType="gray125"/>
    </fill>
    <fill>
      <patternFill patternType="solid">
        <fgColor rgb="FFFFFF99"/>
        <bgColor indexed="64"/>
      </patternFill>
    </fill>
    <fill>
      <patternFill patternType="solid">
        <fgColor theme="3"/>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rgb="FFFFFF00"/>
        <bgColor indexed="64"/>
      </patternFill>
    </fill>
  </fills>
  <borders count="6">
    <border>
      <left/>
      <right/>
      <top/>
      <bottom/>
      <diagonal/>
    </border>
    <border>
      <left/>
      <right/>
      <top style="thin">
        <color theme="0" tint="-0.14996795556505021"/>
      </top>
      <bottom style="thin">
        <color theme="0" tint="-0.14996795556505021"/>
      </bottom>
      <diagonal/>
    </border>
    <border>
      <left style="thick">
        <color rgb="FFC00000"/>
      </left>
      <right style="thick">
        <color rgb="FFC00000"/>
      </right>
      <top style="thick">
        <color rgb="FFC00000"/>
      </top>
      <bottom/>
      <diagonal/>
    </border>
    <border>
      <left style="thick">
        <color rgb="FFC00000"/>
      </left>
      <right style="thick">
        <color rgb="FFC00000"/>
      </right>
      <top/>
      <bottom/>
      <diagonal/>
    </border>
    <border>
      <left style="thick">
        <color rgb="FFC00000"/>
      </left>
      <right style="thick">
        <color rgb="FFC00000"/>
      </right>
      <top style="thin">
        <color theme="0" tint="-0.14996795556505021"/>
      </top>
      <bottom style="thin">
        <color theme="0" tint="-0.14996795556505021"/>
      </bottom>
      <diagonal/>
    </border>
    <border>
      <left style="thick">
        <color rgb="FFC00000"/>
      </left>
      <right style="thick">
        <color rgb="FFC00000"/>
      </right>
      <top/>
      <bottom style="thick">
        <color rgb="FFC00000"/>
      </bottom>
      <diagonal/>
    </border>
  </borders>
  <cellStyleXfs count="2">
    <xf numFmtId="0" fontId="0" fillId="0" borderId="0"/>
    <xf numFmtId="43" fontId="2" fillId="0" borderId="0" applyFont="0" applyFill="0" applyBorder="0" applyAlignment="0" applyProtection="0"/>
  </cellStyleXfs>
  <cellXfs count="44">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right"/>
    </xf>
    <xf numFmtId="0" fontId="0" fillId="0" borderId="0" xfId="0" applyAlignment="1">
      <alignment horizontal="left" indent="1"/>
    </xf>
    <xf numFmtId="0" fontId="0" fillId="2" borderId="0" xfId="0" applyFill="1"/>
    <xf numFmtId="3" fontId="0" fillId="0" borderId="0" xfId="0" applyNumberFormat="1"/>
    <xf numFmtId="0" fontId="1" fillId="0" borderId="0" xfId="0" applyFont="1"/>
    <xf numFmtId="164" fontId="1" fillId="0" borderId="0" xfId="0" applyNumberFormat="1" applyFont="1"/>
    <xf numFmtId="164" fontId="0" fillId="0" borderId="0" xfId="1" applyNumberFormat="1" applyFont="1"/>
    <xf numFmtId="0" fontId="4" fillId="3" borderId="0" xfId="0" applyFont="1" applyFill="1" applyAlignment="1">
      <alignment horizontal="center"/>
    </xf>
    <xf numFmtId="0" fontId="5" fillId="0" borderId="0" xfId="0" applyFont="1"/>
    <xf numFmtId="43" fontId="0" fillId="0" borderId="0" xfId="0" applyNumberFormat="1"/>
    <xf numFmtId="0" fontId="0" fillId="0" borderId="1" xfId="0" applyBorder="1" applyAlignment="1">
      <alignment vertical="center"/>
    </xf>
    <xf numFmtId="3" fontId="0" fillId="0" borderId="1" xfId="0" applyNumberFormat="1" applyBorder="1" applyAlignment="1">
      <alignment vertical="center"/>
    </xf>
    <xf numFmtId="164" fontId="0" fillId="0" borderId="1" xfId="1" applyNumberFormat="1" applyFont="1" applyBorder="1" applyAlignment="1">
      <alignment vertical="center"/>
    </xf>
    <xf numFmtId="0" fontId="0" fillId="0" borderId="1" xfId="0" applyBorder="1" applyAlignment="1">
      <alignment vertical="center" wrapText="1"/>
    </xf>
    <xf numFmtId="0" fontId="3" fillId="5" borderId="0" xfId="0" applyFont="1" applyFill="1" applyAlignment="1">
      <alignment vertical="center"/>
    </xf>
    <xf numFmtId="164" fontId="3" fillId="5" borderId="0" xfId="1" applyNumberFormat="1" applyFont="1" applyFill="1" applyAlignment="1">
      <alignment vertical="center"/>
    </xf>
    <xf numFmtId="0" fontId="6" fillId="4" borderId="0" xfId="0" applyFont="1" applyFill="1" applyAlignment="1">
      <alignment vertical="center"/>
    </xf>
    <xf numFmtId="164" fontId="6" fillId="4" borderId="0" xfId="1" applyNumberFormat="1" applyFont="1" applyFill="1" applyAlignment="1">
      <alignment vertical="center"/>
    </xf>
    <xf numFmtId="0" fontId="5" fillId="0" borderId="0" xfId="0" applyFont="1" applyAlignment="1">
      <alignment vertical="center"/>
    </xf>
    <xf numFmtId="164" fontId="5" fillId="0" borderId="0" xfId="0" applyNumberFormat="1" applyFont="1" applyAlignment="1">
      <alignment vertical="center"/>
    </xf>
    <xf numFmtId="0" fontId="7" fillId="0" borderId="0" xfId="0" applyFont="1" applyAlignment="1">
      <alignment horizontal="center"/>
    </xf>
    <xf numFmtId="0" fontId="4" fillId="3" borderId="2" xfId="0" applyFont="1" applyFill="1" applyBorder="1" applyAlignment="1">
      <alignment horizontal="center"/>
    </xf>
    <xf numFmtId="0" fontId="7" fillId="0" borderId="3" xfId="0" applyFont="1" applyBorder="1" applyAlignment="1">
      <alignment horizontal="center"/>
    </xf>
    <xf numFmtId="164" fontId="3" fillId="5" borderId="3" xfId="1" applyNumberFormat="1" applyFont="1" applyFill="1" applyBorder="1" applyAlignment="1">
      <alignment vertical="center"/>
    </xf>
    <xf numFmtId="164" fontId="6" fillId="4" borderId="3" xfId="1" applyNumberFormat="1" applyFont="1" applyFill="1" applyBorder="1" applyAlignment="1">
      <alignment vertical="center"/>
    </xf>
    <xf numFmtId="164" fontId="0" fillId="0" borderId="4" xfId="1" applyNumberFormat="1" applyFont="1" applyBorder="1" applyAlignment="1">
      <alignment vertical="center"/>
    </xf>
    <xf numFmtId="164" fontId="3" fillId="5" borderId="5" xfId="1" applyNumberFormat="1" applyFont="1" applyFill="1" applyBorder="1" applyAlignment="1">
      <alignment vertical="center"/>
    </xf>
    <xf numFmtId="0" fontId="0" fillId="0" borderId="0" xfId="0" applyAlignment="1">
      <alignment horizontal="left" indent="2"/>
    </xf>
    <xf numFmtId="0" fontId="4" fillId="6" borderId="0" xfId="0" applyFont="1" applyFill="1" applyAlignment="1">
      <alignment horizontal="right"/>
    </xf>
    <xf numFmtId="164" fontId="0" fillId="7" borderId="0" xfId="0" applyNumberFormat="1" applyFill="1"/>
    <xf numFmtId="164" fontId="3" fillId="0" borderId="0" xfId="1" applyNumberFormat="1" applyFont="1"/>
    <xf numFmtId="43" fontId="0" fillId="0" borderId="0" xfId="1" applyFont="1"/>
    <xf numFmtId="164" fontId="0" fillId="2" borderId="0" xfId="1" applyNumberFormat="1" applyFont="1" applyFill="1"/>
    <xf numFmtId="0" fontId="10" fillId="2" borderId="0" xfId="0" applyFont="1" applyFill="1"/>
    <xf numFmtId="0" fontId="11" fillId="0" borderId="0" xfId="0" applyFont="1"/>
    <xf numFmtId="0" fontId="3" fillId="0" borderId="0" xfId="0" applyFont="1"/>
    <xf numFmtId="0" fontId="12" fillId="0" borderId="0" xfId="0" applyFont="1"/>
    <xf numFmtId="3" fontId="3" fillId="0" borderId="0" xfId="0" applyNumberFormat="1" applyFont="1"/>
    <xf numFmtId="164" fontId="0" fillId="0" borderId="0" xfId="0" applyNumberFormat="1" applyFill="1"/>
    <xf numFmtId="3" fontId="10" fillId="7" borderId="0" xfId="0" applyNumberFormat="1" applyFont="1" applyFill="1"/>
  </cellXfs>
  <cellStyles count="2">
    <cellStyle name="Comma" xfId="1" builtinId="3"/>
    <cellStyle name="Normal" xfId="0" builtinId="0"/>
  </cellStyles>
  <dxfs count="70">
    <dxf>
      <fill>
        <patternFill patternType="solid">
          <bgColor rgb="FFFFFF00"/>
        </patternFill>
      </fill>
    </dxf>
    <dxf>
      <font>
        <color rgb="FFFF0000"/>
      </font>
    </dxf>
    <dxf>
      <numFmt numFmtId="164" formatCode="_(* #,##0_);_(* \(#,##0\);_(*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ill>
        <patternFill patternType="none">
          <bgColor auto="1"/>
        </patternFill>
      </fil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b/>
      </font>
    </dxf>
    <dxf>
      <font>
        <color rgb="FFC00000"/>
      </font>
    </dxf>
    <dxf>
      <font>
        <color theme="7" tint="-0.249977111117893"/>
      </font>
    </dxf>
    <dxf>
      <numFmt numFmtId="164" formatCode="_(* #,##0_);_(* \(#,##0\);_(* &quot;-&quot;??_);_(@_)"/>
    </dxf>
    <dxf>
      <alignment horizontal="right"/>
    </dxf>
    <dxf>
      <alignment horizontal="right"/>
    </dxf>
    <dxf>
      <numFmt numFmtId="164" formatCode="_(* #,##0_);_(* \(#,##0\);_(* &quot;-&quot;??_);_(@_)"/>
    </dxf>
    <dxf>
      <font>
        <b/>
      </font>
    </dxf>
    <dxf>
      <font>
        <b/>
      </font>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84" Type="http://schemas.openxmlformats.org/officeDocument/2006/relationships/customXml" Target="../customXml/item45.xml"/><Relationship Id="rId16" Type="http://schemas.openxmlformats.org/officeDocument/2006/relationships/pivotCacheDefinition" Target="pivotCache/pivotCacheDefinition3.xml"/><Relationship Id="rId11" Type="http://schemas.openxmlformats.org/officeDocument/2006/relationships/externalLink" Target="externalLinks/externalLink1.xml"/><Relationship Id="rId32" Type="http://schemas.microsoft.com/office/2007/relationships/slicerCache" Target="slicerCaches/slicerCache5.xml"/><Relationship Id="rId37" Type="http://schemas.openxmlformats.org/officeDocument/2006/relationships/sheetMetadata" Target="metadata.xml"/><Relationship Id="rId53" Type="http://schemas.openxmlformats.org/officeDocument/2006/relationships/customXml" Target="../customXml/item14.xml"/><Relationship Id="rId58" Type="http://schemas.openxmlformats.org/officeDocument/2006/relationships/customXml" Target="../customXml/item19.xml"/><Relationship Id="rId74" Type="http://schemas.openxmlformats.org/officeDocument/2006/relationships/customXml" Target="../customXml/item35.xml"/><Relationship Id="rId79" Type="http://schemas.openxmlformats.org/officeDocument/2006/relationships/customXml" Target="../customXml/item40.xml"/><Relationship Id="rId5" Type="http://schemas.openxmlformats.org/officeDocument/2006/relationships/worksheet" Target="worksheets/sheet5.xml"/><Relationship Id="rId61" Type="http://schemas.openxmlformats.org/officeDocument/2006/relationships/customXml" Target="../customXml/item22.xml"/><Relationship Id="rId82" Type="http://schemas.openxmlformats.org/officeDocument/2006/relationships/customXml" Target="../customXml/item43.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microsoft.com/office/2007/relationships/slicerCache" Target="slicerCaches/slicerCache3.xml"/><Relationship Id="rId35" Type="http://schemas.openxmlformats.org/officeDocument/2006/relationships/styles" Target="style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69" Type="http://schemas.openxmlformats.org/officeDocument/2006/relationships/customXml" Target="../customXml/item30.xml"/><Relationship Id="rId77" Type="http://schemas.openxmlformats.org/officeDocument/2006/relationships/customXml" Target="../customXml/item38.xml"/><Relationship Id="rId8" Type="http://schemas.openxmlformats.org/officeDocument/2006/relationships/worksheet" Target="worksheets/sheet8.xml"/><Relationship Id="rId51" Type="http://schemas.openxmlformats.org/officeDocument/2006/relationships/customXml" Target="../customXml/item12.xml"/><Relationship Id="rId72" Type="http://schemas.openxmlformats.org/officeDocument/2006/relationships/customXml" Target="../customXml/item33.xml"/><Relationship Id="rId80" Type="http://schemas.openxmlformats.org/officeDocument/2006/relationships/customXml" Target="../customXml/item41.xml"/><Relationship Id="rId3" Type="http://schemas.openxmlformats.org/officeDocument/2006/relationships/worksheet" Target="worksheets/sheet3.xml"/><Relationship Id="rId12" Type="http://schemas.openxmlformats.org/officeDocument/2006/relationships/externalLink" Target="externalLinks/externalLink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theme" Target="theme/theme1.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7.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70" Type="http://schemas.openxmlformats.org/officeDocument/2006/relationships/customXml" Target="../customXml/item31.xml"/><Relationship Id="rId75" Type="http://schemas.openxmlformats.org/officeDocument/2006/relationships/customXml" Target="../customXml/item36.xml"/><Relationship Id="rId83" Type="http://schemas.openxmlformats.org/officeDocument/2006/relationships/customXml" Target="../customXml/item4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microsoft.com/office/2007/relationships/slicerCache" Target="slicerCaches/slicerCache1.xml"/><Relationship Id="rId36" Type="http://schemas.openxmlformats.org/officeDocument/2006/relationships/sharedStrings" Target="sharedString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microsoft.com/office/2007/relationships/slicerCache" Target="slicerCaches/slicerCache4.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73" Type="http://schemas.openxmlformats.org/officeDocument/2006/relationships/customXml" Target="../customXml/item34.xml"/><Relationship Id="rId78" Type="http://schemas.openxmlformats.org/officeDocument/2006/relationships/customXml" Target="../customXml/item39.xml"/><Relationship Id="rId81" Type="http://schemas.openxmlformats.org/officeDocument/2006/relationships/customXml" Target="../customXml/item4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3.xml"/><Relationship Id="rId18" Type="http://schemas.openxmlformats.org/officeDocument/2006/relationships/pivotCacheDefinition" Target="pivotCache/pivotCacheDefinition5.xml"/><Relationship Id="rId39" Type="http://schemas.openxmlformats.org/officeDocument/2006/relationships/calcChain" Target="calcChain.xml"/><Relationship Id="rId34" Type="http://schemas.openxmlformats.org/officeDocument/2006/relationships/connections" Target="connections.xml"/><Relationship Id="rId50" Type="http://schemas.openxmlformats.org/officeDocument/2006/relationships/customXml" Target="../customXml/item11.xml"/><Relationship Id="rId55" Type="http://schemas.openxmlformats.org/officeDocument/2006/relationships/customXml" Target="../customXml/item16.xml"/><Relationship Id="rId76" Type="http://schemas.openxmlformats.org/officeDocument/2006/relationships/customXml" Target="../customXml/item37.xml"/><Relationship Id="rId7" Type="http://schemas.openxmlformats.org/officeDocument/2006/relationships/worksheet" Target="worksheets/sheet7.xml"/><Relationship Id="rId71" Type="http://schemas.openxmlformats.org/officeDocument/2006/relationships/customXml" Target="../customXml/item32.xml"/><Relationship Id="rId2" Type="http://schemas.openxmlformats.org/officeDocument/2006/relationships/worksheet" Target="worksheets/sheet2.xml"/><Relationship Id="rId29" Type="http://schemas.microsoft.com/office/2007/relationships/slicerCache" Target="slicerCaches/slicerCache2.xml"/><Relationship Id="rId24" Type="http://schemas.openxmlformats.org/officeDocument/2006/relationships/pivotCacheDefinition" Target="pivotCache/pivotCacheDefinition11.xml"/><Relationship Id="rId40" Type="http://schemas.openxmlformats.org/officeDocument/2006/relationships/customXml" Target="../customXml/item1.xml"/><Relationship Id="rId45" Type="http://schemas.openxmlformats.org/officeDocument/2006/relationships/customXml" Target="../customXml/item6.xml"/><Relationship Id="rId66" Type="http://schemas.openxmlformats.org/officeDocument/2006/relationships/customXml" Target="../customXml/item27.xml"/></Relationships>
</file>

<file path=xl/drawings/drawing1.xml><?xml version="1.0" encoding="utf-8"?>
<xdr:wsDr xmlns:xdr="http://schemas.openxmlformats.org/drawingml/2006/spreadsheetDrawing" xmlns:a="http://schemas.openxmlformats.org/drawingml/2006/main">
  <xdr:twoCellAnchor editAs="oneCell">
    <xdr:from>
      <xdr:col>16</xdr:col>
      <xdr:colOff>759030</xdr:colOff>
      <xdr:row>7</xdr:row>
      <xdr:rowOff>131077</xdr:rowOff>
    </xdr:from>
    <xdr:to>
      <xdr:col>19</xdr:col>
      <xdr:colOff>168189</xdr:colOff>
      <xdr:row>25</xdr:row>
      <xdr:rowOff>171625</xdr:rowOff>
    </xdr:to>
    <mc:AlternateContent xmlns:mc="http://schemas.openxmlformats.org/markup-compatibility/2006" xmlns:a14="http://schemas.microsoft.com/office/drawing/2010/main">
      <mc:Choice Requires="a14">
        <xdr:graphicFrame macro="">
          <xdr:nvGraphicFramePr>
            <xdr:cNvPr id="2" name="Year | Month 1">
              <a:extLst>
                <a:ext uri="{FF2B5EF4-FFF2-40B4-BE49-F238E27FC236}">
                  <a16:creationId xmlns:a16="http://schemas.microsoft.com/office/drawing/2014/main" id="{EC8C64D8-0EFE-4F43-A616-EAF69F5867E1}"/>
                </a:ext>
              </a:extLst>
            </xdr:cNvPr>
            <xdr:cNvGraphicFramePr/>
          </xdr:nvGraphicFramePr>
          <xdr:xfrm>
            <a:off x="0" y="0"/>
            <a:ext cx="0" cy="0"/>
          </xdr:xfrm>
          <a:graphic>
            <a:graphicData uri="http://schemas.microsoft.com/office/drawing/2010/slicer">
              <sle:slicer xmlns:sle="http://schemas.microsoft.com/office/drawing/2010/slicer" name="Year | Month 1"/>
            </a:graphicData>
          </a:graphic>
        </xdr:graphicFrame>
      </mc:Choice>
      <mc:Fallback xmlns="">
        <xdr:sp macro="" textlink="">
          <xdr:nvSpPr>
            <xdr:cNvPr id="0" name=""/>
            <xdr:cNvSpPr>
              <a:spLocks noTextEdit="1"/>
            </xdr:cNvSpPr>
          </xdr:nvSpPr>
          <xdr:spPr>
            <a:xfrm>
              <a:off x="22224570" y="1411237"/>
              <a:ext cx="1847559" cy="3328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2</xdr:col>
      <xdr:colOff>1352550</xdr:colOff>
      <xdr:row>3</xdr:row>
      <xdr:rowOff>123825</xdr:rowOff>
    </xdr:to>
    <mc:AlternateContent xmlns:mc="http://schemas.openxmlformats.org/markup-compatibility/2006" xmlns:a14="http://schemas.microsoft.com/office/drawing/2010/main">
      <mc:Choice Requires="a14">
        <xdr:graphicFrame macro="">
          <xdr:nvGraphicFramePr>
            <xdr:cNvPr id="3" name="Note">
              <a:extLst>
                <a:ext uri="{FF2B5EF4-FFF2-40B4-BE49-F238E27FC236}">
                  <a16:creationId xmlns:a16="http://schemas.microsoft.com/office/drawing/2014/main" id="{4CE67061-9949-41DA-AA2E-35A6970CE1F2}"/>
                </a:ext>
              </a:extLst>
            </xdr:cNvPr>
            <xdr:cNvGraphicFramePr/>
          </xdr:nvGraphicFramePr>
          <xdr:xfrm>
            <a:off x="0" y="0"/>
            <a:ext cx="0" cy="0"/>
          </xdr:xfrm>
          <a:graphic>
            <a:graphicData uri="http://schemas.microsoft.com/office/drawing/2010/slicer">
              <sle:slicer xmlns:sle="http://schemas.microsoft.com/office/drawing/2010/slicer" name="Note"/>
            </a:graphicData>
          </a:graphic>
        </xdr:graphicFrame>
      </mc:Choice>
      <mc:Fallback xmlns="">
        <xdr:sp macro="" textlink="">
          <xdr:nvSpPr>
            <xdr:cNvPr id="0" name=""/>
            <xdr:cNvSpPr>
              <a:spLocks noTextEdit="1"/>
            </xdr:cNvSpPr>
          </xdr:nvSpPr>
          <xdr:spPr>
            <a:xfrm>
              <a:off x="0" y="0"/>
              <a:ext cx="1828800" cy="695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22411</xdr:colOff>
      <xdr:row>0</xdr:row>
      <xdr:rowOff>0</xdr:rowOff>
    </xdr:from>
    <xdr:to>
      <xdr:col>2</xdr:col>
      <xdr:colOff>1851211</xdr:colOff>
      <xdr:row>3</xdr:row>
      <xdr:rowOff>123825</xdr:rowOff>
    </xdr:to>
    <mc:AlternateContent xmlns:mc="http://schemas.openxmlformats.org/markup-compatibility/2006" xmlns:a14="http://schemas.microsoft.com/office/drawing/2010/main">
      <mc:Choice Requires="a14">
        <xdr:graphicFrame macro="">
          <xdr:nvGraphicFramePr>
            <xdr:cNvPr id="3" name="Note 1">
              <a:extLst>
                <a:ext uri="{FF2B5EF4-FFF2-40B4-BE49-F238E27FC236}">
                  <a16:creationId xmlns:a16="http://schemas.microsoft.com/office/drawing/2014/main" id="{788C28E9-CD4D-48D6-8710-FBEE9B367309}"/>
                </a:ext>
              </a:extLst>
            </xdr:cNvPr>
            <xdr:cNvGraphicFramePr/>
          </xdr:nvGraphicFramePr>
          <xdr:xfrm>
            <a:off x="0" y="0"/>
            <a:ext cx="0" cy="0"/>
          </xdr:xfrm>
          <a:graphic>
            <a:graphicData uri="http://schemas.microsoft.com/office/drawing/2010/slicer">
              <sle:slicer xmlns:sle="http://schemas.microsoft.com/office/drawing/2010/slicer" name="Note 1"/>
            </a:graphicData>
          </a:graphic>
        </xdr:graphicFrame>
      </mc:Choice>
      <mc:Fallback xmlns="">
        <xdr:sp macro="" textlink="">
          <xdr:nvSpPr>
            <xdr:cNvPr id="0" name=""/>
            <xdr:cNvSpPr>
              <a:spLocks noTextEdit="1"/>
            </xdr:cNvSpPr>
          </xdr:nvSpPr>
          <xdr:spPr>
            <a:xfrm>
              <a:off x="705970" y="0"/>
              <a:ext cx="1828800" cy="695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305464</xdr:colOff>
      <xdr:row>1</xdr:row>
      <xdr:rowOff>29308</xdr:rowOff>
    </xdr:to>
    <mc:AlternateContent xmlns:mc="http://schemas.openxmlformats.org/markup-compatibility/2006" xmlns:a14="http://schemas.microsoft.com/office/drawing/2010/main">
      <mc:Choice Requires="a14">
        <xdr:graphicFrame macro="">
          <xdr:nvGraphicFramePr>
            <xdr:cNvPr id="2" name="Material Description">
              <a:extLst>
                <a:ext uri="{FF2B5EF4-FFF2-40B4-BE49-F238E27FC236}">
                  <a16:creationId xmlns:a16="http://schemas.microsoft.com/office/drawing/2014/main" id="{5E3D6E13-3B76-D1C3-CEAA-B75F38CAA96C}"/>
                </a:ext>
              </a:extLst>
            </xdr:cNvPr>
            <xdr:cNvGraphicFramePr/>
          </xdr:nvGraphicFramePr>
          <xdr:xfrm>
            <a:off x="0" y="0"/>
            <a:ext cx="0" cy="0"/>
          </xdr:xfrm>
          <a:graphic>
            <a:graphicData uri="http://schemas.microsoft.com/office/drawing/2010/slicer">
              <sle:slicer xmlns:sle="http://schemas.microsoft.com/office/drawing/2010/slicer" name="Material Description"/>
            </a:graphicData>
          </a:graphic>
        </xdr:graphicFrame>
      </mc:Choice>
      <mc:Fallback xmlns="">
        <xdr:sp macro="" textlink="">
          <xdr:nvSpPr>
            <xdr:cNvPr id="0" name=""/>
            <xdr:cNvSpPr>
              <a:spLocks noTextEdit="1"/>
            </xdr:cNvSpPr>
          </xdr:nvSpPr>
          <xdr:spPr>
            <a:xfrm>
              <a:off x="0" y="0"/>
              <a:ext cx="3142576" cy="600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170531</xdr:colOff>
      <xdr:row>0</xdr:row>
      <xdr:rowOff>78829</xdr:rowOff>
    </xdr:from>
    <xdr:to>
      <xdr:col>10</xdr:col>
      <xdr:colOff>475590</xdr:colOff>
      <xdr:row>4</xdr:row>
      <xdr:rowOff>74165</xdr:rowOff>
    </xdr:to>
    <mc:AlternateContent xmlns:mc="http://schemas.openxmlformats.org/markup-compatibility/2006" xmlns:a14="http://schemas.microsoft.com/office/drawing/2010/main">
      <mc:Choice Requires="a14">
        <xdr:graphicFrame macro="">
          <xdr:nvGraphicFramePr>
            <xdr:cNvPr id="2" name="Material Description 1">
              <a:extLst>
                <a:ext uri="{FF2B5EF4-FFF2-40B4-BE49-F238E27FC236}">
                  <a16:creationId xmlns:a16="http://schemas.microsoft.com/office/drawing/2014/main" id="{8C2F15AD-52E5-43EF-BF63-B8BC88BFCC0A}"/>
                </a:ext>
              </a:extLst>
            </xdr:cNvPr>
            <xdr:cNvGraphicFramePr/>
          </xdr:nvGraphicFramePr>
          <xdr:xfrm>
            <a:off x="0" y="0"/>
            <a:ext cx="0" cy="0"/>
          </xdr:xfrm>
          <a:graphic>
            <a:graphicData uri="http://schemas.microsoft.com/office/drawing/2010/slicer">
              <sle:slicer xmlns:sle="http://schemas.microsoft.com/office/drawing/2010/slicer" name="Material Description 1"/>
            </a:graphicData>
          </a:graphic>
        </xdr:graphicFrame>
      </mc:Choice>
      <mc:Fallback xmlns="">
        <xdr:sp macro="" textlink="">
          <xdr:nvSpPr>
            <xdr:cNvPr id="0" name=""/>
            <xdr:cNvSpPr>
              <a:spLocks noTextEdit="1"/>
            </xdr:cNvSpPr>
          </xdr:nvSpPr>
          <xdr:spPr>
            <a:xfrm>
              <a:off x="6647531" y="78829"/>
              <a:ext cx="3132222" cy="7573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249331</xdr:colOff>
      <xdr:row>0</xdr:row>
      <xdr:rowOff>23532</xdr:rowOff>
    </xdr:from>
    <xdr:to>
      <xdr:col>7</xdr:col>
      <xdr:colOff>145677</xdr:colOff>
      <xdr:row>0</xdr:row>
      <xdr:rowOff>739587</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4C8C6801-DCB9-5C6C-01B0-B7C10EE7AEF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910978" y="23532"/>
              <a:ext cx="4244228" cy="716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tg-my.sharepoint.com/personal/danhhd_duytanrecycling_com/Documents/Work/Model/V&#242;ng%20quay%20SKU/Master%20Data/MD_SKU.xlsx" TargetMode="External"/><Relationship Id="rId1" Type="http://schemas.openxmlformats.org/officeDocument/2006/relationships/externalLinkPath" Target="https://dtg-my.sharepoint.com/personal/danhhd_duytanrecycling_com/Documents/Work/Model/V&#242;ng%20quay%20SKU/Master%20Data/MD_SKU.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tg-my.sharepoint.com/personal/danhhd_duytanrecycling_com/Documents/Work/Model/V&#242;ng%20quay%20SKU/Master%20Data/MD_NX_code.xlsx" TargetMode="External"/><Relationship Id="rId1" Type="http://schemas.openxmlformats.org/officeDocument/2006/relationships/externalLinkPath" Target="https://dtg-my.sharepoint.com/personal/danhhd_duytanrecycling_com/Documents/Work/Model/V&#242;ng%20quay%20SKU/Master%20Data/MD_NX_cod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tg-my.sharepoint.com/personal/danhhd_duytanrecycling_com/Documents/Work/Model/HTK/PV_Inventory.xlsx" TargetMode="External"/><Relationship Id="rId1" Type="http://schemas.openxmlformats.org/officeDocument/2006/relationships/externalLinkPath" Target="https://dtg-my.sharepoint.com/personal/danhhd_duytanrecycling_com/Documents/Work/Model/HTK/PV_Invento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D_SKU"/>
      <sheetName val="Ghi chú"/>
    </sheetNames>
    <sheetDataSet>
      <sheetData sheetId="0">
        <row r="3">
          <cell r="A3" t="str">
            <v>110000329</v>
          </cell>
        </row>
        <row r="4">
          <cell r="A4" t="str">
            <v>110000330</v>
          </cell>
        </row>
        <row r="5">
          <cell r="A5" t="str">
            <v>110000331</v>
          </cell>
        </row>
        <row r="6">
          <cell r="A6" t="str">
            <v>110000332</v>
          </cell>
        </row>
        <row r="7">
          <cell r="A7" t="str">
            <v>110000333</v>
          </cell>
        </row>
        <row r="8">
          <cell r="A8" t="str">
            <v>110000335</v>
          </cell>
        </row>
        <row r="9">
          <cell r="A9" t="str">
            <v>110000336</v>
          </cell>
        </row>
        <row r="10">
          <cell r="A10" t="str">
            <v>110000337</v>
          </cell>
        </row>
        <row r="11">
          <cell r="A11" t="str">
            <v>110000339</v>
          </cell>
        </row>
        <row r="12">
          <cell r="A12" t="str">
            <v>110000341</v>
          </cell>
        </row>
        <row r="13">
          <cell r="A13" t="str">
            <v>110000343</v>
          </cell>
        </row>
        <row r="14">
          <cell r="A14" t="str">
            <v>110000345</v>
          </cell>
        </row>
        <row r="15">
          <cell r="A15" t="str">
            <v>110000348</v>
          </cell>
        </row>
        <row r="16">
          <cell r="A16" t="str">
            <v>110000353</v>
          </cell>
        </row>
        <row r="17">
          <cell r="A17" t="str">
            <v>110000354</v>
          </cell>
        </row>
        <row r="18">
          <cell r="A18" t="str">
            <v>110000355</v>
          </cell>
        </row>
        <row r="19">
          <cell r="A19" t="str">
            <v>110000356</v>
          </cell>
        </row>
        <row r="20">
          <cell r="A20" t="str">
            <v>110000357</v>
          </cell>
        </row>
        <row r="21">
          <cell r="A21" t="str">
            <v>110000358</v>
          </cell>
        </row>
        <row r="22">
          <cell r="A22" t="str">
            <v>110000359</v>
          </cell>
        </row>
        <row r="23">
          <cell r="A23" t="str">
            <v>110000360</v>
          </cell>
        </row>
        <row r="24">
          <cell r="A24" t="str">
            <v>110000361</v>
          </cell>
        </row>
        <row r="25">
          <cell r="A25" t="str">
            <v>110000363</v>
          </cell>
        </row>
        <row r="26">
          <cell r="A26" t="str">
            <v>110000364</v>
          </cell>
        </row>
        <row r="27">
          <cell r="A27" t="str">
            <v>110000365</v>
          </cell>
        </row>
        <row r="28">
          <cell r="A28" t="str">
            <v>110000366</v>
          </cell>
        </row>
        <row r="29">
          <cell r="A29" t="str">
            <v>110000367</v>
          </cell>
        </row>
        <row r="30">
          <cell r="A30" t="str">
            <v>110000368</v>
          </cell>
        </row>
        <row r="31">
          <cell r="A31" t="str">
            <v>110000369</v>
          </cell>
        </row>
        <row r="32">
          <cell r="A32" t="str">
            <v>110000370</v>
          </cell>
        </row>
        <row r="33">
          <cell r="A33" t="str">
            <v>110000371</v>
          </cell>
        </row>
        <row r="34">
          <cell r="A34" t="str">
            <v>110000372</v>
          </cell>
        </row>
        <row r="35">
          <cell r="A35" t="str">
            <v>110000373</v>
          </cell>
        </row>
        <row r="36">
          <cell r="A36" t="str">
            <v>110000374</v>
          </cell>
        </row>
        <row r="37">
          <cell r="A37" t="str">
            <v>110000376</v>
          </cell>
        </row>
        <row r="38">
          <cell r="A38" t="str">
            <v>110000377</v>
          </cell>
        </row>
        <row r="39">
          <cell r="A39" t="str">
            <v>110000378</v>
          </cell>
        </row>
        <row r="40">
          <cell r="A40" t="str">
            <v>110000381</v>
          </cell>
        </row>
        <row r="41">
          <cell r="A41" t="str">
            <v>110000382</v>
          </cell>
        </row>
        <row r="42">
          <cell r="A42" t="str">
            <v>110000383</v>
          </cell>
        </row>
        <row r="43">
          <cell r="A43" t="str">
            <v>110000384</v>
          </cell>
        </row>
        <row r="44">
          <cell r="A44" t="str">
            <v>110000385</v>
          </cell>
        </row>
        <row r="45">
          <cell r="A45" t="str">
            <v>110000387</v>
          </cell>
        </row>
        <row r="46">
          <cell r="A46" t="str">
            <v>110000388</v>
          </cell>
        </row>
        <row r="47">
          <cell r="A47" t="str">
            <v>110000389</v>
          </cell>
        </row>
        <row r="48">
          <cell r="A48" t="str">
            <v>110000390</v>
          </cell>
        </row>
        <row r="49">
          <cell r="A49" t="str">
            <v>110000391</v>
          </cell>
        </row>
        <row r="50">
          <cell r="A50" t="str">
            <v>110000392</v>
          </cell>
        </row>
        <row r="51">
          <cell r="A51" t="str">
            <v>110000393</v>
          </cell>
        </row>
        <row r="52">
          <cell r="A52" t="str">
            <v>110000394</v>
          </cell>
        </row>
        <row r="53">
          <cell r="A53" t="str">
            <v>110000400</v>
          </cell>
        </row>
        <row r="54">
          <cell r="A54" t="str">
            <v>110000407</v>
          </cell>
        </row>
        <row r="55">
          <cell r="A55" t="str">
            <v>110000408</v>
          </cell>
        </row>
        <row r="56">
          <cell r="A56" t="str">
            <v>110000409</v>
          </cell>
        </row>
        <row r="57">
          <cell r="A57" t="str">
            <v>110000410</v>
          </cell>
        </row>
        <row r="58">
          <cell r="A58" t="str">
            <v>110000411</v>
          </cell>
        </row>
        <row r="59">
          <cell r="A59" t="str">
            <v>110000412</v>
          </cell>
        </row>
        <row r="60">
          <cell r="A60" t="str">
            <v>110000413</v>
          </cell>
        </row>
        <row r="61">
          <cell r="A61" t="str">
            <v>110000414</v>
          </cell>
        </row>
        <row r="62">
          <cell r="A62" t="str">
            <v>110000415</v>
          </cell>
        </row>
        <row r="63">
          <cell r="A63" t="str">
            <v>110000416</v>
          </cell>
        </row>
        <row r="64">
          <cell r="A64" t="str">
            <v>110000417</v>
          </cell>
        </row>
        <row r="65">
          <cell r="A65" t="str">
            <v>110000418</v>
          </cell>
        </row>
        <row r="66">
          <cell r="A66" t="str">
            <v>110000419</v>
          </cell>
        </row>
        <row r="67">
          <cell r="A67" t="str">
            <v>110000420</v>
          </cell>
        </row>
        <row r="68">
          <cell r="A68" t="str">
            <v>110000421</v>
          </cell>
        </row>
        <row r="69">
          <cell r="A69" t="str">
            <v>110000422</v>
          </cell>
        </row>
        <row r="70">
          <cell r="A70" t="str">
            <v>110000423</v>
          </cell>
        </row>
        <row r="71">
          <cell r="A71" t="str">
            <v>110000424</v>
          </cell>
        </row>
        <row r="72">
          <cell r="A72" t="str">
            <v>110000425</v>
          </cell>
        </row>
        <row r="73">
          <cell r="A73" t="str">
            <v>110000426</v>
          </cell>
        </row>
        <row r="74">
          <cell r="A74" t="str">
            <v>110000427</v>
          </cell>
        </row>
        <row r="75">
          <cell r="A75" t="str">
            <v>110000428</v>
          </cell>
        </row>
        <row r="76">
          <cell r="A76" t="str">
            <v>110000429</v>
          </cell>
        </row>
        <row r="77">
          <cell r="A77" t="str">
            <v>110000430</v>
          </cell>
        </row>
        <row r="78">
          <cell r="A78" t="str">
            <v>110000431</v>
          </cell>
        </row>
        <row r="79">
          <cell r="A79" t="str">
            <v>110000432</v>
          </cell>
        </row>
        <row r="80">
          <cell r="A80" t="str">
            <v>110000433</v>
          </cell>
        </row>
        <row r="81">
          <cell r="A81" t="str">
            <v>110000435</v>
          </cell>
        </row>
        <row r="82">
          <cell r="A82" t="str">
            <v>110000436</v>
          </cell>
        </row>
        <row r="83">
          <cell r="A83" t="str">
            <v>110000439</v>
          </cell>
        </row>
        <row r="84">
          <cell r="A84" t="str">
            <v>110000440</v>
          </cell>
        </row>
        <row r="85">
          <cell r="A85" t="str">
            <v>110000441</v>
          </cell>
        </row>
        <row r="86">
          <cell r="A86" t="str">
            <v>110000442</v>
          </cell>
        </row>
        <row r="87">
          <cell r="A87" t="str">
            <v>110000443</v>
          </cell>
        </row>
        <row r="88">
          <cell r="A88" t="str">
            <v>110000444</v>
          </cell>
        </row>
        <row r="89">
          <cell r="A89" t="str">
            <v>110000445</v>
          </cell>
        </row>
        <row r="90">
          <cell r="A90" t="str">
            <v>110000446</v>
          </cell>
        </row>
        <row r="91">
          <cell r="A91" t="str">
            <v>110000447</v>
          </cell>
        </row>
        <row r="92">
          <cell r="A92" t="str">
            <v>110000448</v>
          </cell>
        </row>
        <row r="93">
          <cell r="A93" t="str">
            <v>110000450</v>
          </cell>
        </row>
        <row r="94">
          <cell r="A94" t="str">
            <v>110000451</v>
          </cell>
        </row>
        <row r="95">
          <cell r="A95" t="str">
            <v>110000453</v>
          </cell>
        </row>
        <row r="96">
          <cell r="A96" t="str">
            <v>110000454</v>
          </cell>
        </row>
        <row r="97">
          <cell r="A97" t="str">
            <v>110000455</v>
          </cell>
        </row>
        <row r="98">
          <cell r="A98" t="str">
            <v>110000456</v>
          </cell>
        </row>
        <row r="99">
          <cell r="A99" t="str">
            <v>110000457</v>
          </cell>
        </row>
        <row r="100">
          <cell r="A100" t="str">
            <v>110000461</v>
          </cell>
        </row>
        <row r="101">
          <cell r="A101" t="str">
            <v>110000462</v>
          </cell>
        </row>
        <row r="102">
          <cell r="A102" t="str">
            <v>110000463</v>
          </cell>
        </row>
        <row r="103">
          <cell r="A103" t="str">
            <v>110000464</v>
          </cell>
        </row>
        <row r="104">
          <cell r="A104" t="str">
            <v>110000468</v>
          </cell>
        </row>
        <row r="105">
          <cell r="A105" t="str">
            <v>110000469</v>
          </cell>
        </row>
        <row r="106">
          <cell r="A106" t="str">
            <v>110000470</v>
          </cell>
        </row>
        <row r="107">
          <cell r="A107" t="str">
            <v>110000471</v>
          </cell>
        </row>
        <row r="108">
          <cell r="A108" t="str">
            <v>110000472</v>
          </cell>
        </row>
        <row r="109">
          <cell r="A109" t="str">
            <v>110000475</v>
          </cell>
        </row>
        <row r="110">
          <cell r="A110" t="str">
            <v>110000476</v>
          </cell>
        </row>
        <row r="111">
          <cell r="A111" t="str">
            <v>110000477</v>
          </cell>
        </row>
        <row r="112">
          <cell r="A112" t="str">
            <v>110000478</v>
          </cell>
        </row>
        <row r="113">
          <cell r="A113" t="str">
            <v>110000479</v>
          </cell>
        </row>
        <row r="114">
          <cell r="A114" t="str">
            <v>110000480</v>
          </cell>
        </row>
        <row r="115">
          <cell r="A115" t="str">
            <v>110000481</v>
          </cell>
        </row>
        <row r="116">
          <cell r="A116" t="str">
            <v>110000482</v>
          </cell>
        </row>
        <row r="117">
          <cell r="A117" t="str">
            <v>110000484</v>
          </cell>
        </row>
        <row r="118">
          <cell r="A118" t="str">
            <v>110000486</v>
          </cell>
        </row>
        <row r="119">
          <cell r="A119" t="str">
            <v>110000488</v>
          </cell>
        </row>
        <row r="120">
          <cell r="A120" t="str">
            <v>110000492</v>
          </cell>
        </row>
        <row r="121">
          <cell r="A121" t="str">
            <v>110000493</v>
          </cell>
        </row>
        <row r="122">
          <cell r="A122" t="str">
            <v>120001881</v>
          </cell>
        </row>
        <row r="123">
          <cell r="A123" t="str">
            <v>120002592</v>
          </cell>
        </row>
        <row r="124">
          <cell r="A124" t="str">
            <v>120002593</v>
          </cell>
        </row>
        <row r="125">
          <cell r="A125" t="str">
            <v>120002594</v>
          </cell>
        </row>
        <row r="126">
          <cell r="A126" t="str">
            <v>120002595</v>
          </cell>
        </row>
        <row r="127">
          <cell r="A127" t="str">
            <v>120002596</v>
          </cell>
        </row>
        <row r="128">
          <cell r="A128" t="str">
            <v>120002597</v>
          </cell>
        </row>
        <row r="129">
          <cell r="A129" t="str">
            <v>120002992</v>
          </cell>
        </row>
        <row r="130">
          <cell r="A130" t="str">
            <v>120002994</v>
          </cell>
        </row>
        <row r="131">
          <cell r="A131" t="str">
            <v>120002995</v>
          </cell>
        </row>
        <row r="132">
          <cell r="A132" t="str">
            <v>120002996</v>
          </cell>
        </row>
        <row r="133">
          <cell r="A133" t="str">
            <v>120002997</v>
          </cell>
        </row>
        <row r="134">
          <cell r="A134" t="str">
            <v>120002998</v>
          </cell>
        </row>
        <row r="135">
          <cell r="A135" t="str">
            <v>120002999</v>
          </cell>
        </row>
        <row r="136">
          <cell r="A136" t="str">
            <v>120003002</v>
          </cell>
        </row>
        <row r="137">
          <cell r="A137" t="str">
            <v>120003003</v>
          </cell>
        </row>
        <row r="138">
          <cell r="A138" t="str">
            <v>120003004</v>
          </cell>
        </row>
        <row r="139">
          <cell r="A139" t="str">
            <v>120003007</v>
          </cell>
        </row>
        <row r="140">
          <cell r="A140" t="str">
            <v>120003008</v>
          </cell>
        </row>
        <row r="141">
          <cell r="A141" t="str">
            <v>120003009</v>
          </cell>
        </row>
        <row r="142">
          <cell r="A142" t="str">
            <v>120003010</v>
          </cell>
        </row>
        <row r="143">
          <cell r="A143" t="str">
            <v>120003011</v>
          </cell>
        </row>
        <row r="144">
          <cell r="A144" t="str">
            <v>120003012</v>
          </cell>
        </row>
        <row r="145">
          <cell r="A145" t="str">
            <v>120003013</v>
          </cell>
        </row>
        <row r="146">
          <cell r="A146" t="str">
            <v>120003014</v>
          </cell>
        </row>
        <row r="147">
          <cell r="A147" t="str">
            <v>120003015</v>
          </cell>
        </row>
        <row r="148">
          <cell r="A148" t="str">
            <v>120003016</v>
          </cell>
        </row>
        <row r="149">
          <cell r="A149" t="str">
            <v>120003017</v>
          </cell>
        </row>
        <row r="150">
          <cell r="A150" t="str">
            <v>120003018</v>
          </cell>
        </row>
        <row r="151">
          <cell r="A151" t="str">
            <v>120003019</v>
          </cell>
        </row>
        <row r="152">
          <cell r="A152" t="str">
            <v>120003020</v>
          </cell>
        </row>
        <row r="153">
          <cell r="A153" t="str">
            <v>120003021</v>
          </cell>
        </row>
        <row r="154">
          <cell r="A154" t="str">
            <v>120003022</v>
          </cell>
        </row>
        <row r="155">
          <cell r="A155" t="str">
            <v>120003023</v>
          </cell>
        </row>
        <row r="156">
          <cell r="A156" t="str">
            <v>120003024</v>
          </cell>
        </row>
        <row r="157">
          <cell r="A157" t="str">
            <v>120003025</v>
          </cell>
        </row>
        <row r="158">
          <cell r="A158" t="str">
            <v>120003026</v>
          </cell>
        </row>
        <row r="159">
          <cell r="A159" t="str">
            <v>120003027</v>
          </cell>
        </row>
        <row r="160">
          <cell r="A160" t="str">
            <v>120003028</v>
          </cell>
        </row>
        <row r="161">
          <cell r="A161" t="str">
            <v>120003029</v>
          </cell>
        </row>
        <row r="162">
          <cell r="A162" t="str">
            <v>120003031</v>
          </cell>
        </row>
        <row r="163">
          <cell r="A163" t="str">
            <v>120003032</v>
          </cell>
        </row>
        <row r="164">
          <cell r="A164" t="str">
            <v>120003033</v>
          </cell>
        </row>
        <row r="165">
          <cell r="A165" t="str">
            <v>120003034</v>
          </cell>
        </row>
        <row r="166">
          <cell r="A166" t="str">
            <v>120003035</v>
          </cell>
        </row>
        <row r="167">
          <cell r="A167" t="str">
            <v>120003036</v>
          </cell>
        </row>
        <row r="168">
          <cell r="A168" t="str">
            <v>120003037</v>
          </cell>
        </row>
        <row r="169">
          <cell r="A169" t="str">
            <v>120003038</v>
          </cell>
        </row>
        <row r="170">
          <cell r="A170" t="str">
            <v>120003039</v>
          </cell>
        </row>
        <row r="171">
          <cell r="A171" t="str">
            <v>130000133</v>
          </cell>
        </row>
        <row r="172">
          <cell r="A172" t="str">
            <v>130000134</v>
          </cell>
        </row>
        <row r="173">
          <cell r="A173" t="str">
            <v>130000135</v>
          </cell>
        </row>
        <row r="174">
          <cell r="A174" t="str">
            <v>130000136</v>
          </cell>
        </row>
        <row r="175">
          <cell r="A175" t="str">
            <v>130000137</v>
          </cell>
        </row>
        <row r="176">
          <cell r="A176" t="str">
            <v>130000138</v>
          </cell>
        </row>
        <row r="177">
          <cell r="A177" t="str">
            <v>130000139</v>
          </cell>
        </row>
        <row r="178">
          <cell r="A178" t="str">
            <v>130000140</v>
          </cell>
        </row>
        <row r="179">
          <cell r="A179" t="str">
            <v>130000141</v>
          </cell>
        </row>
        <row r="180">
          <cell r="A180" t="str">
            <v>130000145</v>
          </cell>
        </row>
        <row r="181">
          <cell r="A181" t="str">
            <v>130000146</v>
          </cell>
        </row>
        <row r="182">
          <cell r="A182" t="str">
            <v>130000147</v>
          </cell>
        </row>
        <row r="183">
          <cell r="A183" t="str">
            <v>130000148</v>
          </cell>
        </row>
        <row r="184">
          <cell r="A184" t="str">
            <v>130000149</v>
          </cell>
        </row>
        <row r="185">
          <cell r="A185" t="str">
            <v>130000150</v>
          </cell>
        </row>
        <row r="186">
          <cell r="A186" t="str">
            <v>130000151</v>
          </cell>
        </row>
        <row r="187">
          <cell r="A187" t="str">
            <v>130000152</v>
          </cell>
        </row>
        <row r="188">
          <cell r="A188" t="str">
            <v>130000153</v>
          </cell>
        </row>
        <row r="189">
          <cell r="A189" t="str">
            <v>130000154</v>
          </cell>
        </row>
        <row r="190">
          <cell r="A190" t="str">
            <v>140000200</v>
          </cell>
        </row>
        <row r="191">
          <cell r="A191" t="str">
            <v>140000612</v>
          </cell>
        </row>
        <row r="192">
          <cell r="A192" t="str">
            <v>140000615</v>
          </cell>
        </row>
        <row r="193">
          <cell r="A193" t="str">
            <v>140001524</v>
          </cell>
        </row>
        <row r="194">
          <cell r="A194" t="str">
            <v>140001585</v>
          </cell>
        </row>
        <row r="195">
          <cell r="A195" t="str">
            <v>140001768</v>
          </cell>
        </row>
        <row r="196">
          <cell r="A196" t="str">
            <v>140001769</v>
          </cell>
        </row>
        <row r="197">
          <cell r="A197" t="str">
            <v>140003674</v>
          </cell>
        </row>
        <row r="198">
          <cell r="A198" t="str">
            <v>140005072</v>
          </cell>
        </row>
        <row r="199">
          <cell r="A199" t="str">
            <v>140005073</v>
          </cell>
        </row>
        <row r="200">
          <cell r="A200" t="str">
            <v>140005074</v>
          </cell>
        </row>
        <row r="201">
          <cell r="A201" t="str">
            <v>140005721</v>
          </cell>
        </row>
        <row r="202">
          <cell r="A202" t="str">
            <v>140005731</v>
          </cell>
        </row>
        <row r="203">
          <cell r="A203" t="str">
            <v>140005935</v>
          </cell>
        </row>
        <row r="204">
          <cell r="A204" t="str">
            <v>140005936</v>
          </cell>
        </row>
        <row r="205">
          <cell r="A205" t="str">
            <v>140006062</v>
          </cell>
        </row>
        <row r="206">
          <cell r="A206" t="str">
            <v>140006075</v>
          </cell>
        </row>
        <row r="207">
          <cell r="A207" t="str">
            <v>140006086</v>
          </cell>
        </row>
        <row r="208">
          <cell r="A208" t="str">
            <v>140006087</v>
          </cell>
        </row>
        <row r="209">
          <cell r="A209" t="str">
            <v>140006088</v>
          </cell>
        </row>
        <row r="210">
          <cell r="A210" t="str">
            <v>140006089</v>
          </cell>
        </row>
        <row r="211">
          <cell r="A211" t="str">
            <v>140006090</v>
          </cell>
        </row>
        <row r="212">
          <cell r="A212" t="str">
            <v>140006091</v>
          </cell>
        </row>
        <row r="213">
          <cell r="A213" t="str">
            <v>140006092</v>
          </cell>
        </row>
        <row r="214">
          <cell r="A214" t="str">
            <v>140006093</v>
          </cell>
        </row>
        <row r="215">
          <cell r="A215" t="str">
            <v>140006094</v>
          </cell>
        </row>
        <row r="216">
          <cell r="A216" t="str">
            <v>140006095</v>
          </cell>
        </row>
        <row r="217">
          <cell r="A217" t="str">
            <v>140006096</v>
          </cell>
        </row>
        <row r="218">
          <cell r="A218" t="str">
            <v>140006097</v>
          </cell>
        </row>
        <row r="219">
          <cell r="A219" t="str">
            <v>140006098</v>
          </cell>
        </row>
        <row r="220">
          <cell r="A220" t="str">
            <v>140006099</v>
          </cell>
        </row>
        <row r="221">
          <cell r="A221" t="str">
            <v>140006100</v>
          </cell>
        </row>
        <row r="222">
          <cell r="A222" t="str">
            <v>140006101</v>
          </cell>
        </row>
        <row r="223">
          <cell r="A223" t="str">
            <v>140006102</v>
          </cell>
        </row>
        <row r="224">
          <cell r="A224" t="str">
            <v>140006103</v>
          </cell>
        </row>
        <row r="225">
          <cell r="A225" t="str">
            <v>140006104</v>
          </cell>
        </row>
        <row r="226">
          <cell r="A226" t="str">
            <v>140006105</v>
          </cell>
        </row>
        <row r="227">
          <cell r="A227" t="str">
            <v>140006106</v>
          </cell>
        </row>
        <row r="228">
          <cell r="A228" t="str">
            <v>140006107</v>
          </cell>
        </row>
        <row r="229">
          <cell r="A229" t="str">
            <v>140006108</v>
          </cell>
        </row>
        <row r="230">
          <cell r="A230" t="str">
            <v>140006109</v>
          </cell>
        </row>
        <row r="231">
          <cell r="A231" t="str">
            <v>140006110</v>
          </cell>
        </row>
        <row r="232">
          <cell r="A232" t="str">
            <v>140006111</v>
          </cell>
        </row>
        <row r="233">
          <cell r="A233" t="str">
            <v>140006112</v>
          </cell>
        </row>
        <row r="234">
          <cell r="A234" t="str">
            <v>140006113</v>
          </cell>
        </row>
        <row r="235">
          <cell r="A235" t="str">
            <v>140006114</v>
          </cell>
        </row>
        <row r="236">
          <cell r="A236" t="str">
            <v>140006115</v>
          </cell>
        </row>
        <row r="237">
          <cell r="A237" t="str">
            <v>140006116</v>
          </cell>
        </row>
        <row r="238">
          <cell r="A238" t="str">
            <v>140006117</v>
          </cell>
        </row>
        <row r="239">
          <cell r="A239" t="str">
            <v>140006118</v>
          </cell>
        </row>
        <row r="240">
          <cell r="A240" t="str">
            <v>140006119</v>
          </cell>
        </row>
        <row r="241">
          <cell r="A241" t="str">
            <v>140006120</v>
          </cell>
        </row>
        <row r="242">
          <cell r="A242" t="str">
            <v>140006121</v>
          </cell>
        </row>
        <row r="243">
          <cell r="A243" t="str">
            <v>140006122</v>
          </cell>
        </row>
        <row r="244">
          <cell r="A244" t="str">
            <v>140006123</v>
          </cell>
        </row>
        <row r="245">
          <cell r="A245" t="str">
            <v>140006124</v>
          </cell>
        </row>
        <row r="246">
          <cell r="A246" t="str">
            <v>140006125</v>
          </cell>
        </row>
        <row r="247">
          <cell r="A247" t="str">
            <v>140006126</v>
          </cell>
        </row>
        <row r="248">
          <cell r="A248" t="str">
            <v>140006127</v>
          </cell>
        </row>
        <row r="249">
          <cell r="A249" t="str">
            <v>140006128</v>
          </cell>
        </row>
        <row r="250">
          <cell r="A250" t="str">
            <v>140006129</v>
          </cell>
        </row>
        <row r="251">
          <cell r="A251" t="str">
            <v>140006130</v>
          </cell>
        </row>
        <row r="252">
          <cell r="A252" t="str">
            <v>140006131</v>
          </cell>
        </row>
        <row r="253">
          <cell r="A253" t="str">
            <v>140006132</v>
          </cell>
        </row>
        <row r="254">
          <cell r="A254" t="str">
            <v>140006133</v>
          </cell>
        </row>
        <row r="255">
          <cell r="A255" t="str">
            <v>140006134</v>
          </cell>
        </row>
        <row r="256">
          <cell r="A256" t="str">
            <v>140006135</v>
          </cell>
        </row>
        <row r="257">
          <cell r="A257" t="str">
            <v>140006136</v>
          </cell>
        </row>
        <row r="258">
          <cell r="A258" t="str">
            <v>150000001</v>
          </cell>
        </row>
        <row r="259">
          <cell r="A259" t="str">
            <v>150000002</v>
          </cell>
        </row>
        <row r="260">
          <cell r="A260" t="str">
            <v>150000003</v>
          </cell>
        </row>
        <row r="261">
          <cell r="A261" t="str">
            <v>150000004</v>
          </cell>
        </row>
        <row r="262">
          <cell r="A262" t="str">
            <v>150000005</v>
          </cell>
        </row>
        <row r="263">
          <cell r="A263" t="str">
            <v>150000006</v>
          </cell>
        </row>
        <row r="264">
          <cell r="A264" t="str">
            <v>150000007</v>
          </cell>
        </row>
        <row r="265">
          <cell r="A265" t="str">
            <v>150000008</v>
          </cell>
        </row>
        <row r="266">
          <cell r="A266" t="str">
            <v>150000009</v>
          </cell>
        </row>
        <row r="267">
          <cell r="A267" t="str">
            <v>150000010</v>
          </cell>
        </row>
        <row r="268">
          <cell r="A268" t="str">
            <v>150000011</v>
          </cell>
        </row>
        <row r="269">
          <cell r="A269" t="str">
            <v>150000012</v>
          </cell>
        </row>
        <row r="270">
          <cell r="A270" t="str">
            <v>150000013</v>
          </cell>
        </row>
        <row r="271">
          <cell r="A271" t="str">
            <v>150000014</v>
          </cell>
        </row>
        <row r="272">
          <cell r="A272" t="str">
            <v>150000015</v>
          </cell>
        </row>
        <row r="273">
          <cell r="A273" t="str">
            <v>150000016</v>
          </cell>
        </row>
        <row r="274">
          <cell r="A274" t="str">
            <v>150000018</v>
          </cell>
        </row>
        <row r="275">
          <cell r="A275" t="str">
            <v>150000019</v>
          </cell>
        </row>
        <row r="276">
          <cell r="A276" t="str">
            <v>150000021</v>
          </cell>
        </row>
        <row r="277">
          <cell r="A277" t="str">
            <v>150000022</v>
          </cell>
        </row>
        <row r="278">
          <cell r="A278" t="str">
            <v>150000023</v>
          </cell>
        </row>
        <row r="279">
          <cell r="A279" t="str">
            <v>150000024</v>
          </cell>
        </row>
        <row r="280">
          <cell r="A280" t="str">
            <v>150000025</v>
          </cell>
        </row>
        <row r="281">
          <cell r="A281" t="str">
            <v>150000027</v>
          </cell>
        </row>
        <row r="282">
          <cell r="A282" t="str">
            <v>150000029</v>
          </cell>
        </row>
        <row r="283">
          <cell r="A283" t="str">
            <v>150000031</v>
          </cell>
        </row>
        <row r="284">
          <cell r="A284" t="str">
            <v>150000032</v>
          </cell>
        </row>
        <row r="285">
          <cell r="A285" t="str">
            <v>150000033</v>
          </cell>
        </row>
        <row r="286">
          <cell r="A286" t="str">
            <v>150000034</v>
          </cell>
        </row>
        <row r="287">
          <cell r="A287" t="str">
            <v>150000035</v>
          </cell>
        </row>
        <row r="288">
          <cell r="A288" t="str">
            <v>150000036</v>
          </cell>
        </row>
        <row r="289">
          <cell r="A289" t="str">
            <v>150000037</v>
          </cell>
        </row>
        <row r="290">
          <cell r="A290" t="str">
            <v>150000038</v>
          </cell>
        </row>
        <row r="291">
          <cell r="A291" t="str">
            <v>150000039</v>
          </cell>
        </row>
        <row r="292">
          <cell r="A292" t="str">
            <v>150000047</v>
          </cell>
        </row>
        <row r="293">
          <cell r="A293" t="str">
            <v>150000048</v>
          </cell>
        </row>
        <row r="294">
          <cell r="A294" t="str">
            <v>150000050</v>
          </cell>
        </row>
        <row r="295">
          <cell r="A295" t="str">
            <v>150000051</v>
          </cell>
        </row>
        <row r="296">
          <cell r="A296" t="str">
            <v>150000052</v>
          </cell>
        </row>
        <row r="297">
          <cell r="A297" t="str">
            <v>150000053</v>
          </cell>
        </row>
        <row r="298">
          <cell r="A298" t="str">
            <v>150000054</v>
          </cell>
        </row>
        <row r="299">
          <cell r="A299" t="str">
            <v>150000055</v>
          </cell>
        </row>
        <row r="300">
          <cell r="A300" t="str">
            <v>150000056</v>
          </cell>
        </row>
        <row r="301">
          <cell r="A301" t="str">
            <v>150000057</v>
          </cell>
        </row>
        <row r="302">
          <cell r="A302" t="str">
            <v>150000058</v>
          </cell>
        </row>
        <row r="303">
          <cell r="A303" t="str">
            <v>150000059</v>
          </cell>
        </row>
        <row r="304">
          <cell r="A304" t="str">
            <v>150000060</v>
          </cell>
        </row>
        <row r="305">
          <cell r="A305" t="str">
            <v>150000061</v>
          </cell>
        </row>
        <row r="306">
          <cell r="A306" t="str">
            <v>150000062</v>
          </cell>
        </row>
        <row r="307">
          <cell r="A307" t="str">
            <v>150000063</v>
          </cell>
        </row>
        <row r="308">
          <cell r="A308" t="str">
            <v>150000064</v>
          </cell>
        </row>
        <row r="309">
          <cell r="A309" t="str">
            <v>150000065</v>
          </cell>
        </row>
        <row r="310">
          <cell r="A310" t="str">
            <v>150000066</v>
          </cell>
        </row>
        <row r="311">
          <cell r="A311" t="str">
            <v>150000068</v>
          </cell>
        </row>
        <row r="312">
          <cell r="A312" t="str">
            <v>150000072</v>
          </cell>
        </row>
        <row r="313">
          <cell r="A313" t="str">
            <v>150000073</v>
          </cell>
        </row>
        <row r="314">
          <cell r="A314" t="str">
            <v>150000074</v>
          </cell>
        </row>
        <row r="315">
          <cell r="A315" t="str">
            <v>150000075</v>
          </cell>
        </row>
        <row r="316">
          <cell r="A316" t="str">
            <v>150000076</v>
          </cell>
        </row>
        <row r="317">
          <cell r="A317" t="str">
            <v>150000078</v>
          </cell>
        </row>
        <row r="318">
          <cell r="A318" t="str">
            <v>150000081</v>
          </cell>
        </row>
        <row r="319">
          <cell r="A319" t="str">
            <v>150000082</v>
          </cell>
        </row>
        <row r="320">
          <cell r="A320" t="str">
            <v>150000086</v>
          </cell>
        </row>
        <row r="321">
          <cell r="A321" t="str">
            <v>150000097</v>
          </cell>
        </row>
        <row r="322">
          <cell r="A322" t="str">
            <v>150000104</v>
          </cell>
        </row>
        <row r="323">
          <cell r="A323" t="str">
            <v>150000105</v>
          </cell>
        </row>
        <row r="324">
          <cell r="A324" t="str">
            <v>150000106</v>
          </cell>
        </row>
        <row r="325">
          <cell r="A325" t="str">
            <v>150000107</v>
          </cell>
        </row>
        <row r="326">
          <cell r="A326" t="str">
            <v>150000108</v>
          </cell>
        </row>
        <row r="327">
          <cell r="A327" t="str">
            <v>150000109</v>
          </cell>
        </row>
        <row r="328">
          <cell r="A328" t="str">
            <v>150000110</v>
          </cell>
        </row>
        <row r="329">
          <cell r="A329" t="str">
            <v>150000111</v>
          </cell>
        </row>
        <row r="330">
          <cell r="A330" t="str">
            <v>150000112</v>
          </cell>
        </row>
        <row r="331">
          <cell r="A331" t="str">
            <v>150000113</v>
          </cell>
        </row>
        <row r="332">
          <cell r="A332" t="str">
            <v>150000114</v>
          </cell>
        </row>
        <row r="333">
          <cell r="A333" t="str">
            <v>150000115</v>
          </cell>
        </row>
        <row r="334">
          <cell r="A334" t="str">
            <v>150000116</v>
          </cell>
        </row>
        <row r="335">
          <cell r="A335" t="str">
            <v>150000119</v>
          </cell>
        </row>
        <row r="336">
          <cell r="A336" t="str">
            <v>150000171</v>
          </cell>
        </row>
        <row r="337">
          <cell r="A337" t="str">
            <v>150000172</v>
          </cell>
        </row>
        <row r="338">
          <cell r="A338" t="str">
            <v>150000173</v>
          </cell>
        </row>
        <row r="339">
          <cell r="A339" t="str">
            <v>150000179</v>
          </cell>
        </row>
        <row r="340">
          <cell r="A340" t="str">
            <v>150000181</v>
          </cell>
        </row>
        <row r="341">
          <cell r="A341" t="str">
            <v>150000182</v>
          </cell>
        </row>
        <row r="342">
          <cell r="A342" t="str">
            <v>150000183</v>
          </cell>
        </row>
        <row r="343">
          <cell r="A343" t="str">
            <v>150000184</v>
          </cell>
        </row>
        <row r="344">
          <cell r="A344" t="str">
            <v>150000185</v>
          </cell>
        </row>
        <row r="345">
          <cell r="A345" t="str">
            <v>150000186</v>
          </cell>
        </row>
        <row r="346">
          <cell r="A346" t="str">
            <v>150000188</v>
          </cell>
        </row>
        <row r="347">
          <cell r="A347" t="str">
            <v>160006971</v>
          </cell>
        </row>
        <row r="348">
          <cell r="A348" t="str">
            <v>160009894</v>
          </cell>
        </row>
        <row r="349">
          <cell r="A349" t="str">
            <v>160009895</v>
          </cell>
        </row>
        <row r="350">
          <cell r="A350" t="str">
            <v>160009896</v>
          </cell>
        </row>
        <row r="351">
          <cell r="A351" t="str">
            <v>160009898</v>
          </cell>
        </row>
        <row r="352">
          <cell r="A352" t="str">
            <v>160009899</v>
          </cell>
        </row>
        <row r="353">
          <cell r="A353" t="str">
            <v>160009900</v>
          </cell>
        </row>
        <row r="354">
          <cell r="A354" t="str">
            <v>160011727</v>
          </cell>
        </row>
        <row r="355">
          <cell r="A355" t="str">
            <v>160011761</v>
          </cell>
        </row>
        <row r="356">
          <cell r="A356" t="str">
            <v>160011808</v>
          </cell>
        </row>
        <row r="357">
          <cell r="A357" t="str">
            <v>160011809</v>
          </cell>
        </row>
        <row r="358">
          <cell r="A358" t="str">
            <v>160012235</v>
          </cell>
        </row>
        <row r="359">
          <cell r="A359" t="str">
            <v>160012236</v>
          </cell>
        </row>
        <row r="360">
          <cell r="A360" t="str">
            <v>160012237</v>
          </cell>
        </row>
        <row r="361">
          <cell r="A361" t="str">
            <v>160012239</v>
          </cell>
        </row>
        <row r="362">
          <cell r="A362" t="str">
            <v>160012240</v>
          </cell>
        </row>
        <row r="363">
          <cell r="A363" t="str">
            <v>160012241</v>
          </cell>
        </row>
        <row r="364">
          <cell r="A364" t="str">
            <v>160012242</v>
          </cell>
        </row>
        <row r="365">
          <cell r="A365" t="str">
            <v>160012243</v>
          </cell>
        </row>
        <row r="366">
          <cell r="A366" t="str">
            <v>160012244</v>
          </cell>
        </row>
        <row r="367">
          <cell r="A367" t="str">
            <v>160012245</v>
          </cell>
        </row>
        <row r="368">
          <cell r="A368" t="str">
            <v>160012246</v>
          </cell>
        </row>
        <row r="369">
          <cell r="A369" t="str">
            <v>160012247</v>
          </cell>
        </row>
        <row r="370">
          <cell r="A370" t="str">
            <v>160012248</v>
          </cell>
        </row>
        <row r="371">
          <cell r="A371" t="str">
            <v>160012249</v>
          </cell>
        </row>
        <row r="372">
          <cell r="A372" t="str">
            <v>160012250</v>
          </cell>
        </row>
        <row r="373">
          <cell r="A373" t="str">
            <v>160012251</v>
          </cell>
        </row>
        <row r="374">
          <cell r="A374" t="str">
            <v>160012252</v>
          </cell>
        </row>
        <row r="375">
          <cell r="A375" t="str">
            <v>160012264</v>
          </cell>
        </row>
        <row r="376">
          <cell r="A376" t="str">
            <v>160012265</v>
          </cell>
        </row>
        <row r="377">
          <cell r="A377" t="str">
            <v>160012266</v>
          </cell>
        </row>
        <row r="378">
          <cell r="A378" t="str">
            <v>160012267</v>
          </cell>
        </row>
        <row r="379">
          <cell r="A379" t="str">
            <v>160012268</v>
          </cell>
        </row>
        <row r="380">
          <cell r="A380" t="str">
            <v>160012269</v>
          </cell>
        </row>
        <row r="381">
          <cell r="A381" t="str">
            <v>160012270</v>
          </cell>
        </row>
        <row r="382">
          <cell r="A382" t="str">
            <v>160012271</v>
          </cell>
        </row>
        <row r="383">
          <cell r="A383" t="str">
            <v>160012272</v>
          </cell>
        </row>
        <row r="384">
          <cell r="A384" t="str">
            <v>160012273</v>
          </cell>
        </row>
        <row r="385">
          <cell r="A385" t="str">
            <v>160012274</v>
          </cell>
        </row>
        <row r="386">
          <cell r="A386" t="str">
            <v>160012275</v>
          </cell>
        </row>
        <row r="387">
          <cell r="A387" t="str">
            <v>160012276</v>
          </cell>
        </row>
        <row r="388">
          <cell r="A388" t="str">
            <v>160012277</v>
          </cell>
        </row>
        <row r="389">
          <cell r="A389" t="str">
            <v>160012278</v>
          </cell>
        </row>
        <row r="390">
          <cell r="A390" t="str">
            <v>160012279</v>
          </cell>
        </row>
        <row r="391">
          <cell r="A391" t="str">
            <v>160012280</v>
          </cell>
        </row>
        <row r="392">
          <cell r="A392" t="str">
            <v>160012281</v>
          </cell>
        </row>
        <row r="393">
          <cell r="A393" t="str">
            <v>160012282</v>
          </cell>
        </row>
        <row r="394">
          <cell r="A394" t="str">
            <v>160012283</v>
          </cell>
        </row>
        <row r="395">
          <cell r="A395" t="str">
            <v>160012284</v>
          </cell>
        </row>
        <row r="396">
          <cell r="A396" t="str">
            <v>160012285</v>
          </cell>
        </row>
        <row r="397">
          <cell r="A397" t="str">
            <v>160012286</v>
          </cell>
        </row>
        <row r="398">
          <cell r="A398" t="str">
            <v>160012287</v>
          </cell>
        </row>
        <row r="399">
          <cell r="A399" t="str">
            <v>160012288</v>
          </cell>
        </row>
        <row r="400">
          <cell r="A400" t="str">
            <v>160012289</v>
          </cell>
        </row>
        <row r="401">
          <cell r="A401" t="str">
            <v>160012290</v>
          </cell>
        </row>
        <row r="402">
          <cell r="A402" t="str">
            <v>160012291</v>
          </cell>
        </row>
        <row r="403">
          <cell r="A403" t="str">
            <v>160012292</v>
          </cell>
        </row>
        <row r="404">
          <cell r="A404" t="str">
            <v>160012293</v>
          </cell>
        </row>
        <row r="405">
          <cell r="A405" t="str">
            <v>160012294</v>
          </cell>
        </row>
        <row r="406">
          <cell r="A406" t="str">
            <v>160012295</v>
          </cell>
        </row>
        <row r="407">
          <cell r="A407" t="str">
            <v>160012296</v>
          </cell>
        </row>
        <row r="408">
          <cell r="A408" t="str">
            <v>160012297</v>
          </cell>
        </row>
        <row r="409">
          <cell r="A409" t="str">
            <v>160012298</v>
          </cell>
        </row>
        <row r="410">
          <cell r="A410" t="str">
            <v>160012299</v>
          </cell>
        </row>
        <row r="411">
          <cell r="A411" t="str">
            <v>160012300</v>
          </cell>
        </row>
        <row r="412">
          <cell r="A412" t="str">
            <v>160012302</v>
          </cell>
        </row>
        <row r="413">
          <cell r="A413" t="str">
            <v>160012303</v>
          </cell>
        </row>
        <row r="414">
          <cell r="A414" t="str">
            <v>160012304</v>
          </cell>
        </row>
        <row r="415">
          <cell r="A415" t="str">
            <v>160012305</v>
          </cell>
        </row>
        <row r="416">
          <cell r="A416" t="str">
            <v>160012306</v>
          </cell>
        </row>
        <row r="417">
          <cell r="A417" t="str">
            <v>160012307</v>
          </cell>
        </row>
        <row r="418">
          <cell r="A418" t="str">
            <v>160012308</v>
          </cell>
        </row>
        <row r="419">
          <cell r="A419" t="str">
            <v>160012309</v>
          </cell>
        </row>
        <row r="420">
          <cell r="A420" t="str">
            <v>160012310</v>
          </cell>
        </row>
        <row r="421">
          <cell r="A421" t="str">
            <v>160012311</v>
          </cell>
        </row>
        <row r="422">
          <cell r="A422" t="str">
            <v>160012312</v>
          </cell>
        </row>
        <row r="423">
          <cell r="A423" t="str">
            <v>160012313</v>
          </cell>
        </row>
        <row r="424">
          <cell r="A424" t="str">
            <v>160012315</v>
          </cell>
        </row>
        <row r="425">
          <cell r="A425" t="str">
            <v>160012320</v>
          </cell>
        </row>
        <row r="426">
          <cell r="A426" t="str">
            <v>160012324</v>
          </cell>
        </row>
        <row r="427">
          <cell r="A427" t="str">
            <v>160012327</v>
          </cell>
        </row>
        <row r="428">
          <cell r="A428" t="str">
            <v>160012328</v>
          </cell>
        </row>
        <row r="429">
          <cell r="A429" t="str">
            <v>160012329</v>
          </cell>
        </row>
        <row r="430">
          <cell r="A430" t="str">
            <v>160012330</v>
          </cell>
        </row>
        <row r="431">
          <cell r="A431" t="str">
            <v>160012331</v>
          </cell>
        </row>
        <row r="432">
          <cell r="A432" t="str">
            <v>160012332</v>
          </cell>
        </row>
        <row r="433">
          <cell r="A433" t="str">
            <v>160012334</v>
          </cell>
        </row>
        <row r="434">
          <cell r="A434" t="str">
            <v>160012335</v>
          </cell>
        </row>
        <row r="435">
          <cell r="A435" t="str">
            <v>160012336</v>
          </cell>
        </row>
        <row r="436">
          <cell r="A436" t="str">
            <v>160012338</v>
          </cell>
        </row>
        <row r="437">
          <cell r="A437" t="str">
            <v>160012339</v>
          </cell>
        </row>
        <row r="438">
          <cell r="A438" t="str">
            <v>160012340</v>
          </cell>
        </row>
        <row r="439">
          <cell r="A439" t="str">
            <v>160012341</v>
          </cell>
        </row>
        <row r="440">
          <cell r="A440" t="str">
            <v>160012342</v>
          </cell>
        </row>
        <row r="441">
          <cell r="A441" t="str">
            <v>160012343</v>
          </cell>
        </row>
        <row r="442">
          <cell r="A442" t="str">
            <v>160012344</v>
          </cell>
        </row>
        <row r="443">
          <cell r="A443" t="str">
            <v>160012345</v>
          </cell>
        </row>
        <row r="444">
          <cell r="A444" t="str">
            <v>160012346</v>
          </cell>
        </row>
        <row r="445">
          <cell r="A445" t="str">
            <v>160012347</v>
          </cell>
        </row>
        <row r="446">
          <cell r="A446" t="str">
            <v>160012348</v>
          </cell>
        </row>
        <row r="447">
          <cell r="A447" t="str">
            <v>160012349</v>
          </cell>
        </row>
        <row r="448">
          <cell r="A448" t="str">
            <v>160012350</v>
          </cell>
        </row>
        <row r="449">
          <cell r="A449" t="str">
            <v>160012351</v>
          </cell>
        </row>
        <row r="450">
          <cell r="A450" t="str">
            <v>160012352</v>
          </cell>
        </row>
        <row r="451">
          <cell r="A451" t="str">
            <v>160012353</v>
          </cell>
        </row>
        <row r="452">
          <cell r="A452" t="str">
            <v>160012357</v>
          </cell>
        </row>
        <row r="453">
          <cell r="A453" t="str">
            <v>160012358</v>
          </cell>
        </row>
        <row r="454">
          <cell r="A454" t="str">
            <v>160012360</v>
          </cell>
        </row>
        <row r="455">
          <cell r="A455" t="str">
            <v>160012361</v>
          </cell>
        </row>
        <row r="456">
          <cell r="A456" t="str">
            <v>160012362</v>
          </cell>
        </row>
        <row r="457">
          <cell r="A457" t="str">
            <v>160012363</v>
          </cell>
        </row>
        <row r="458">
          <cell r="A458" t="str">
            <v>160012364</v>
          </cell>
        </row>
        <row r="459">
          <cell r="A459" t="str">
            <v>160012365</v>
          </cell>
        </row>
        <row r="460">
          <cell r="A460" t="str">
            <v>160012366</v>
          </cell>
        </row>
        <row r="461">
          <cell r="A461" t="str">
            <v>160012367</v>
          </cell>
        </row>
        <row r="462">
          <cell r="A462" t="str">
            <v>160012368</v>
          </cell>
        </row>
        <row r="463">
          <cell r="A463" t="str">
            <v>160012369</v>
          </cell>
        </row>
        <row r="464">
          <cell r="A464" t="str">
            <v>160012370</v>
          </cell>
        </row>
        <row r="465">
          <cell r="A465" t="str">
            <v>160012371</v>
          </cell>
        </row>
        <row r="466">
          <cell r="A466" t="str">
            <v>160012372</v>
          </cell>
        </row>
        <row r="467">
          <cell r="A467" t="str">
            <v>160012373</v>
          </cell>
        </row>
        <row r="468">
          <cell r="A468" t="str">
            <v>160012374</v>
          </cell>
        </row>
        <row r="469">
          <cell r="A469" t="str">
            <v>160012380</v>
          </cell>
        </row>
        <row r="470">
          <cell r="A470" t="str">
            <v>160012381</v>
          </cell>
        </row>
        <row r="471">
          <cell r="A471" t="str">
            <v>160012383</v>
          </cell>
        </row>
        <row r="472">
          <cell r="A472" t="str">
            <v>160012384</v>
          </cell>
        </row>
        <row r="473">
          <cell r="A473" t="str">
            <v>160012385</v>
          </cell>
        </row>
        <row r="474">
          <cell r="A474" t="str">
            <v>160012386</v>
          </cell>
        </row>
        <row r="475">
          <cell r="A475" t="str">
            <v>160012387</v>
          </cell>
        </row>
        <row r="476">
          <cell r="A476" t="str">
            <v>160012388</v>
          </cell>
        </row>
        <row r="477">
          <cell r="A477" t="str">
            <v>160012389</v>
          </cell>
        </row>
        <row r="478">
          <cell r="A478" t="str">
            <v>160012390</v>
          </cell>
        </row>
        <row r="479">
          <cell r="A479" t="str">
            <v>160012391</v>
          </cell>
        </row>
        <row r="480">
          <cell r="A480" t="str">
            <v>160012392</v>
          </cell>
        </row>
        <row r="481">
          <cell r="A481" t="str">
            <v>160012393</v>
          </cell>
        </row>
        <row r="482">
          <cell r="A482" t="str">
            <v>160012394</v>
          </cell>
        </row>
        <row r="483">
          <cell r="A483" t="str">
            <v>160012395</v>
          </cell>
        </row>
        <row r="484">
          <cell r="A484" t="str">
            <v>160012396</v>
          </cell>
        </row>
        <row r="485">
          <cell r="A485" t="str">
            <v>160012397</v>
          </cell>
        </row>
        <row r="486">
          <cell r="A486" t="str">
            <v>160012398</v>
          </cell>
        </row>
        <row r="487">
          <cell r="A487" t="str">
            <v>160012399</v>
          </cell>
        </row>
        <row r="488">
          <cell r="A488" t="str">
            <v>160012400</v>
          </cell>
        </row>
        <row r="489">
          <cell r="A489" t="str">
            <v>160012405</v>
          </cell>
        </row>
        <row r="490">
          <cell r="A490" t="str">
            <v>160012406</v>
          </cell>
        </row>
        <row r="491">
          <cell r="A491" t="str">
            <v>160012407</v>
          </cell>
        </row>
        <row r="492">
          <cell r="A492" t="str">
            <v>160012413</v>
          </cell>
        </row>
        <row r="493">
          <cell r="A493" t="str">
            <v>160012414</v>
          </cell>
        </row>
        <row r="494">
          <cell r="A494" t="str">
            <v>160012415</v>
          </cell>
        </row>
        <row r="495">
          <cell r="A495" t="str">
            <v>160012417</v>
          </cell>
        </row>
        <row r="496">
          <cell r="A496" t="str">
            <v>160012418</v>
          </cell>
        </row>
        <row r="497">
          <cell r="A497" t="str">
            <v>160012419</v>
          </cell>
        </row>
        <row r="498">
          <cell r="A498" t="str">
            <v>160012420</v>
          </cell>
        </row>
        <row r="499">
          <cell r="A499" t="str">
            <v>160012421</v>
          </cell>
        </row>
        <row r="500">
          <cell r="A500" t="str">
            <v>160012422</v>
          </cell>
        </row>
        <row r="501">
          <cell r="A501" t="str">
            <v>160012423</v>
          </cell>
        </row>
        <row r="502">
          <cell r="A502" t="str">
            <v>160012424</v>
          </cell>
        </row>
        <row r="503">
          <cell r="A503" t="str">
            <v>160012425</v>
          </cell>
        </row>
        <row r="504">
          <cell r="A504" t="str">
            <v>160012426</v>
          </cell>
        </row>
        <row r="505">
          <cell r="A505" t="str">
            <v>160012427</v>
          </cell>
        </row>
        <row r="506">
          <cell r="A506" t="str">
            <v>160012428</v>
          </cell>
        </row>
        <row r="507">
          <cell r="A507" t="str">
            <v>160012429</v>
          </cell>
        </row>
        <row r="508">
          <cell r="A508" t="str">
            <v>160012430</v>
          </cell>
        </row>
        <row r="509">
          <cell r="A509" t="str">
            <v>160012431</v>
          </cell>
        </row>
        <row r="510">
          <cell r="A510" t="str">
            <v>160012432</v>
          </cell>
        </row>
        <row r="511">
          <cell r="A511" t="str">
            <v>160012433</v>
          </cell>
        </row>
        <row r="512">
          <cell r="A512" t="str">
            <v>160012434</v>
          </cell>
        </row>
        <row r="513">
          <cell r="A513" t="str">
            <v>160012435</v>
          </cell>
        </row>
        <row r="514">
          <cell r="A514" t="str">
            <v>160012436</v>
          </cell>
        </row>
        <row r="515">
          <cell r="A515" t="str">
            <v>160012437</v>
          </cell>
        </row>
        <row r="516">
          <cell r="A516" t="str">
            <v>160012438</v>
          </cell>
        </row>
        <row r="517">
          <cell r="A517" t="str">
            <v>160012439</v>
          </cell>
        </row>
        <row r="518">
          <cell r="A518" t="str">
            <v>160012441</v>
          </cell>
        </row>
        <row r="519">
          <cell r="A519" t="str">
            <v>160012443</v>
          </cell>
        </row>
        <row r="520">
          <cell r="A520" t="str">
            <v>160012445</v>
          </cell>
        </row>
        <row r="521">
          <cell r="A521" t="str">
            <v>160012446</v>
          </cell>
        </row>
        <row r="522">
          <cell r="A522" t="str">
            <v>160012447</v>
          </cell>
        </row>
        <row r="523">
          <cell r="A523" t="str">
            <v>160012450</v>
          </cell>
        </row>
        <row r="524">
          <cell r="A524" t="str">
            <v>160012451</v>
          </cell>
        </row>
        <row r="525">
          <cell r="A525" t="str">
            <v>160012452</v>
          </cell>
        </row>
        <row r="526">
          <cell r="A526" t="str">
            <v>160012453</v>
          </cell>
        </row>
        <row r="527">
          <cell r="A527" t="str">
            <v>160012454</v>
          </cell>
        </row>
        <row r="528">
          <cell r="A528" t="str">
            <v>160012455</v>
          </cell>
        </row>
        <row r="529">
          <cell r="A529" t="str">
            <v>160012456</v>
          </cell>
        </row>
        <row r="530">
          <cell r="A530" t="str">
            <v>160012457</v>
          </cell>
        </row>
        <row r="531">
          <cell r="A531" t="str">
            <v>160012458</v>
          </cell>
        </row>
        <row r="532">
          <cell r="A532" t="str">
            <v>160012495</v>
          </cell>
        </row>
        <row r="533">
          <cell r="A533" t="str">
            <v>160012497</v>
          </cell>
        </row>
        <row r="534">
          <cell r="A534" t="str">
            <v>160012499</v>
          </cell>
        </row>
        <row r="535">
          <cell r="A535" t="str">
            <v>160012504</v>
          </cell>
        </row>
        <row r="536">
          <cell r="A536" t="str">
            <v>160012530</v>
          </cell>
        </row>
        <row r="537">
          <cell r="A537" t="str">
            <v>160012531</v>
          </cell>
        </row>
        <row r="538">
          <cell r="A538" t="str">
            <v>160012532</v>
          </cell>
        </row>
        <row r="539">
          <cell r="A539" t="str">
            <v>160012533</v>
          </cell>
        </row>
        <row r="540">
          <cell r="A540" t="str">
            <v>160012534</v>
          </cell>
        </row>
        <row r="541">
          <cell r="A541" t="str">
            <v>160012535</v>
          </cell>
        </row>
        <row r="542">
          <cell r="A542" t="str">
            <v>160012537</v>
          </cell>
        </row>
        <row r="543">
          <cell r="A543" t="str">
            <v>160012538</v>
          </cell>
        </row>
        <row r="544">
          <cell r="A544" t="str">
            <v>160012539</v>
          </cell>
        </row>
        <row r="545">
          <cell r="A545" t="str">
            <v>160012542</v>
          </cell>
        </row>
        <row r="546">
          <cell r="A546" t="str">
            <v>160012549</v>
          </cell>
        </row>
        <row r="547">
          <cell r="A547" t="str">
            <v>160012550</v>
          </cell>
        </row>
        <row r="548">
          <cell r="A548" t="str">
            <v>160012552</v>
          </cell>
        </row>
        <row r="549">
          <cell r="A549" t="str">
            <v>160012554</v>
          </cell>
        </row>
        <row r="550">
          <cell r="A550" t="str">
            <v>160012557</v>
          </cell>
        </row>
        <row r="551">
          <cell r="A551" t="str">
            <v>160012558</v>
          </cell>
        </row>
        <row r="552">
          <cell r="A552" t="str">
            <v>160012559</v>
          </cell>
        </row>
        <row r="553">
          <cell r="A553" t="str">
            <v>160012562</v>
          </cell>
        </row>
        <row r="554">
          <cell r="A554" t="str">
            <v>160012564</v>
          </cell>
        </row>
        <row r="555">
          <cell r="A555" t="str">
            <v>160012565</v>
          </cell>
        </row>
        <row r="556">
          <cell r="A556" t="str">
            <v>160012566</v>
          </cell>
        </row>
        <row r="557">
          <cell r="A557" t="str">
            <v>160012569</v>
          </cell>
        </row>
        <row r="558">
          <cell r="A558" t="str">
            <v>160012570</v>
          </cell>
        </row>
        <row r="559">
          <cell r="A559" t="str">
            <v>160012571</v>
          </cell>
        </row>
        <row r="560">
          <cell r="A560" t="str">
            <v>160012572</v>
          </cell>
        </row>
        <row r="561">
          <cell r="A561" t="str">
            <v>160012578</v>
          </cell>
        </row>
        <row r="562">
          <cell r="A562" t="str">
            <v>160012579</v>
          </cell>
        </row>
        <row r="563">
          <cell r="A563" t="str">
            <v>160012580</v>
          </cell>
        </row>
        <row r="564">
          <cell r="A564" t="str">
            <v>160012581</v>
          </cell>
        </row>
        <row r="565">
          <cell r="A565" t="str">
            <v>160012582</v>
          </cell>
        </row>
        <row r="566">
          <cell r="A566" t="str">
            <v>160012584</v>
          </cell>
        </row>
        <row r="567">
          <cell r="A567" t="str">
            <v>160012587</v>
          </cell>
        </row>
        <row r="568">
          <cell r="A568" t="str">
            <v>160012597</v>
          </cell>
        </row>
        <row r="569">
          <cell r="A569" t="str">
            <v>160012598</v>
          </cell>
        </row>
        <row r="570">
          <cell r="A570" t="str">
            <v>160012599</v>
          </cell>
        </row>
        <row r="571">
          <cell r="A571" t="str">
            <v>160012600</v>
          </cell>
        </row>
        <row r="572">
          <cell r="A572" t="str">
            <v>160012601</v>
          </cell>
        </row>
        <row r="573">
          <cell r="A573" t="str">
            <v>160012602</v>
          </cell>
        </row>
        <row r="574">
          <cell r="A574" t="str">
            <v>160012603</v>
          </cell>
        </row>
        <row r="575">
          <cell r="A575" t="str">
            <v>160012604</v>
          </cell>
        </row>
        <row r="576">
          <cell r="A576" t="str">
            <v>160012605</v>
          </cell>
        </row>
        <row r="577">
          <cell r="A577" t="str">
            <v>160012606</v>
          </cell>
        </row>
        <row r="578">
          <cell r="A578" t="str">
            <v>160012607</v>
          </cell>
        </row>
        <row r="579">
          <cell r="A579" t="str">
            <v>160012608</v>
          </cell>
        </row>
        <row r="580">
          <cell r="A580" t="str">
            <v>160012609</v>
          </cell>
        </row>
        <row r="581">
          <cell r="A581" t="str">
            <v>160012610</v>
          </cell>
        </row>
        <row r="582">
          <cell r="A582" t="str">
            <v>160012611</v>
          </cell>
        </row>
        <row r="583">
          <cell r="A583" t="str">
            <v>160012612</v>
          </cell>
        </row>
        <row r="584">
          <cell r="A584" t="str">
            <v>160012613</v>
          </cell>
        </row>
        <row r="585">
          <cell r="A585" t="str">
            <v>160012614</v>
          </cell>
        </row>
        <row r="586">
          <cell r="A586" t="str">
            <v>160012615</v>
          </cell>
        </row>
        <row r="587">
          <cell r="A587" t="str">
            <v>160012616</v>
          </cell>
        </row>
        <row r="588">
          <cell r="A588" t="str">
            <v>160012617</v>
          </cell>
        </row>
        <row r="589">
          <cell r="A589" t="str">
            <v>160012619</v>
          </cell>
        </row>
        <row r="590">
          <cell r="A590" t="str">
            <v>160012622</v>
          </cell>
        </row>
        <row r="591">
          <cell r="A591" t="str">
            <v>160012623</v>
          </cell>
        </row>
        <row r="592">
          <cell r="A592" t="str">
            <v>160012625</v>
          </cell>
        </row>
        <row r="593">
          <cell r="A593" t="str">
            <v>160012628</v>
          </cell>
        </row>
        <row r="594">
          <cell r="A594" t="str">
            <v>160012630</v>
          </cell>
        </row>
        <row r="595">
          <cell r="A595" t="str">
            <v>160012631</v>
          </cell>
        </row>
        <row r="596">
          <cell r="A596" t="str">
            <v>160012632</v>
          </cell>
        </row>
        <row r="597">
          <cell r="A597" t="str">
            <v>160012633</v>
          </cell>
        </row>
        <row r="598">
          <cell r="A598" t="str">
            <v>160012636</v>
          </cell>
        </row>
        <row r="599">
          <cell r="A599" t="str">
            <v>160012640</v>
          </cell>
        </row>
        <row r="600">
          <cell r="A600" t="str">
            <v>160012642</v>
          </cell>
        </row>
        <row r="601">
          <cell r="A601" t="str">
            <v>160012645</v>
          </cell>
        </row>
        <row r="602">
          <cell r="A602" t="str">
            <v>160012647</v>
          </cell>
        </row>
        <row r="603">
          <cell r="A603" t="str">
            <v>160012648</v>
          </cell>
        </row>
        <row r="604">
          <cell r="A604" t="str">
            <v>160012649</v>
          </cell>
        </row>
        <row r="605">
          <cell r="A605" t="str">
            <v>160012650</v>
          </cell>
        </row>
        <row r="606">
          <cell r="A606" t="str">
            <v>160012652</v>
          </cell>
        </row>
        <row r="607">
          <cell r="A607" t="str">
            <v>160012653</v>
          </cell>
        </row>
        <row r="608">
          <cell r="A608" t="str">
            <v>160012654</v>
          </cell>
        </row>
        <row r="609">
          <cell r="A609" t="str">
            <v>160012655</v>
          </cell>
        </row>
        <row r="610">
          <cell r="A610" t="str">
            <v>160012656</v>
          </cell>
        </row>
        <row r="611">
          <cell r="A611" t="str">
            <v>160012657</v>
          </cell>
        </row>
        <row r="612">
          <cell r="A612" t="str">
            <v>160012658</v>
          </cell>
        </row>
        <row r="613">
          <cell r="A613" t="str">
            <v>160012659</v>
          </cell>
        </row>
        <row r="614">
          <cell r="A614" t="str">
            <v>160012660</v>
          </cell>
        </row>
        <row r="615">
          <cell r="A615" t="str">
            <v>160012662</v>
          </cell>
        </row>
        <row r="616">
          <cell r="A616" t="str">
            <v>160012664</v>
          </cell>
        </row>
        <row r="617">
          <cell r="A617" t="str">
            <v>160012665</v>
          </cell>
        </row>
        <row r="618">
          <cell r="A618" t="str">
            <v>160012666</v>
          </cell>
        </row>
        <row r="619">
          <cell r="A619" t="str">
            <v>160012667</v>
          </cell>
        </row>
        <row r="620">
          <cell r="A620" t="str">
            <v>160012668</v>
          </cell>
        </row>
        <row r="621">
          <cell r="A621" t="str">
            <v>160012670</v>
          </cell>
        </row>
        <row r="622">
          <cell r="A622" t="str">
            <v>160012671</v>
          </cell>
        </row>
        <row r="623">
          <cell r="A623" t="str">
            <v>160012672</v>
          </cell>
        </row>
        <row r="624">
          <cell r="A624" t="str">
            <v>160012673</v>
          </cell>
        </row>
        <row r="625">
          <cell r="A625" t="str">
            <v>160012674</v>
          </cell>
        </row>
        <row r="626">
          <cell r="A626" t="str">
            <v>160012678</v>
          </cell>
        </row>
        <row r="627">
          <cell r="A627" t="str">
            <v>160012681</v>
          </cell>
        </row>
        <row r="628">
          <cell r="A628" t="str">
            <v>160012682</v>
          </cell>
        </row>
        <row r="629">
          <cell r="A629" t="str">
            <v>160012683</v>
          </cell>
        </row>
        <row r="630">
          <cell r="A630" t="str">
            <v>160012684</v>
          </cell>
        </row>
        <row r="631">
          <cell r="A631" t="str">
            <v>160012685</v>
          </cell>
        </row>
        <row r="632">
          <cell r="A632" t="str">
            <v>160012687</v>
          </cell>
        </row>
        <row r="633">
          <cell r="A633" t="str">
            <v>160012688</v>
          </cell>
        </row>
        <row r="634">
          <cell r="A634" t="str">
            <v>160012689</v>
          </cell>
        </row>
        <row r="635">
          <cell r="A635" t="str">
            <v>160012690</v>
          </cell>
        </row>
        <row r="636">
          <cell r="A636" t="str">
            <v>160012691</v>
          </cell>
        </row>
        <row r="637">
          <cell r="A637" t="str">
            <v>160012692</v>
          </cell>
        </row>
        <row r="638">
          <cell r="A638" t="str">
            <v>160012694</v>
          </cell>
        </row>
        <row r="639">
          <cell r="A639" t="str">
            <v>160012695</v>
          </cell>
        </row>
        <row r="640">
          <cell r="A640" t="str">
            <v>160012696</v>
          </cell>
        </row>
        <row r="641">
          <cell r="A641" t="str">
            <v>160012697</v>
          </cell>
        </row>
        <row r="642">
          <cell r="A642" t="str">
            <v>160012698</v>
          </cell>
        </row>
        <row r="643">
          <cell r="A643" t="str">
            <v>160012699</v>
          </cell>
        </row>
        <row r="644">
          <cell r="A644" t="str">
            <v>160012704</v>
          </cell>
        </row>
        <row r="645">
          <cell r="A645" t="str">
            <v>160012705</v>
          </cell>
        </row>
        <row r="646">
          <cell r="A646" t="str">
            <v>160012706</v>
          </cell>
        </row>
        <row r="647">
          <cell r="A647" t="str">
            <v>160012707</v>
          </cell>
        </row>
        <row r="648">
          <cell r="A648" t="str">
            <v>160012710</v>
          </cell>
        </row>
        <row r="649">
          <cell r="A649" t="str">
            <v>160012712</v>
          </cell>
        </row>
        <row r="650">
          <cell r="A650" t="str">
            <v>160012713</v>
          </cell>
        </row>
        <row r="651">
          <cell r="A651" t="str">
            <v>160012714</v>
          </cell>
        </row>
        <row r="652">
          <cell r="A652" t="str">
            <v>160012716</v>
          </cell>
        </row>
        <row r="653">
          <cell r="A653" t="str">
            <v>160012717</v>
          </cell>
        </row>
        <row r="654">
          <cell r="A654" t="str">
            <v>160012718</v>
          </cell>
        </row>
        <row r="655">
          <cell r="A655" t="str">
            <v>160012719</v>
          </cell>
        </row>
        <row r="656">
          <cell r="A656" t="str">
            <v>160012720</v>
          </cell>
        </row>
        <row r="657">
          <cell r="A657" t="str">
            <v>160012721</v>
          </cell>
        </row>
        <row r="658">
          <cell r="A658" t="str">
            <v>160012722</v>
          </cell>
        </row>
        <row r="659">
          <cell r="A659" t="str">
            <v>160012723</v>
          </cell>
        </row>
        <row r="660">
          <cell r="A660" t="str">
            <v>160012724</v>
          </cell>
        </row>
        <row r="661">
          <cell r="A661" t="str">
            <v>160012726</v>
          </cell>
        </row>
        <row r="662">
          <cell r="A662" t="str">
            <v>160012727</v>
          </cell>
        </row>
        <row r="663">
          <cell r="A663" t="str">
            <v>160012728</v>
          </cell>
        </row>
        <row r="664">
          <cell r="A664" t="str">
            <v>160012729</v>
          </cell>
        </row>
        <row r="665">
          <cell r="A665" t="str">
            <v>160012734</v>
          </cell>
        </row>
        <row r="666">
          <cell r="A666" t="str">
            <v>160012737</v>
          </cell>
        </row>
        <row r="667">
          <cell r="A667" t="str">
            <v>160012739</v>
          </cell>
        </row>
        <row r="668">
          <cell r="A668" t="str">
            <v>160012740</v>
          </cell>
        </row>
        <row r="669">
          <cell r="A669" t="str">
            <v>160012741</v>
          </cell>
        </row>
        <row r="670">
          <cell r="A670" t="str">
            <v>160012742</v>
          </cell>
        </row>
        <row r="671">
          <cell r="A671" t="str">
            <v>160012743</v>
          </cell>
        </row>
        <row r="672">
          <cell r="A672" t="str">
            <v>160012745</v>
          </cell>
        </row>
        <row r="673">
          <cell r="A673" t="str">
            <v>160012746</v>
          </cell>
        </row>
        <row r="674">
          <cell r="A674" t="str">
            <v>160012748</v>
          </cell>
        </row>
        <row r="675">
          <cell r="A675" t="str">
            <v>160012751</v>
          </cell>
        </row>
        <row r="676">
          <cell r="A676" t="str">
            <v>160012755</v>
          </cell>
        </row>
        <row r="677">
          <cell r="A677" t="str">
            <v>160012756</v>
          </cell>
        </row>
        <row r="678">
          <cell r="A678" t="str">
            <v>160012760</v>
          </cell>
        </row>
        <row r="679">
          <cell r="A679" t="str">
            <v>160012761</v>
          </cell>
        </row>
        <row r="680">
          <cell r="A680" t="str">
            <v>160012763</v>
          </cell>
        </row>
        <row r="681">
          <cell r="A681" t="str">
            <v>160012764</v>
          </cell>
        </row>
        <row r="682">
          <cell r="A682" t="str">
            <v>160012766</v>
          </cell>
        </row>
        <row r="683">
          <cell r="A683" t="str">
            <v>160012770</v>
          </cell>
        </row>
        <row r="684">
          <cell r="A684" t="str">
            <v>160012771</v>
          </cell>
        </row>
        <row r="685">
          <cell r="A685" t="str">
            <v>160012774</v>
          </cell>
        </row>
        <row r="686">
          <cell r="A686" t="str">
            <v>160012775</v>
          </cell>
        </row>
        <row r="687">
          <cell r="A687" t="str">
            <v>160012776</v>
          </cell>
        </row>
        <row r="688">
          <cell r="A688" t="str">
            <v>160012777</v>
          </cell>
        </row>
        <row r="689">
          <cell r="A689" t="str">
            <v>160012778</v>
          </cell>
        </row>
        <row r="690">
          <cell r="A690" t="str">
            <v>160012783</v>
          </cell>
        </row>
        <row r="691">
          <cell r="A691" t="str">
            <v>160012784</v>
          </cell>
        </row>
        <row r="692">
          <cell r="A692" t="str">
            <v>160012785</v>
          </cell>
        </row>
        <row r="693">
          <cell r="A693" t="str">
            <v>160012786</v>
          </cell>
        </row>
        <row r="694">
          <cell r="A694" t="str">
            <v>160012787</v>
          </cell>
        </row>
        <row r="695">
          <cell r="A695" t="str">
            <v>160012788</v>
          </cell>
        </row>
        <row r="696">
          <cell r="A696" t="str">
            <v>160012789</v>
          </cell>
        </row>
        <row r="697">
          <cell r="A697" t="str">
            <v>160012790</v>
          </cell>
        </row>
        <row r="698">
          <cell r="A698" t="str">
            <v>160012792</v>
          </cell>
        </row>
        <row r="699">
          <cell r="A699" t="str">
            <v>160012794</v>
          </cell>
        </row>
        <row r="700">
          <cell r="A700" t="str">
            <v>160012795</v>
          </cell>
        </row>
        <row r="701">
          <cell r="A701" t="str">
            <v>160012796</v>
          </cell>
        </row>
        <row r="702">
          <cell r="A702" t="str">
            <v>160012797</v>
          </cell>
        </row>
        <row r="703">
          <cell r="A703" t="str">
            <v>160012798</v>
          </cell>
        </row>
        <row r="704">
          <cell r="A704" t="str">
            <v>160012799</v>
          </cell>
        </row>
        <row r="705">
          <cell r="A705" t="str">
            <v>160012800</v>
          </cell>
        </row>
        <row r="706">
          <cell r="A706" t="str">
            <v>160012801</v>
          </cell>
        </row>
        <row r="707">
          <cell r="A707" t="str">
            <v>160012803</v>
          </cell>
        </row>
        <row r="708">
          <cell r="A708" t="str">
            <v>160012807</v>
          </cell>
        </row>
        <row r="709">
          <cell r="A709" t="str">
            <v>160012808</v>
          </cell>
        </row>
        <row r="710">
          <cell r="A710" t="str">
            <v>160012809</v>
          </cell>
        </row>
        <row r="711">
          <cell r="A711" t="str">
            <v>160012810</v>
          </cell>
        </row>
        <row r="712">
          <cell r="A712" t="str">
            <v>160012812</v>
          </cell>
        </row>
        <row r="713">
          <cell r="A713" t="str">
            <v>160012814</v>
          </cell>
        </row>
        <row r="714">
          <cell r="A714" t="str">
            <v>160012818</v>
          </cell>
        </row>
        <row r="715">
          <cell r="A715" t="str">
            <v>160012819</v>
          </cell>
        </row>
        <row r="716">
          <cell r="A716" t="str">
            <v>160012829</v>
          </cell>
        </row>
        <row r="717">
          <cell r="A717" t="str">
            <v>160012830</v>
          </cell>
        </row>
        <row r="718">
          <cell r="A718" t="str">
            <v>160012831</v>
          </cell>
        </row>
        <row r="719">
          <cell r="A719" t="str">
            <v>160012837</v>
          </cell>
        </row>
        <row r="720">
          <cell r="A720" t="str">
            <v>160012840</v>
          </cell>
        </row>
        <row r="721">
          <cell r="A721" t="str">
            <v>160012841</v>
          </cell>
        </row>
        <row r="722">
          <cell r="A722" t="str">
            <v>160012842</v>
          </cell>
        </row>
        <row r="723">
          <cell r="A723" t="str">
            <v>160012844</v>
          </cell>
        </row>
        <row r="724">
          <cell r="A724" t="str">
            <v>160012854</v>
          </cell>
        </row>
        <row r="725">
          <cell r="A725" t="str">
            <v>160012855</v>
          </cell>
        </row>
        <row r="726">
          <cell r="A726" t="str">
            <v>160012858</v>
          </cell>
        </row>
        <row r="727">
          <cell r="A727" t="str">
            <v>160012859</v>
          </cell>
        </row>
        <row r="728">
          <cell r="A728" t="str">
            <v>160012862</v>
          </cell>
        </row>
        <row r="729">
          <cell r="A729" t="str">
            <v>160012863</v>
          </cell>
        </row>
        <row r="730">
          <cell r="A730" t="str">
            <v>160012864</v>
          </cell>
        </row>
        <row r="731">
          <cell r="A731" t="str">
            <v>160012866</v>
          </cell>
        </row>
        <row r="732">
          <cell r="A732" t="str">
            <v>160012867</v>
          </cell>
        </row>
        <row r="733">
          <cell r="A733" t="str">
            <v>160012868</v>
          </cell>
        </row>
        <row r="734">
          <cell r="A734" t="str">
            <v>160012869</v>
          </cell>
        </row>
        <row r="735">
          <cell r="A735" t="str">
            <v>160012892</v>
          </cell>
        </row>
        <row r="736">
          <cell r="A736" t="str">
            <v>160012893</v>
          </cell>
        </row>
        <row r="737">
          <cell r="A737" t="str">
            <v>160012894</v>
          </cell>
        </row>
        <row r="738">
          <cell r="A738" t="str">
            <v>160012895</v>
          </cell>
        </row>
        <row r="739">
          <cell r="A739" t="str">
            <v>160012896</v>
          </cell>
        </row>
        <row r="740">
          <cell r="A740" t="str">
            <v>160012898</v>
          </cell>
        </row>
        <row r="741">
          <cell r="A741" t="str">
            <v>160012902</v>
          </cell>
        </row>
        <row r="742">
          <cell r="A742" t="str">
            <v>700000014</v>
          </cell>
        </row>
        <row r="743">
          <cell r="A743" t="str">
            <v>700000026</v>
          </cell>
        </row>
        <row r="744">
          <cell r="A744" t="str">
            <v>700000043</v>
          </cell>
        </row>
        <row r="745">
          <cell r="A745" t="str">
            <v>700000062</v>
          </cell>
        </row>
        <row r="746">
          <cell r="A746" t="str">
            <v>700000065</v>
          </cell>
        </row>
        <row r="747">
          <cell r="A747" t="str">
            <v>700000080</v>
          </cell>
        </row>
        <row r="748">
          <cell r="A748" t="str">
            <v>700000155</v>
          </cell>
        </row>
        <row r="749">
          <cell r="A749" t="str">
            <v>700000157</v>
          </cell>
        </row>
        <row r="750">
          <cell r="A750" t="str">
            <v>700000158</v>
          </cell>
        </row>
        <row r="751">
          <cell r="A751" t="str">
            <v>700000159</v>
          </cell>
        </row>
        <row r="752">
          <cell r="A752" t="str">
            <v>700000160</v>
          </cell>
        </row>
        <row r="753">
          <cell r="A753" t="str">
            <v>700000163</v>
          </cell>
        </row>
        <row r="754">
          <cell r="A754" t="str">
            <v>700000169</v>
          </cell>
        </row>
        <row r="755">
          <cell r="A755" t="str">
            <v>700000170</v>
          </cell>
        </row>
        <row r="756">
          <cell r="A756" t="str">
            <v>700000171</v>
          </cell>
        </row>
        <row r="757">
          <cell r="A757" t="str">
            <v>700000172</v>
          </cell>
        </row>
        <row r="758">
          <cell r="A758" t="str">
            <v>700000173</v>
          </cell>
        </row>
        <row r="759">
          <cell r="A759" t="str">
            <v>700000174</v>
          </cell>
        </row>
        <row r="760">
          <cell r="A760" t="str">
            <v>700000175</v>
          </cell>
        </row>
        <row r="761">
          <cell r="A761" t="str">
            <v>700000176</v>
          </cell>
        </row>
        <row r="762">
          <cell r="A762" t="str">
            <v>700000177</v>
          </cell>
        </row>
        <row r="763">
          <cell r="A763" t="str">
            <v>700000178</v>
          </cell>
        </row>
        <row r="764">
          <cell r="A764" t="str">
            <v>700000179</v>
          </cell>
        </row>
        <row r="765">
          <cell r="A765" t="str">
            <v>700000180</v>
          </cell>
        </row>
        <row r="766">
          <cell r="A766" t="str">
            <v>700000182</v>
          </cell>
        </row>
        <row r="767">
          <cell r="A767" t="str">
            <v>700000183</v>
          </cell>
        </row>
        <row r="768">
          <cell r="A768" t="str">
            <v>700000184</v>
          </cell>
        </row>
        <row r="769">
          <cell r="A769" t="str">
            <v>700000185</v>
          </cell>
        </row>
        <row r="770">
          <cell r="A770" t="str">
            <v>700000186</v>
          </cell>
        </row>
        <row r="771">
          <cell r="A771" t="str">
            <v>700000187</v>
          </cell>
        </row>
        <row r="772">
          <cell r="A772" t="str">
            <v>700000188</v>
          </cell>
        </row>
        <row r="773">
          <cell r="A773" t="str">
            <v>700000189</v>
          </cell>
        </row>
        <row r="774">
          <cell r="A774" t="str">
            <v>700000190</v>
          </cell>
        </row>
        <row r="775">
          <cell r="A775" t="str">
            <v>700000191</v>
          </cell>
        </row>
        <row r="776">
          <cell r="A776" t="str">
            <v>700000192</v>
          </cell>
        </row>
        <row r="777">
          <cell r="A777" t="str">
            <v>700000193</v>
          </cell>
        </row>
        <row r="778">
          <cell r="A778" t="str">
            <v>700000194</v>
          </cell>
        </row>
        <row r="779">
          <cell r="A779" t="str">
            <v>700000195</v>
          </cell>
        </row>
        <row r="780">
          <cell r="A780" t="str">
            <v>700000196</v>
          </cell>
        </row>
        <row r="781">
          <cell r="A781" t="str">
            <v>700000199</v>
          </cell>
        </row>
        <row r="782">
          <cell r="A782" t="str">
            <v>700000200</v>
          </cell>
        </row>
        <row r="783">
          <cell r="A783" t="str">
            <v>700000201</v>
          </cell>
        </row>
        <row r="784">
          <cell r="A784" t="str">
            <v>700000202</v>
          </cell>
        </row>
        <row r="785">
          <cell r="A785" t="str">
            <v>700000203</v>
          </cell>
        </row>
        <row r="786">
          <cell r="A786" t="str">
            <v>700000205</v>
          </cell>
        </row>
        <row r="787">
          <cell r="A787" t="str">
            <v>700000206</v>
          </cell>
        </row>
        <row r="788">
          <cell r="A788" t="str">
            <v>700000207</v>
          </cell>
        </row>
        <row r="789">
          <cell r="A789" t="str">
            <v>700000208</v>
          </cell>
        </row>
        <row r="790">
          <cell r="A790" t="str">
            <v>700000209</v>
          </cell>
        </row>
        <row r="791">
          <cell r="A791" t="str">
            <v>700000210</v>
          </cell>
        </row>
        <row r="792">
          <cell r="A792" t="str">
            <v>700000213</v>
          </cell>
        </row>
        <row r="793">
          <cell r="A793" t="str">
            <v>700000215</v>
          </cell>
        </row>
        <row r="794">
          <cell r="A794" t="str">
            <v>700000216</v>
          </cell>
        </row>
        <row r="795">
          <cell r="A795" t="str">
            <v>700000217</v>
          </cell>
        </row>
        <row r="796">
          <cell r="A796" t="str">
            <v>700000218</v>
          </cell>
        </row>
        <row r="797">
          <cell r="A797" t="str">
            <v>700000219</v>
          </cell>
        </row>
        <row r="798">
          <cell r="A798" t="str">
            <v>700000220</v>
          </cell>
        </row>
        <row r="799">
          <cell r="A799" t="str">
            <v>700000221</v>
          </cell>
        </row>
        <row r="800">
          <cell r="A800" t="str">
            <v>700000222</v>
          </cell>
        </row>
        <row r="801">
          <cell r="A801" t="str">
            <v>700000223</v>
          </cell>
        </row>
        <row r="802">
          <cell r="A802" t="str">
            <v>700000224</v>
          </cell>
        </row>
        <row r="803">
          <cell r="A803" t="str">
            <v>700000225</v>
          </cell>
        </row>
        <row r="804">
          <cell r="A804" t="str">
            <v>700000226</v>
          </cell>
        </row>
        <row r="805">
          <cell r="A805" t="str">
            <v>700000227</v>
          </cell>
        </row>
        <row r="806">
          <cell r="A806" t="str">
            <v>700000228</v>
          </cell>
        </row>
        <row r="807">
          <cell r="A807" t="str">
            <v>700000229</v>
          </cell>
        </row>
        <row r="808">
          <cell r="A808" t="str">
            <v>700000230</v>
          </cell>
        </row>
        <row r="809">
          <cell r="A809" t="str">
            <v>700000231</v>
          </cell>
        </row>
        <row r="810">
          <cell r="A810" t="str">
            <v>700000232</v>
          </cell>
        </row>
        <row r="811">
          <cell r="A811" t="str">
            <v>700000233</v>
          </cell>
        </row>
        <row r="812">
          <cell r="A812" t="str">
            <v>700000234</v>
          </cell>
        </row>
        <row r="813">
          <cell r="A813" t="str">
            <v>700000235</v>
          </cell>
        </row>
        <row r="814">
          <cell r="A814" t="str">
            <v>700000237</v>
          </cell>
        </row>
        <row r="815">
          <cell r="A815" t="str">
            <v>700000238</v>
          </cell>
        </row>
        <row r="816">
          <cell r="A816" t="str">
            <v>700000240</v>
          </cell>
        </row>
        <row r="817">
          <cell r="A817" t="str">
            <v>700000241</v>
          </cell>
        </row>
        <row r="818">
          <cell r="A818" t="str">
            <v>700000242</v>
          </cell>
        </row>
        <row r="819">
          <cell r="A819" t="str">
            <v>700000243</v>
          </cell>
        </row>
        <row r="820">
          <cell r="A820" t="str">
            <v>700000244</v>
          </cell>
        </row>
        <row r="821">
          <cell r="A821" t="str">
            <v>700000245</v>
          </cell>
        </row>
        <row r="822">
          <cell r="A822" t="str">
            <v>700000246</v>
          </cell>
        </row>
        <row r="823">
          <cell r="A823" t="str">
            <v>700000247</v>
          </cell>
        </row>
        <row r="824">
          <cell r="A824" t="str">
            <v>700000248</v>
          </cell>
        </row>
        <row r="825">
          <cell r="A825" t="str">
            <v>700000249</v>
          </cell>
        </row>
        <row r="826">
          <cell r="A826" t="str">
            <v>700000250</v>
          </cell>
        </row>
        <row r="827">
          <cell r="A827" t="str">
            <v>700000251</v>
          </cell>
        </row>
        <row r="828">
          <cell r="A828" t="str">
            <v>700000252</v>
          </cell>
        </row>
        <row r="829">
          <cell r="A829" t="str">
            <v>700000253</v>
          </cell>
        </row>
        <row r="830">
          <cell r="A830" t="str">
            <v>700000254</v>
          </cell>
        </row>
        <row r="831">
          <cell r="A831" t="str">
            <v>700000255</v>
          </cell>
        </row>
        <row r="832">
          <cell r="A832" t="str">
            <v>700000256</v>
          </cell>
        </row>
        <row r="833">
          <cell r="A833" t="str">
            <v>700000257</v>
          </cell>
        </row>
        <row r="834">
          <cell r="A834" t="str">
            <v>700000258</v>
          </cell>
        </row>
        <row r="835">
          <cell r="A835" t="str">
            <v>700000259</v>
          </cell>
        </row>
        <row r="836">
          <cell r="A836" t="str">
            <v>700000260</v>
          </cell>
        </row>
        <row r="837">
          <cell r="A837" t="str">
            <v>700000262</v>
          </cell>
        </row>
        <row r="838">
          <cell r="A838" t="str">
            <v>700000266</v>
          </cell>
        </row>
        <row r="839">
          <cell r="A839" t="str">
            <v>700000267</v>
          </cell>
        </row>
        <row r="840">
          <cell r="A840" t="str">
            <v>700000268</v>
          </cell>
        </row>
        <row r="841">
          <cell r="A841" t="str">
            <v>700000269</v>
          </cell>
        </row>
        <row r="842">
          <cell r="A842" t="str">
            <v>700000271</v>
          </cell>
        </row>
        <row r="843">
          <cell r="A843" t="str">
            <v>700000273</v>
          </cell>
        </row>
        <row r="844">
          <cell r="A844" t="str">
            <v>710000139</v>
          </cell>
        </row>
        <row r="845">
          <cell r="A845" t="str">
            <v>710000200</v>
          </cell>
        </row>
        <row r="846">
          <cell r="A846" t="str">
            <v>710000247</v>
          </cell>
        </row>
        <row r="847">
          <cell r="A847" t="str">
            <v>710000273</v>
          </cell>
        </row>
        <row r="848">
          <cell r="A848" t="str">
            <v>710000371</v>
          </cell>
        </row>
        <row r="849">
          <cell r="A849" t="str">
            <v>710000436</v>
          </cell>
        </row>
        <row r="850">
          <cell r="A850" t="str">
            <v>710000473</v>
          </cell>
        </row>
        <row r="851">
          <cell r="A851" t="str">
            <v>710000474</v>
          </cell>
        </row>
        <row r="852">
          <cell r="A852" t="str">
            <v>710000475</v>
          </cell>
        </row>
        <row r="853">
          <cell r="A853" t="str">
            <v>710000481</v>
          </cell>
        </row>
        <row r="854">
          <cell r="A854" t="str">
            <v>710000482</v>
          </cell>
        </row>
        <row r="855">
          <cell r="A855" t="str">
            <v>710000486</v>
          </cell>
        </row>
        <row r="856">
          <cell r="A856" t="str">
            <v>710000490</v>
          </cell>
        </row>
        <row r="857">
          <cell r="A857" t="str">
            <v>710000491</v>
          </cell>
        </row>
        <row r="858">
          <cell r="A858" t="str">
            <v>710000518</v>
          </cell>
        </row>
        <row r="859">
          <cell r="A859" t="str">
            <v>710000538</v>
          </cell>
        </row>
        <row r="860">
          <cell r="A860" t="str">
            <v>710000625</v>
          </cell>
        </row>
        <row r="861">
          <cell r="A861" t="str">
            <v>710000651</v>
          </cell>
        </row>
        <row r="862">
          <cell r="A862" t="str">
            <v>710000687</v>
          </cell>
        </row>
        <row r="863">
          <cell r="A863" t="str">
            <v>710000747</v>
          </cell>
        </row>
        <row r="864">
          <cell r="A864" t="str">
            <v>710000854</v>
          </cell>
        </row>
        <row r="865">
          <cell r="A865" t="str">
            <v>710001158</v>
          </cell>
        </row>
        <row r="866">
          <cell r="A866" t="str">
            <v>710001159</v>
          </cell>
        </row>
        <row r="867">
          <cell r="A867" t="str">
            <v>710001171</v>
          </cell>
        </row>
        <row r="868">
          <cell r="A868" t="str">
            <v>710001190</v>
          </cell>
        </row>
        <row r="869">
          <cell r="A869" t="str">
            <v>710001195</v>
          </cell>
        </row>
        <row r="870">
          <cell r="A870" t="str">
            <v>710001198</v>
          </cell>
        </row>
        <row r="871">
          <cell r="A871" t="str">
            <v>710001199</v>
          </cell>
        </row>
        <row r="872">
          <cell r="A872" t="str">
            <v>710001207</v>
          </cell>
        </row>
        <row r="873">
          <cell r="A873" t="str">
            <v>710001209</v>
          </cell>
        </row>
        <row r="874">
          <cell r="A874" t="str">
            <v>710001212</v>
          </cell>
        </row>
        <row r="875">
          <cell r="A875" t="str">
            <v>710001218</v>
          </cell>
        </row>
        <row r="876">
          <cell r="A876" t="str">
            <v>710001220</v>
          </cell>
        </row>
        <row r="877">
          <cell r="A877" t="str">
            <v>710001222</v>
          </cell>
        </row>
        <row r="878">
          <cell r="A878" t="str">
            <v>710001223</v>
          </cell>
        </row>
        <row r="879">
          <cell r="A879" t="str">
            <v>710001224</v>
          </cell>
        </row>
        <row r="880">
          <cell r="A880" t="str">
            <v>710001236</v>
          </cell>
        </row>
        <row r="881">
          <cell r="A881" t="str">
            <v>710001238</v>
          </cell>
        </row>
        <row r="882">
          <cell r="A882" t="str">
            <v>710001241</v>
          </cell>
        </row>
        <row r="883">
          <cell r="A883" t="str">
            <v>710001242</v>
          </cell>
        </row>
        <row r="884">
          <cell r="A884" t="str">
            <v>710001244</v>
          </cell>
        </row>
        <row r="885">
          <cell r="A885" t="str">
            <v>710001247</v>
          </cell>
        </row>
        <row r="886">
          <cell r="A886" t="str">
            <v>710001248</v>
          </cell>
        </row>
        <row r="887">
          <cell r="A887" t="str">
            <v>710001249</v>
          </cell>
        </row>
        <row r="888">
          <cell r="A888" t="str">
            <v>710001287</v>
          </cell>
        </row>
        <row r="889">
          <cell r="A889" t="str">
            <v>710001370</v>
          </cell>
        </row>
        <row r="890">
          <cell r="A890" t="str">
            <v>710001385</v>
          </cell>
        </row>
        <row r="891">
          <cell r="A891" t="str">
            <v>710001388</v>
          </cell>
        </row>
        <row r="892">
          <cell r="A892" t="str">
            <v>710001466</v>
          </cell>
        </row>
        <row r="893">
          <cell r="A893" t="str">
            <v>710001560</v>
          </cell>
        </row>
        <row r="894">
          <cell r="A894" t="str">
            <v>710001640</v>
          </cell>
        </row>
        <row r="895">
          <cell r="A895" t="str">
            <v>710001650</v>
          </cell>
        </row>
        <row r="896">
          <cell r="A896" t="str">
            <v>710001681</v>
          </cell>
        </row>
        <row r="897">
          <cell r="A897" t="str">
            <v>710001695</v>
          </cell>
        </row>
        <row r="898">
          <cell r="A898" t="str">
            <v>710001708</v>
          </cell>
        </row>
        <row r="899">
          <cell r="A899" t="str">
            <v>710001714</v>
          </cell>
        </row>
        <row r="900">
          <cell r="A900" t="str">
            <v>710001738</v>
          </cell>
        </row>
        <row r="901">
          <cell r="A901" t="str">
            <v>710001739</v>
          </cell>
        </row>
        <row r="902">
          <cell r="A902" t="str">
            <v>710001755</v>
          </cell>
        </row>
        <row r="903">
          <cell r="A903" t="str">
            <v>710001758</v>
          </cell>
        </row>
        <row r="904">
          <cell r="A904" t="str">
            <v>710001759</v>
          </cell>
        </row>
        <row r="905">
          <cell r="A905" t="str">
            <v>710001772</v>
          </cell>
        </row>
        <row r="906">
          <cell r="A906" t="str">
            <v>710001793</v>
          </cell>
        </row>
        <row r="907">
          <cell r="A907" t="str">
            <v>710001795</v>
          </cell>
        </row>
        <row r="908">
          <cell r="A908" t="str">
            <v>710001796</v>
          </cell>
        </row>
        <row r="909">
          <cell r="A909" t="str">
            <v>710001807</v>
          </cell>
        </row>
        <row r="910">
          <cell r="A910" t="str">
            <v>710001821</v>
          </cell>
        </row>
        <row r="911">
          <cell r="A911" t="str">
            <v>710001824</v>
          </cell>
        </row>
        <row r="912">
          <cell r="A912" t="str">
            <v>710001827</v>
          </cell>
        </row>
        <row r="913">
          <cell r="A913" t="str">
            <v>710001828</v>
          </cell>
        </row>
        <row r="914">
          <cell r="A914" t="str">
            <v>710001839</v>
          </cell>
        </row>
        <row r="915">
          <cell r="A915" t="str">
            <v>710001844</v>
          </cell>
        </row>
        <row r="916">
          <cell r="A916" t="str">
            <v>710001854</v>
          </cell>
        </row>
        <row r="917">
          <cell r="A917" t="str">
            <v>710001870</v>
          </cell>
        </row>
        <row r="918">
          <cell r="A918" t="str">
            <v>710001872</v>
          </cell>
        </row>
        <row r="919">
          <cell r="A919" t="str">
            <v>710001886</v>
          </cell>
        </row>
        <row r="920">
          <cell r="A920" t="str">
            <v>710001890</v>
          </cell>
        </row>
        <row r="921">
          <cell r="A921" t="str">
            <v>710001904</v>
          </cell>
        </row>
        <row r="922">
          <cell r="A922" t="str">
            <v>710001911</v>
          </cell>
        </row>
        <row r="923">
          <cell r="A923" t="str">
            <v>710001912</v>
          </cell>
        </row>
        <row r="924">
          <cell r="A924" t="str">
            <v>710001930</v>
          </cell>
        </row>
        <row r="925">
          <cell r="A925" t="str">
            <v>710001948</v>
          </cell>
        </row>
        <row r="926">
          <cell r="A926" t="str">
            <v>710002025</v>
          </cell>
        </row>
        <row r="927">
          <cell r="A927" t="str">
            <v>710002070</v>
          </cell>
        </row>
        <row r="928">
          <cell r="A928" t="str">
            <v>710002071</v>
          </cell>
        </row>
        <row r="929">
          <cell r="A929" t="str">
            <v>710002074</v>
          </cell>
        </row>
        <row r="930">
          <cell r="A930" t="str">
            <v>710002080</v>
          </cell>
        </row>
        <row r="931">
          <cell r="A931" t="str">
            <v>710002125</v>
          </cell>
        </row>
        <row r="932">
          <cell r="A932" t="str">
            <v>710002201</v>
          </cell>
        </row>
        <row r="933">
          <cell r="A933" t="str">
            <v>710002208</v>
          </cell>
        </row>
        <row r="934">
          <cell r="A934" t="str">
            <v>710002230</v>
          </cell>
        </row>
        <row r="935">
          <cell r="A935" t="str">
            <v>710002232</v>
          </cell>
        </row>
        <row r="936">
          <cell r="A936" t="str">
            <v>710002240</v>
          </cell>
        </row>
        <row r="937">
          <cell r="A937" t="str">
            <v>710002243</v>
          </cell>
        </row>
        <row r="938">
          <cell r="A938" t="str">
            <v>710002246</v>
          </cell>
        </row>
        <row r="939">
          <cell r="A939" t="str">
            <v>710002247</v>
          </cell>
        </row>
        <row r="940">
          <cell r="A940" t="str">
            <v>710002248</v>
          </cell>
        </row>
        <row r="941">
          <cell r="A941" t="str">
            <v>710002251</v>
          </cell>
        </row>
        <row r="942">
          <cell r="A942" t="str">
            <v>710002252</v>
          </cell>
        </row>
        <row r="943">
          <cell r="A943" t="str">
            <v>710002254</v>
          </cell>
        </row>
        <row r="944">
          <cell r="A944" t="str">
            <v>710002256</v>
          </cell>
        </row>
        <row r="945">
          <cell r="A945" t="str">
            <v>710002268</v>
          </cell>
        </row>
        <row r="946">
          <cell r="A946" t="str">
            <v>710002272</v>
          </cell>
        </row>
        <row r="947">
          <cell r="A947" t="str">
            <v>710002274</v>
          </cell>
        </row>
        <row r="948">
          <cell r="A948" t="str">
            <v>710002278</v>
          </cell>
        </row>
        <row r="949">
          <cell r="A949" t="str">
            <v>710002279</v>
          </cell>
        </row>
        <row r="950">
          <cell r="A950" t="str">
            <v>710002281</v>
          </cell>
        </row>
        <row r="951">
          <cell r="A951" t="str">
            <v>710002287</v>
          </cell>
        </row>
        <row r="952">
          <cell r="A952" t="str">
            <v>710002288</v>
          </cell>
        </row>
        <row r="953">
          <cell r="A953" t="str">
            <v>710002294</v>
          </cell>
        </row>
        <row r="954">
          <cell r="A954" t="str">
            <v>710002295</v>
          </cell>
        </row>
        <row r="955">
          <cell r="A955" t="str">
            <v>710002296</v>
          </cell>
        </row>
        <row r="956">
          <cell r="A956" t="str">
            <v>710002297</v>
          </cell>
        </row>
        <row r="957">
          <cell r="A957" t="str">
            <v>710002299</v>
          </cell>
        </row>
        <row r="958">
          <cell r="A958" t="str">
            <v>710002300</v>
          </cell>
        </row>
        <row r="959">
          <cell r="A959" t="str">
            <v>710002309</v>
          </cell>
        </row>
        <row r="960">
          <cell r="A960" t="str">
            <v>710002311</v>
          </cell>
        </row>
        <row r="961">
          <cell r="A961" t="str">
            <v>710002312</v>
          </cell>
        </row>
        <row r="962">
          <cell r="A962" t="str">
            <v>710002313</v>
          </cell>
        </row>
        <row r="963">
          <cell r="A963" t="str">
            <v>710002314</v>
          </cell>
        </row>
        <row r="964">
          <cell r="A964" t="str">
            <v>710002315</v>
          </cell>
        </row>
        <row r="965">
          <cell r="A965" t="str">
            <v>710002316</v>
          </cell>
        </row>
        <row r="966">
          <cell r="A966" t="str">
            <v>710002333</v>
          </cell>
        </row>
        <row r="967">
          <cell r="A967" t="str">
            <v>710002334</v>
          </cell>
        </row>
        <row r="968">
          <cell r="A968" t="str">
            <v>710002336</v>
          </cell>
        </row>
        <row r="969">
          <cell r="A969" t="str">
            <v>710002338</v>
          </cell>
        </row>
        <row r="970">
          <cell r="A970" t="str">
            <v>710002352</v>
          </cell>
        </row>
        <row r="971">
          <cell r="A971" t="str">
            <v>710002400</v>
          </cell>
        </row>
        <row r="972">
          <cell r="A972" t="str">
            <v>710002418</v>
          </cell>
        </row>
        <row r="973">
          <cell r="A973" t="str">
            <v>710002424</v>
          </cell>
        </row>
        <row r="974">
          <cell r="A974" t="str">
            <v>710002428</v>
          </cell>
        </row>
        <row r="975">
          <cell r="A975" t="str">
            <v>710002429</v>
          </cell>
        </row>
        <row r="976">
          <cell r="A976" t="str">
            <v>710002430</v>
          </cell>
        </row>
        <row r="977">
          <cell r="A977" t="str">
            <v>710002431</v>
          </cell>
        </row>
        <row r="978">
          <cell r="A978" t="str">
            <v>710002434</v>
          </cell>
        </row>
        <row r="979">
          <cell r="A979" t="str">
            <v>710002436</v>
          </cell>
        </row>
        <row r="980">
          <cell r="A980" t="str">
            <v>710002438</v>
          </cell>
        </row>
        <row r="981">
          <cell r="A981" t="str">
            <v>710002441</v>
          </cell>
        </row>
        <row r="982">
          <cell r="A982" t="str">
            <v>710002442</v>
          </cell>
        </row>
        <row r="983">
          <cell r="A983" t="str">
            <v>710002443</v>
          </cell>
        </row>
        <row r="984">
          <cell r="A984" t="str">
            <v>710002444</v>
          </cell>
        </row>
        <row r="985">
          <cell r="A985" t="str">
            <v>710002445</v>
          </cell>
        </row>
        <row r="986">
          <cell r="A986" t="str">
            <v>710002448</v>
          </cell>
        </row>
        <row r="987">
          <cell r="A987" t="str">
            <v>710002449</v>
          </cell>
        </row>
        <row r="988">
          <cell r="A988" t="str">
            <v>710002450</v>
          </cell>
        </row>
        <row r="989">
          <cell r="A989" t="str">
            <v>710002453</v>
          </cell>
        </row>
        <row r="990">
          <cell r="A990" t="str">
            <v>710002458</v>
          </cell>
        </row>
        <row r="991">
          <cell r="A991" t="str">
            <v>710002490</v>
          </cell>
        </row>
        <row r="992">
          <cell r="A992" t="str">
            <v>710002499</v>
          </cell>
        </row>
        <row r="993">
          <cell r="A993" t="str">
            <v>710002502</v>
          </cell>
        </row>
        <row r="994">
          <cell r="A994" t="str">
            <v>710002504</v>
          </cell>
        </row>
        <row r="995">
          <cell r="A995" t="str">
            <v>710002510</v>
          </cell>
        </row>
        <row r="996">
          <cell r="A996" t="str">
            <v>710002538</v>
          </cell>
        </row>
        <row r="997">
          <cell r="A997" t="str">
            <v>710002543</v>
          </cell>
        </row>
        <row r="998">
          <cell r="A998" t="str">
            <v>710002544</v>
          </cell>
        </row>
        <row r="999">
          <cell r="A999" t="str">
            <v>710002562</v>
          </cell>
        </row>
        <row r="1000">
          <cell r="A1000" t="str">
            <v>710002613</v>
          </cell>
        </row>
        <row r="1001">
          <cell r="A1001" t="str">
            <v>710002626</v>
          </cell>
        </row>
        <row r="1002">
          <cell r="A1002" t="str">
            <v>710002789</v>
          </cell>
        </row>
        <row r="1003">
          <cell r="A1003" t="str">
            <v>710002857</v>
          </cell>
        </row>
        <row r="1004">
          <cell r="A1004" t="str">
            <v>710002889</v>
          </cell>
        </row>
        <row r="1005">
          <cell r="A1005" t="str">
            <v>710003458</v>
          </cell>
        </row>
        <row r="1006">
          <cell r="A1006" t="str">
            <v>710003472</v>
          </cell>
        </row>
        <row r="1007">
          <cell r="A1007" t="str">
            <v>710003479</v>
          </cell>
        </row>
        <row r="1008">
          <cell r="A1008" t="str">
            <v>710003486</v>
          </cell>
        </row>
        <row r="1009">
          <cell r="A1009" t="str">
            <v>710003636</v>
          </cell>
        </row>
        <row r="1010">
          <cell r="A1010" t="str">
            <v>710003669</v>
          </cell>
        </row>
        <row r="1011">
          <cell r="A1011" t="str">
            <v>710003680</v>
          </cell>
        </row>
        <row r="1012">
          <cell r="A1012" t="str">
            <v>710003766</v>
          </cell>
        </row>
        <row r="1013">
          <cell r="A1013" t="str">
            <v>710003769</v>
          </cell>
        </row>
        <row r="1014">
          <cell r="A1014" t="str">
            <v>710003839</v>
          </cell>
        </row>
        <row r="1015">
          <cell r="A1015" t="str">
            <v>710003858</v>
          </cell>
        </row>
        <row r="1016">
          <cell r="A1016" t="str">
            <v>710003883</v>
          </cell>
        </row>
        <row r="1017">
          <cell r="A1017" t="str">
            <v>710003891</v>
          </cell>
        </row>
        <row r="1018">
          <cell r="A1018" t="str">
            <v>710003960</v>
          </cell>
        </row>
        <row r="1019">
          <cell r="A1019" t="str">
            <v>710004191</v>
          </cell>
        </row>
        <row r="1020">
          <cell r="A1020" t="str">
            <v>710004193</v>
          </cell>
        </row>
        <row r="1021">
          <cell r="A1021" t="str">
            <v>710004266</v>
          </cell>
        </row>
        <row r="1022">
          <cell r="A1022" t="str">
            <v>710004274</v>
          </cell>
        </row>
        <row r="1023">
          <cell r="A1023" t="str">
            <v>710004284</v>
          </cell>
        </row>
        <row r="1024">
          <cell r="A1024" t="str">
            <v>710004296</v>
          </cell>
        </row>
        <row r="1025">
          <cell r="A1025" t="str">
            <v>710004321</v>
          </cell>
        </row>
        <row r="1026">
          <cell r="A1026" t="str">
            <v>710004330</v>
          </cell>
        </row>
        <row r="1027">
          <cell r="A1027" t="str">
            <v>710004332</v>
          </cell>
        </row>
        <row r="1028">
          <cell r="A1028" t="str">
            <v>710004344</v>
          </cell>
        </row>
        <row r="1029">
          <cell r="A1029" t="str">
            <v>710004349</v>
          </cell>
        </row>
        <row r="1030">
          <cell r="A1030" t="str">
            <v>710004361</v>
          </cell>
        </row>
        <row r="1031">
          <cell r="A1031" t="str">
            <v>710004424</v>
          </cell>
        </row>
        <row r="1032">
          <cell r="A1032" t="str">
            <v>710004425</v>
          </cell>
        </row>
        <row r="1033">
          <cell r="A1033" t="str">
            <v>710004427</v>
          </cell>
        </row>
        <row r="1034">
          <cell r="A1034" t="str">
            <v>710004452</v>
          </cell>
        </row>
        <row r="1035">
          <cell r="A1035" t="str">
            <v>710004459</v>
          </cell>
        </row>
        <row r="1036">
          <cell r="A1036" t="str">
            <v>710004460</v>
          </cell>
        </row>
        <row r="1037">
          <cell r="A1037" t="str">
            <v>710004492</v>
          </cell>
        </row>
        <row r="1038">
          <cell r="A1038" t="str">
            <v>710004501</v>
          </cell>
        </row>
        <row r="1039">
          <cell r="A1039" t="str">
            <v>710004510</v>
          </cell>
        </row>
        <row r="1040">
          <cell r="A1040" t="str">
            <v>710004513</v>
          </cell>
        </row>
        <row r="1041">
          <cell r="A1041" t="str">
            <v>710004524</v>
          </cell>
        </row>
        <row r="1042">
          <cell r="A1042" t="str">
            <v>710004527</v>
          </cell>
        </row>
        <row r="1043">
          <cell r="A1043" t="str">
            <v>710004528</v>
          </cell>
        </row>
        <row r="1044">
          <cell r="A1044" t="str">
            <v>710004529</v>
          </cell>
        </row>
        <row r="1045">
          <cell r="A1045" t="str">
            <v>710004530</v>
          </cell>
        </row>
        <row r="1046">
          <cell r="A1046" t="str">
            <v>710004531</v>
          </cell>
        </row>
        <row r="1047">
          <cell r="A1047" t="str">
            <v>710004532</v>
          </cell>
        </row>
        <row r="1048">
          <cell r="A1048" t="str">
            <v>710004533</v>
          </cell>
        </row>
        <row r="1049">
          <cell r="A1049" t="str">
            <v>710004534</v>
          </cell>
        </row>
        <row r="1050">
          <cell r="A1050" t="str">
            <v>710004539</v>
          </cell>
        </row>
        <row r="1051">
          <cell r="A1051" t="str">
            <v>710004552</v>
          </cell>
        </row>
        <row r="1052">
          <cell r="A1052" t="str">
            <v>710004553</v>
          </cell>
        </row>
        <row r="1053">
          <cell r="A1053" t="str">
            <v>710004554</v>
          </cell>
        </row>
        <row r="1054">
          <cell r="A1054" t="str">
            <v>710004555</v>
          </cell>
        </row>
        <row r="1055">
          <cell r="A1055" t="str">
            <v>710004556</v>
          </cell>
        </row>
        <row r="1056">
          <cell r="A1056" t="str">
            <v>710004559</v>
          </cell>
        </row>
        <row r="1057">
          <cell r="A1057" t="str">
            <v>710004561</v>
          </cell>
        </row>
        <row r="1058">
          <cell r="A1058" t="str">
            <v>710004562</v>
          </cell>
        </row>
        <row r="1059">
          <cell r="A1059" t="str">
            <v>710004563</v>
          </cell>
        </row>
        <row r="1060">
          <cell r="A1060" t="str">
            <v>710004564</v>
          </cell>
        </row>
        <row r="1061">
          <cell r="A1061" t="str">
            <v>710004565</v>
          </cell>
        </row>
        <row r="1062">
          <cell r="A1062" t="str">
            <v>710004567</v>
          </cell>
        </row>
        <row r="1063">
          <cell r="A1063" t="str">
            <v>710004579</v>
          </cell>
        </row>
        <row r="1064">
          <cell r="A1064" t="str">
            <v>710004596</v>
          </cell>
        </row>
        <row r="1065">
          <cell r="A1065" t="str">
            <v>710004604</v>
          </cell>
        </row>
        <row r="1066">
          <cell r="A1066" t="str">
            <v>710004617</v>
          </cell>
        </row>
        <row r="1067">
          <cell r="A1067" t="str">
            <v>710004618</v>
          </cell>
        </row>
        <row r="1068">
          <cell r="A1068" t="str">
            <v>710004635</v>
          </cell>
        </row>
        <row r="1069">
          <cell r="A1069" t="str">
            <v>710004636</v>
          </cell>
        </row>
        <row r="1070">
          <cell r="A1070" t="str">
            <v>710004645</v>
          </cell>
        </row>
        <row r="1071">
          <cell r="A1071" t="str">
            <v>710004646</v>
          </cell>
        </row>
        <row r="1072">
          <cell r="A1072" t="str">
            <v>710004661</v>
          </cell>
        </row>
        <row r="1073">
          <cell r="A1073" t="str">
            <v>710004662</v>
          </cell>
        </row>
        <row r="1074">
          <cell r="A1074" t="str">
            <v>710004667</v>
          </cell>
        </row>
        <row r="1075">
          <cell r="A1075" t="str">
            <v>710004677</v>
          </cell>
        </row>
        <row r="1076">
          <cell r="A1076" t="str">
            <v>710004679</v>
          </cell>
        </row>
        <row r="1077">
          <cell r="A1077" t="str">
            <v>710004707</v>
          </cell>
        </row>
        <row r="1078">
          <cell r="A1078" t="str">
            <v>710004739</v>
          </cell>
        </row>
        <row r="1079">
          <cell r="A1079" t="str">
            <v>710004743</v>
          </cell>
        </row>
        <row r="1080">
          <cell r="A1080" t="str">
            <v>710004744</v>
          </cell>
        </row>
        <row r="1081">
          <cell r="A1081" t="str">
            <v>710004789</v>
          </cell>
        </row>
        <row r="1082">
          <cell r="A1082" t="str">
            <v>710004793</v>
          </cell>
        </row>
        <row r="1083">
          <cell r="A1083" t="str">
            <v>710004794</v>
          </cell>
        </row>
        <row r="1084">
          <cell r="A1084" t="str">
            <v>710004796</v>
          </cell>
        </row>
        <row r="1085">
          <cell r="A1085" t="str">
            <v>710004798</v>
          </cell>
        </row>
        <row r="1086">
          <cell r="A1086" t="str">
            <v>710004801</v>
          </cell>
        </row>
        <row r="1087">
          <cell r="A1087" t="str">
            <v>710004811</v>
          </cell>
        </row>
        <row r="1088">
          <cell r="A1088" t="str">
            <v>710004815</v>
          </cell>
        </row>
        <row r="1089">
          <cell r="A1089" t="str">
            <v>710004820</v>
          </cell>
        </row>
        <row r="1090">
          <cell r="A1090" t="str">
            <v>710004824</v>
          </cell>
        </row>
        <row r="1091">
          <cell r="A1091" t="str">
            <v>710004896</v>
          </cell>
        </row>
        <row r="1092">
          <cell r="A1092" t="str">
            <v>710004897</v>
          </cell>
        </row>
        <row r="1093">
          <cell r="A1093" t="str">
            <v>710004898</v>
          </cell>
        </row>
        <row r="1094">
          <cell r="A1094" t="str">
            <v>710004918</v>
          </cell>
        </row>
        <row r="1095">
          <cell r="A1095" t="str">
            <v>710004919</v>
          </cell>
        </row>
        <row r="1096">
          <cell r="A1096" t="str">
            <v>710004920</v>
          </cell>
        </row>
        <row r="1097">
          <cell r="A1097" t="str">
            <v>710004922</v>
          </cell>
        </row>
        <row r="1098">
          <cell r="A1098" t="str">
            <v>710004923</v>
          </cell>
        </row>
        <row r="1099">
          <cell r="A1099" t="str">
            <v>710004925</v>
          </cell>
        </row>
        <row r="1100">
          <cell r="A1100" t="str">
            <v>710004926</v>
          </cell>
        </row>
        <row r="1101">
          <cell r="A1101" t="str">
            <v>710004928</v>
          </cell>
        </row>
        <row r="1102">
          <cell r="A1102" t="str">
            <v>710004930</v>
          </cell>
        </row>
        <row r="1103">
          <cell r="A1103" t="str">
            <v>710004931</v>
          </cell>
        </row>
        <row r="1104">
          <cell r="A1104" t="str">
            <v>710004933</v>
          </cell>
        </row>
        <row r="1105">
          <cell r="A1105" t="str">
            <v>710005208</v>
          </cell>
        </row>
        <row r="1106">
          <cell r="A1106" t="str">
            <v>710005218</v>
          </cell>
        </row>
        <row r="1107">
          <cell r="A1107" t="str">
            <v>710005219</v>
          </cell>
        </row>
        <row r="1108">
          <cell r="A1108" t="str">
            <v>710005273</v>
          </cell>
        </row>
        <row r="1109">
          <cell r="A1109" t="str">
            <v>710005274</v>
          </cell>
        </row>
        <row r="1110">
          <cell r="A1110" t="str">
            <v>710005280</v>
          </cell>
        </row>
        <row r="1111">
          <cell r="A1111" t="str">
            <v>710005283</v>
          </cell>
        </row>
        <row r="1112">
          <cell r="A1112" t="str">
            <v>710005287</v>
          </cell>
        </row>
        <row r="1113">
          <cell r="A1113" t="str">
            <v>710005292</v>
          </cell>
        </row>
        <row r="1114">
          <cell r="A1114" t="str">
            <v>710005312</v>
          </cell>
        </row>
        <row r="1115">
          <cell r="A1115" t="str">
            <v>710005313</v>
          </cell>
        </row>
        <row r="1116">
          <cell r="A1116" t="str">
            <v>710005375</v>
          </cell>
        </row>
        <row r="1117">
          <cell r="A1117" t="str">
            <v>710005376</v>
          </cell>
        </row>
        <row r="1118">
          <cell r="A1118" t="str">
            <v>710005379</v>
          </cell>
        </row>
        <row r="1119">
          <cell r="A1119" t="str">
            <v>710005380</v>
          </cell>
        </row>
        <row r="1120">
          <cell r="A1120" t="str">
            <v>710005381</v>
          </cell>
        </row>
        <row r="1121">
          <cell r="A1121" t="str">
            <v>710005382</v>
          </cell>
        </row>
        <row r="1122">
          <cell r="A1122" t="str">
            <v>710005386</v>
          </cell>
        </row>
        <row r="1123">
          <cell r="A1123" t="str">
            <v>710005397</v>
          </cell>
        </row>
        <row r="1124">
          <cell r="A1124" t="str">
            <v>710005400</v>
          </cell>
        </row>
        <row r="1125">
          <cell r="A1125" t="str">
            <v>710005416</v>
          </cell>
        </row>
        <row r="1126">
          <cell r="A1126" t="str">
            <v>710005417</v>
          </cell>
        </row>
        <row r="1127">
          <cell r="A1127" t="str">
            <v>710005418</v>
          </cell>
        </row>
        <row r="1128">
          <cell r="A1128" t="str">
            <v>710005419</v>
          </cell>
        </row>
        <row r="1129">
          <cell r="A1129" t="str">
            <v>710005420</v>
          </cell>
        </row>
        <row r="1130">
          <cell r="A1130" t="str">
            <v>710005422</v>
          </cell>
        </row>
        <row r="1131">
          <cell r="A1131" t="str">
            <v>710005428</v>
          </cell>
        </row>
        <row r="1132">
          <cell r="A1132" t="str">
            <v>710005434</v>
          </cell>
        </row>
        <row r="1133">
          <cell r="A1133" t="str">
            <v>710005436</v>
          </cell>
        </row>
        <row r="1134">
          <cell r="A1134" t="str">
            <v>710005437</v>
          </cell>
        </row>
        <row r="1135">
          <cell r="A1135" t="str">
            <v>710005439</v>
          </cell>
        </row>
        <row r="1136">
          <cell r="A1136" t="str">
            <v>710005451</v>
          </cell>
        </row>
        <row r="1137">
          <cell r="A1137" t="str">
            <v>710005456</v>
          </cell>
        </row>
        <row r="1138">
          <cell r="A1138" t="str">
            <v>710006097</v>
          </cell>
        </row>
        <row r="1139">
          <cell r="A1139" t="str">
            <v>710006102</v>
          </cell>
        </row>
        <row r="1140">
          <cell r="A1140" t="str">
            <v>710006106</v>
          </cell>
        </row>
        <row r="1141">
          <cell r="A1141" t="str">
            <v>710006111</v>
          </cell>
        </row>
        <row r="1142">
          <cell r="A1142" t="str">
            <v>710006116</v>
          </cell>
        </row>
        <row r="1143">
          <cell r="A1143" t="str">
            <v>710006127</v>
          </cell>
        </row>
        <row r="1144">
          <cell r="A1144" t="str">
            <v>710006131</v>
          </cell>
        </row>
        <row r="1145">
          <cell r="A1145" t="str">
            <v>710006144</v>
          </cell>
        </row>
        <row r="1146">
          <cell r="A1146" t="str">
            <v>710006145</v>
          </cell>
        </row>
        <row r="1147">
          <cell r="A1147" t="str">
            <v>710006161</v>
          </cell>
        </row>
        <row r="1148">
          <cell r="A1148" t="str">
            <v>710006163</v>
          </cell>
        </row>
        <row r="1149">
          <cell r="A1149" t="str">
            <v>710006164</v>
          </cell>
        </row>
        <row r="1150">
          <cell r="A1150" t="str">
            <v>710006173</v>
          </cell>
        </row>
        <row r="1151">
          <cell r="A1151" t="str">
            <v>710006177</v>
          </cell>
        </row>
        <row r="1152">
          <cell r="A1152" t="str">
            <v>710006179</v>
          </cell>
        </row>
        <row r="1153">
          <cell r="A1153" t="str">
            <v>710006191</v>
          </cell>
        </row>
        <row r="1154">
          <cell r="A1154" t="str">
            <v>710006193</v>
          </cell>
        </row>
        <row r="1155">
          <cell r="A1155" t="str">
            <v>710006197</v>
          </cell>
        </row>
        <row r="1156">
          <cell r="A1156" t="str">
            <v>710006202</v>
          </cell>
        </row>
        <row r="1157">
          <cell r="A1157" t="str">
            <v>710006203</v>
          </cell>
        </row>
        <row r="1158">
          <cell r="A1158" t="str">
            <v>710006205</v>
          </cell>
        </row>
        <row r="1159">
          <cell r="A1159" t="str">
            <v>710006212</v>
          </cell>
        </row>
        <row r="1160">
          <cell r="A1160" t="str">
            <v>710006213</v>
          </cell>
        </row>
        <row r="1161">
          <cell r="A1161" t="str">
            <v>710006230</v>
          </cell>
        </row>
        <row r="1162">
          <cell r="A1162" t="str">
            <v>710006244</v>
          </cell>
        </row>
        <row r="1163">
          <cell r="A1163" t="str">
            <v>710006262</v>
          </cell>
        </row>
        <row r="1164">
          <cell r="A1164" t="str">
            <v>710006284</v>
          </cell>
        </row>
        <row r="1165">
          <cell r="A1165" t="str">
            <v>710006386</v>
          </cell>
        </row>
        <row r="1166">
          <cell r="A1166" t="str">
            <v>710006598</v>
          </cell>
        </row>
        <row r="1167">
          <cell r="A1167" t="str">
            <v>710006632</v>
          </cell>
        </row>
        <row r="1168">
          <cell r="A1168" t="str">
            <v>710006746</v>
          </cell>
        </row>
        <row r="1169">
          <cell r="A1169" t="str">
            <v>710006763</v>
          </cell>
        </row>
        <row r="1170">
          <cell r="A1170" t="str">
            <v>710006827</v>
          </cell>
        </row>
        <row r="1171">
          <cell r="A1171" t="str">
            <v>710007111</v>
          </cell>
        </row>
        <row r="1172">
          <cell r="A1172" t="str">
            <v>710007123</v>
          </cell>
        </row>
        <row r="1173">
          <cell r="A1173" t="str">
            <v>710007132</v>
          </cell>
        </row>
        <row r="1174">
          <cell r="A1174" t="str">
            <v>710007162</v>
          </cell>
        </row>
        <row r="1175">
          <cell r="A1175" t="str">
            <v>710007318</v>
          </cell>
        </row>
        <row r="1176">
          <cell r="A1176" t="str">
            <v>710007353</v>
          </cell>
        </row>
        <row r="1177">
          <cell r="A1177" t="str">
            <v>710007412</v>
          </cell>
        </row>
        <row r="1178">
          <cell r="A1178" t="str">
            <v>710007413</v>
          </cell>
        </row>
        <row r="1179">
          <cell r="A1179" t="str">
            <v>710007414</v>
          </cell>
        </row>
        <row r="1180">
          <cell r="A1180" t="str">
            <v>710007434</v>
          </cell>
        </row>
        <row r="1181">
          <cell r="A1181" t="str">
            <v>710007437</v>
          </cell>
        </row>
        <row r="1182">
          <cell r="A1182" t="str">
            <v>710007444</v>
          </cell>
        </row>
        <row r="1183">
          <cell r="A1183" t="str">
            <v>710007500</v>
          </cell>
        </row>
        <row r="1184">
          <cell r="A1184" t="str">
            <v>710007518</v>
          </cell>
        </row>
        <row r="1185">
          <cell r="A1185" t="str">
            <v>710007523</v>
          </cell>
        </row>
        <row r="1186">
          <cell r="A1186" t="str">
            <v>710007600</v>
          </cell>
        </row>
        <row r="1187">
          <cell r="A1187" t="str">
            <v>710007710</v>
          </cell>
        </row>
        <row r="1188">
          <cell r="A1188" t="str">
            <v>710007725</v>
          </cell>
        </row>
        <row r="1189">
          <cell r="A1189" t="str">
            <v>710007726</v>
          </cell>
        </row>
        <row r="1190">
          <cell r="A1190" t="str">
            <v>710007729</v>
          </cell>
        </row>
        <row r="1191">
          <cell r="A1191" t="str">
            <v>710007869</v>
          </cell>
        </row>
        <row r="1192">
          <cell r="A1192" t="str">
            <v>710007870</v>
          </cell>
        </row>
        <row r="1193">
          <cell r="A1193" t="str">
            <v>710007894</v>
          </cell>
        </row>
        <row r="1194">
          <cell r="A1194" t="str">
            <v>710007898</v>
          </cell>
        </row>
        <row r="1195">
          <cell r="A1195" t="str">
            <v>710007997</v>
          </cell>
        </row>
        <row r="1196">
          <cell r="A1196" t="str">
            <v>710008013</v>
          </cell>
        </row>
        <row r="1197">
          <cell r="A1197" t="str">
            <v>710008015</v>
          </cell>
        </row>
        <row r="1198">
          <cell r="A1198" t="str">
            <v>710008029</v>
          </cell>
        </row>
        <row r="1199">
          <cell r="A1199" t="str">
            <v>710008074</v>
          </cell>
        </row>
        <row r="1200">
          <cell r="A1200" t="str">
            <v>710008096</v>
          </cell>
        </row>
        <row r="1201">
          <cell r="A1201" t="str">
            <v>710008102</v>
          </cell>
        </row>
        <row r="1202">
          <cell r="A1202" t="str">
            <v>710008103</v>
          </cell>
        </row>
        <row r="1203">
          <cell r="A1203" t="str">
            <v>710008104</v>
          </cell>
        </row>
        <row r="1204">
          <cell r="A1204" t="str">
            <v>710008141</v>
          </cell>
        </row>
        <row r="1205">
          <cell r="A1205" t="str">
            <v>710008161</v>
          </cell>
        </row>
        <row r="1206">
          <cell r="A1206" t="str">
            <v>710008696</v>
          </cell>
        </row>
        <row r="1207">
          <cell r="A1207" t="str">
            <v>710008697</v>
          </cell>
        </row>
        <row r="1208">
          <cell r="A1208" t="str">
            <v>710008736</v>
          </cell>
        </row>
        <row r="1209">
          <cell r="A1209" t="str">
            <v>710008777</v>
          </cell>
        </row>
        <row r="1210">
          <cell r="A1210" t="str">
            <v>710008801</v>
          </cell>
        </row>
        <row r="1211">
          <cell r="A1211" t="str">
            <v>710008915</v>
          </cell>
        </row>
        <row r="1212">
          <cell r="A1212" t="str">
            <v>710008922</v>
          </cell>
        </row>
        <row r="1213">
          <cell r="A1213" t="str">
            <v>710008946</v>
          </cell>
        </row>
        <row r="1214">
          <cell r="A1214" t="str">
            <v>710008947</v>
          </cell>
        </row>
        <row r="1215">
          <cell r="A1215" t="str">
            <v>710009049</v>
          </cell>
        </row>
        <row r="1216">
          <cell r="A1216" t="str">
            <v>710009100</v>
          </cell>
        </row>
        <row r="1217">
          <cell r="A1217" t="str">
            <v>710009120</v>
          </cell>
        </row>
        <row r="1218">
          <cell r="A1218" t="str">
            <v>710009133</v>
          </cell>
        </row>
        <row r="1219">
          <cell r="A1219" t="str">
            <v>710009149</v>
          </cell>
        </row>
        <row r="1220">
          <cell r="A1220" t="str">
            <v>710009191</v>
          </cell>
        </row>
        <row r="1221">
          <cell r="A1221" t="str">
            <v>710009205</v>
          </cell>
        </row>
        <row r="1222">
          <cell r="A1222" t="str">
            <v>710009211</v>
          </cell>
        </row>
        <row r="1223">
          <cell r="A1223" t="str">
            <v>710009222</v>
          </cell>
        </row>
        <row r="1224">
          <cell r="A1224" t="str">
            <v>710009224</v>
          </cell>
        </row>
        <row r="1225">
          <cell r="A1225" t="str">
            <v>710009235</v>
          </cell>
        </row>
        <row r="1226">
          <cell r="A1226" t="str">
            <v>710009274</v>
          </cell>
        </row>
        <row r="1227">
          <cell r="A1227" t="str">
            <v>710009275</v>
          </cell>
        </row>
        <row r="1228">
          <cell r="A1228" t="str">
            <v>710009298</v>
          </cell>
        </row>
        <row r="1229">
          <cell r="A1229" t="str">
            <v>710009302</v>
          </cell>
        </row>
        <row r="1230">
          <cell r="A1230" t="str">
            <v>710009339</v>
          </cell>
        </row>
        <row r="1231">
          <cell r="A1231" t="str">
            <v>710009372</v>
          </cell>
        </row>
        <row r="1232">
          <cell r="A1232" t="str">
            <v>710009377</v>
          </cell>
        </row>
        <row r="1233">
          <cell r="A1233" t="str">
            <v>710009378</v>
          </cell>
        </row>
        <row r="1234">
          <cell r="A1234" t="str">
            <v>710009381</v>
          </cell>
        </row>
        <row r="1235">
          <cell r="A1235" t="str">
            <v>710009382</v>
          </cell>
        </row>
        <row r="1236">
          <cell r="A1236" t="str">
            <v>710009436</v>
          </cell>
        </row>
        <row r="1237">
          <cell r="A1237" t="str">
            <v>710009453</v>
          </cell>
        </row>
        <row r="1238">
          <cell r="A1238" t="str">
            <v>710009454</v>
          </cell>
        </row>
        <row r="1239">
          <cell r="A1239" t="str">
            <v>710009455</v>
          </cell>
        </row>
        <row r="1240">
          <cell r="A1240" t="str">
            <v>710009520</v>
          </cell>
        </row>
        <row r="1241">
          <cell r="A1241" t="str">
            <v>710009530</v>
          </cell>
        </row>
        <row r="1242">
          <cell r="A1242" t="str">
            <v>710009538</v>
          </cell>
        </row>
        <row r="1243">
          <cell r="A1243" t="str">
            <v>710009544</v>
          </cell>
        </row>
        <row r="1244">
          <cell r="A1244" t="str">
            <v>710009552</v>
          </cell>
        </row>
        <row r="1245">
          <cell r="A1245" t="str">
            <v>710009556</v>
          </cell>
        </row>
        <row r="1246">
          <cell r="A1246" t="str">
            <v>710009560</v>
          </cell>
        </row>
        <row r="1247">
          <cell r="A1247" t="str">
            <v>710009581</v>
          </cell>
        </row>
        <row r="1248">
          <cell r="A1248" t="str">
            <v>710009588</v>
          </cell>
        </row>
        <row r="1249">
          <cell r="A1249" t="str">
            <v>710009593</v>
          </cell>
        </row>
        <row r="1250">
          <cell r="A1250" t="str">
            <v>710009634</v>
          </cell>
        </row>
        <row r="1251">
          <cell r="A1251" t="str">
            <v>710009635</v>
          </cell>
        </row>
        <row r="1252">
          <cell r="A1252" t="str">
            <v>710009643</v>
          </cell>
        </row>
        <row r="1253">
          <cell r="A1253" t="str">
            <v>710009644</v>
          </cell>
        </row>
        <row r="1254">
          <cell r="A1254" t="str">
            <v>710009645</v>
          </cell>
        </row>
        <row r="1255">
          <cell r="A1255" t="str">
            <v>710009659</v>
          </cell>
        </row>
        <row r="1256">
          <cell r="A1256" t="str">
            <v>710009893</v>
          </cell>
        </row>
        <row r="1257">
          <cell r="A1257" t="str">
            <v>710010374</v>
          </cell>
        </row>
        <row r="1258">
          <cell r="A1258" t="str">
            <v>710010377</v>
          </cell>
        </row>
        <row r="1259">
          <cell r="A1259" t="str">
            <v>710010383</v>
          </cell>
        </row>
        <row r="1260">
          <cell r="A1260" t="str">
            <v>710010425</v>
          </cell>
        </row>
        <row r="1261">
          <cell r="A1261" t="str">
            <v>710010427</v>
          </cell>
        </row>
        <row r="1262">
          <cell r="A1262" t="str">
            <v>710010486</v>
          </cell>
        </row>
        <row r="1263">
          <cell r="A1263" t="str">
            <v>710010592</v>
          </cell>
        </row>
        <row r="1264">
          <cell r="A1264" t="str">
            <v>710010595</v>
          </cell>
        </row>
        <row r="1265">
          <cell r="A1265" t="str">
            <v>710010677</v>
          </cell>
        </row>
        <row r="1266">
          <cell r="A1266" t="str">
            <v>710010734</v>
          </cell>
        </row>
        <row r="1267">
          <cell r="A1267" t="str">
            <v>710010798</v>
          </cell>
        </row>
        <row r="1268">
          <cell r="A1268" t="str">
            <v>710010801</v>
          </cell>
        </row>
        <row r="1269">
          <cell r="A1269" t="str">
            <v>710010828</v>
          </cell>
        </row>
        <row r="1270">
          <cell r="A1270" t="str">
            <v>710010829</v>
          </cell>
        </row>
        <row r="1271">
          <cell r="A1271" t="str">
            <v>710010949</v>
          </cell>
        </row>
        <row r="1272">
          <cell r="A1272" t="str">
            <v>710010951</v>
          </cell>
        </row>
        <row r="1273">
          <cell r="A1273" t="str">
            <v>710011140</v>
          </cell>
        </row>
        <row r="1274">
          <cell r="A1274" t="str">
            <v>710011225</v>
          </cell>
        </row>
        <row r="1275">
          <cell r="A1275" t="str">
            <v>710011256</v>
          </cell>
        </row>
        <row r="1276">
          <cell r="A1276" t="str">
            <v>710011257</v>
          </cell>
        </row>
        <row r="1277">
          <cell r="A1277" t="str">
            <v>710011317</v>
          </cell>
        </row>
        <row r="1278">
          <cell r="A1278" t="str">
            <v>710011438</v>
          </cell>
        </row>
        <row r="1279">
          <cell r="A1279" t="str">
            <v>710011443</v>
          </cell>
        </row>
        <row r="1280">
          <cell r="A1280" t="str">
            <v>710011452</v>
          </cell>
        </row>
        <row r="1281">
          <cell r="A1281" t="str">
            <v>710011454</v>
          </cell>
        </row>
        <row r="1282">
          <cell r="A1282" t="str">
            <v>710011458</v>
          </cell>
        </row>
        <row r="1283">
          <cell r="A1283" t="str">
            <v>710011505</v>
          </cell>
        </row>
        <row r="1284">
          <cell r="A1284" t="str">
            <v>710012260</v>
          </cell>
        </row>
        <row r="1285">
          <cell r="A1285" t="str">
            <v>710012289</v>
          </cell>
        </row>
        <row r="1286">
          <cell r="A1286" t="str">
            <v>710012290</v>
          </cell>
        </row>
        <row r="1287">
          <cell r="A1287" t="str">
            <v>710012292</v>
          </cell>
        </row>
        <row r="1288">
          <cell r="A1288" t="str">
            <v>710012297</v>
          </cell>
        </row>
        <row r="1289">
          <cell r="A1289" t="str">
            <v>710012298</v>
          </cell>
        </row>
        <row r="1290">
          <cell r="A1290" t="str">
            <v>710012299</v>
          </cell>
        </row>
        <row r="1291">
          <cell r="A1291" t="str">
            <v>710012689</v>
          </cell>
        </row>
        <row r="1292">
          <cell r="A1292" t="str">
            <v>710012691</v>
          </cell>
        </row>
        <row r="1293">
          <cell r="A1293" t="str">
            <v>710012782</v>
          </cell>
        </row>
        <row r="1294">
          <cell r="A1294" t="str">
            <v>710012880</v>
          </cell>
        </row>
        <row r="1295">
          <cell r="A1295" t="str">
            <v>710012882</v>
          </cell>
        </row>
        <row r="1296">
          <cell r="A1296" t="str">
            <v>710012883</v>
          </cell>
        </row>
        <row r="1297">
          <cell r="A1297" t="str">
            <v>710012930</v>
          </cell>
        </row>
        <row r="1298">
          <cell r="A1298" t="str">
            <v>710012932</v>
          </cell>
        </row>
        <row r="1299">
          <cell r="A1299" t="str">
            <v>710012934</v>
          </cell>
        </row>
        <row r="1300">
          <cell r="A1300" t="str">
            <v>710012969</v>
          </cell>
        </row>
        <row r="1301">
          <cell r="A1301" t="str">
            <v>710013034</v>
          </cell>
        </row>
        <row r="1302">
          <cell r="A1302" t="str">
            <v>710013036</v>
          </cell>
        </row>
        <row r="1303">
          <cell r="A1303" t="str">
            <v>710013072</v>
          </cell>
        </row>
        <row r="1304">
          <cell r="A1304" t="str">
            <v>710013073</v>
          </cell>
        </row>
        <row r="1305">
          <cell r="A1305" t="str">
            <v>710013099</v>
          </cell>
        </row>
        <row r="1306">
          <cell r="A1306" t="str">
            <v>710013262</v>
          </cell>
        </row>
        <row r="1307">
          <cell r="A1307" t="str">
            <v>710013408</v>
          </cell>
        </row>
        <row r="1308">
          <cell r="A1308" t="str">
            <v>710013520</v>
          </cell>
        </row>
        <row r="1309">
          <cell r="A1309" t="str">
            <v>710013598</v>
          </cell>
        </row>
        <row r="1310">
          <cell r="A1310" t="str">
            <v>710013625</v>
          </cell>
        </row>
        <row r="1311">
          <cell r="A1311" t="str">
            <v>710013746</v>
          </cell>
        </row>
        <row r="1312">
          <cell r="A1312" t="str">
            <v>710013857</v>
          </cell>
        </row>
        <row r="1313">
          <cell r="A1313" t="str">
            <v>710013870</v>
          </cell>
        </row>
        <row r="1314">
          <cell r="A1314" t="str">
            <v>710014251</v>
          </cell>
        </row>
        <row r="1315">
          <cell r="A1315" t="str">
            <v>710014288</v>
          </cell>
        </row>
        <row r="1316">
          <cell r="A1316" t="str">
            <v>710014289</v>
          </cell>
        </row>
        <row r="1317">
          <cell r="A1317" t="str">
            <v>710014332</v>
          </cell>
        </row>
        <row r="1318">
          <cell r="A1318" t="str">
            <v>710014464</v>
          </cell>
        </row>
        <row r="1319">
          <cell r="A1319" t="str">
            <v>710014607</v>
          </cell>
        </row>
        <row r="1320">
          <cell r="A1320" t="str">
            <v>710014741</v>
          </cell>
        </row>
        <row r="1321">
          <cell r="A1321" t="str">
            <v>710014794</v>
          </cell>
        </row>
        <row r="1322">
          <cell r="A1322" t="str">
            <v>710015048</v>
          </cell>
        </row>
        <row r="1323">
          <cell r="A1323" t="str">
            <v>710015174</v>
          </cell>
        </row>
        <row r="1324">
          <cell r="A1324" t="str">
            <v>710015175</v>
          </cell>
        </row>
        <row r="1325">
          <cell r="A1325" t="str">
            <v>710015562</v>
          </cell>
        </row>
        <row r="1326">
          <cell r="A1326" t="str">
            <v>710015565</v>
          </cell>
        </row>
        <row r="1327">
          <cell r="A1327" t="str">
            <v>710015655</v>
          </cell>
        </row>
        <row r="1328">
          <cell r="A1328" t="str">
            <v>710016235</v>
          </cell>
        </row>
        <row r="1329">
          <cell r="A1329" t="str">
            <v>710016236</v>
          </cell>
        </row>
        <row r="1330">
          <cell r="A1330" t="str">
            <v>710016444</v>
          </cell>
        </row>
        <row r="1331">
          <cell r="A1331" t="str">
            <v>710016446</v>
          </cell>
        </row>
        <row r="1332">
          <cell r="A1332" t="str">
            <v>710016447</v>
          </cell>
        </row>
        <row r="1333">
          <cell r="A1333" t="str">
            <v>710016448</v>
          </cell>
        </row>
        <row r="1334">
          <cell r="A1334" t="str">
            <v>710016452</v>
          </cell>
        </row>
        <row r="1335">
          <cell r="A1335" t="str">
            <v>710016454</v>
          </cell>
        </row>
        <row r="1336">
          <cell r="A1336" t="str">
            <v>710016456</v>
          </cell>
        </row>
        <row r="1337">
          <cell r="A1337" t="str">
            <v>710016461</v>
          </cell>
        </row>
        <row r="1338">
          <cell r="A1338" t="str">
            <v>710016464</v>
          </cell>
        </row>
        <row r="1339">
          <cell r="A1339" t="str">
            <v>710016468</v>
          </cell>
        </row>
        <row r="1340">
          <cell r="A1340" t="str">
            <v>710016617</v>
          </cell>
        </row>
        <row r="1341">
          <cell r="A1341" t="str">
            <v>710016812</v>
          </cell>
        </row>
        <row r="1342">
          <cell r="A1342" t="str">
            <v>710016865</v>
          </cell>
        </row>
        <row r="1343">
          <cell r="A1343" t="str">
            <v>710016923</v>
          </cell>
        </row>
        <row r="1344">
          <cell r="A1344" t="str">
            <v>710017064</v>
          </cell>
        </row>
        <row r="1345">
          <cell r="A1345" t="str">
            <v>710017255</v>
          </cell>
        </row>
        <row r="1346">
          <cell r="A1346" t="str">
            <v>710017344</v>
          </cell>
        </row>
        <row r="1347">
          <cell r="A1347" t="str">
            <v>710017690</v>
          </cell>
        </row>
        <row r="1348">
          <cell r="A1348" t="str">
            <v>710017734</v>
          </cell>
        </row>
        <row r="1349">
          <cell r="A1349" t="str">
            <v>710017773</v>
          </cell>
        </row>
        <row r="1350">
          <cell r="A1350" t="str">
            <v>710017774</v>
          </cell>
        </row>
        <row r="1351">
          <cell r="A1351" t="str">
            <v>710017980</v>
          </cell>
        </row>
        <row r="1352">
          <cell r="A1352" t="str">
            <v>710018208</v>
          </cell>
        </row>
        <row r="1353">
          <cell r="A1353" t="str">
            <v>710018308</v>
          </cell>
        </row>
        <row r="1354">
          <cell r="A1354" t="str">
            <v>710018309</v>
          </cell>
        </row>
        <row r="1355">
          <cell r="A1355" t="str">
            <v>710018499</v>
          </cell>
        </row>
        <row r="1356">
          <cell r="A1356" t="str">
            <v>710018629</v>
          </cell>
        </row>
        <row r="1357">
          <cell r="A1357" t="str">
            <v>710018956</v>
          </cell>
        </row>
        <row r="1358">
          <cell r="A1358" t="str">
            <v>710019238</v>
          </cell>
        </row>
        <row r="1359">
          <cell r="A1359" t="str">
            <v>710019351</v>
          </cell>
        </row>
        <row r="1360">
          <cell r="A1360" t="str">
            <v>710019357</v>
          </cell>
        </row>
        <row r="1361">
          <cell r="A1361" t="str">
            <v>710019480</v>
          </cell>
        </row>
        <row r="1362">
          <cell r="A1362" t="str">
            <v>710019543</v>
          </cell>
        </row>
        <row r="1363">
          <cell r="A1363" t="str">
            <v>710019653</v>
          </cell>
        </row>
        <row r="1364">
          <cell r="A1364" t="str">
            <v>710019660</v>
          </cell>
        </row>
        <row r="1365">
          <cell r="A1365" t="str">
            <v>710019680</v>
          </cell>
        </row>
        <row r="1366">
          <cell r="A1366" t="str">
            <v>710019696</v>
          </cell>
        </row>
        <row r="1367">
          <cell r="A1367" t="str">
            <v>710019732</v>
          </cell>
        </row>
        <row r="1368">
          <cell r="A1368" t="str">
            <v>710020024</v>
          </cell>
        </row>
        <row r="1369">
          <cell r="A1369" t="str">
            <v>710020064</v>
          </cell>
        </row>
        <row r="1370">
          <cell r="A1370" t="str">
            <v>710020068</v>
          </cell>
        </row>
        <row r="1371">
          <cell r="A1371" t="str">
            <v>710020069</v>
          </cell>
        </row>
        <row r="1372">
          <cell r="A1372" t="str">
            <v>710020070</v>
          </cell>
        </row>
        <row r="1373">
          <cell r="A1373" t="str">
            <v>710020071</v>
          </cell>
        </row>
        <row r="1374">
          <cell r="A1374" t="str">
            <v>710020074</v>
          </cell>
        </row>
        <row r="1375">
          <cell r="A1375" t="str">
            <v>710020075</v>
          </cell>
        </row>
        <row r="1376">
          <cell r="A1376" t="str">
            <v>710020076</v>
          </cell>
        </row>
        <row r="1377">
          <cell r="A1377" t="str">
            <v>710020077</v>
          </cell>
        </row>
        <row r="1378">
          <cell r="A1378" t="str">
            <v>710020079</v>
          </cell>
        </row>
        <row r="1379">
          <cell r="A1379" t="str">
            <v>710020083</v>
          </cell>
        </row>
        <row r="1380">
          <cell r="A1380" t="str">
            <v>710020084</v>
          </cell>
        </row>
        <row r="1381">
          <cell r="A1381" t="str">
            <v>710020085</v>
          </cell>
        </row>
        <row r="1382">
          <cell r="A1382" t="str">
            <v>710020086</v>
          </cell>
        </row>
        <row r="1383">
          <cell r="A1383" t="str">
            <v>710020188</v>
          </cell>
        </row>
        <row r="1384">
          <cell r="A1384" t="str">
            <v>710020189</v>
          </cell>
        </row>
        <row r="1385">
          <cell r="A1385" t="str">
            <v>710020209</v>
          </cell>
        </row>
        <row r="1386">
          <cell r="A1386" t="str">
            <v>710020210</v>
          </cell>
        </row>
        <row r="1387">
          <cell r="A1387" t="str">
            <v>710020211</v>
          </cell>
        </row>
        <row r="1388">
          <cell r="A1388" t="str">
            <v>710020212</v>
          </cell>
        </row>
        <row r="1389">
          <cell r="A1389" t="str">
            <v>710020213</v>
          </cell>
        </row>
        <row r="1390">
          <cell r="A1390" t="str">
            <v>710020214</v>
          </cell>
        </row>
        <row r="1391">
          <cell r="A1391" t="str">
            <v>710020215</v>
          </cell>
        </row>
        <row r="1392">
          <cell r="A1392" t="str">
            <v>710020216</v>
          </cell>
        </row>
        <row r="1393">
          <cell r="A1393" t="str">
            <v>710020219</v>
          </cell>
        </row>
        <row r="1394">
          <cell r="A1394" t="str">
            <v>710020220</v>
          </cell>
        </row>
        <row r="1395">
          <cell r="A1395" t="str">
            <v>710020221</v>
          </cell>
        </row>
        <row r="1396">
          <cell r="A1396" t="str">
            <v>710020222</v>
          </cell>
        </row>
        <row r="1397">
          <cell r="A1397" t="str">
            <v>710020274</v>
          </cell>
        </row>
        <row r="1398">
          <cell r="A1398" t="str">
            <v>710020280</v>
          </cell>
        </row>
        <row r="1399">
          <cell r="A1399" t="str">
            <v>710020413</v>
          </cell>
        </row>
        <row r="1400">
          <cell r="A1400" t="str">
            <v>710020466</v>
          </cell>
        </row>
        <row r="1401">
          <cell r="A1401" t="str">
            <v>710020727</v>
          </cell>
        </row>
        <row r="1402">
          <cell r="A1402" t="str">
            <v>710020784</v>
          </cell>
        </row>
        <row r="1403">
          <cell r="A1403" t="str">
            <v>710020785</v>
          </cell>
        </row>
        <row r="1404">
          <cell r="A1404" t="str">
            <v>710020812</v>
          </cell>
        </row>
        <row r="1405">
          <cell r="A1405" t="str">
            <v>710020813</v>
          </cell>
        </row>
        <row r="1406">
          <cell r="A1406" t="str">
            <v>710020814</v>
          </cell>
        </row>
        <row r="1407">
          <cell r="A1407" t="str">
            <v>710021154</v>
          </cell>
        </row>
        <row r="1408">
          <cell r="A1408" t="str">
            <v>710021235</v>
          </cell>
        </row>
        <row r="1409">
          <cell r="A1409" t="str">
            <v>710021237</v>
          </cell>
        </row>
        <row r="1410">
          <cell r="A1410" t="str">
            <v>710021301</v>
          </cell>
        </row>
        <row r="1411">
          <cell r="A1411" t="str">
            <v>710021429</v>
          </cell>
        </row>
        <row r="1412">
          <cell r="A1412" t="str">
            <v>710021493</v>
          </cell>
        </row>
        <row r="1413">
          <cell r="A1413" t="str">
            <v>710021524</v>
          </cell>
        </row>
        <row r="1414">
          <cell r="A1414" t="str">
            <v>710021571</v>
          </cell>
        </row>
        <row r="1415">
          <cell r="A1415" t="str">
            <v>710021572</v>
          </cell>
        </row>
        <row r="1416">
          <cell r="A1416" t="str">
            <v>710021573</v>
          </cell>
        </row>
        <row r="1417">
          <cell r="A1417" t="str">
            <v>710021580</v>
          </cell>
        </row>
        <row r="1418">
          <cell r="A1418" t="str">
            <v>710021649</v>
          </cell>
        </row>
        <row r="1419">
          <cell r="A1419" t="str">
            <v>710021823</v>
          </cell>
        </row>
        <row r="1420">
          <cell r="A1420" t="str">
            <v>710021931</v>
          </cell>
        </row>
        <row r="1421">
          <cell r="A1421" t="str">
            <v>710021932</v>
          </cell>
        </row>
        <row r="1422">
          <cell r="A1422" t="str">
            <v>710021933</v>
          </cell>
        </row>
        <row r="1423">
          <cell r="A1423" t="str">
            <v>710021940</v>
          </cell>
        </row>
        <row r="1424">
          <cell r="A1424" t="str">
            <v>710021941</v>
          </cell>
        </row>
        <row r="1425">
          <cell r="A1425" t="str">
            <v>710021942</v>
          </cell>
        </row>
        <row r="1426">
          <cell r="A1426" t="str">
            <v>710021943</v>
          </cell>
        </row>
        <row r="1427">
          <cell r="A1427" t="str">
            <v>710021944</v>
          </cell>
        </row>
        <row r="1428">
          <cell r="A1428" t="str">
            <v>710022115</v>
          </cell>
        </row>
        <row r="1429">
          <cell r="A1429" t="str">
            <v>710022116</v>
          </cell>
        </row>
        <row r="1430">
          <cell r="A1430" t="str">
            <v>710022118</v>
          </cell>
        </row>
        <row r="1431">
          <cell r="A1431" t="str">
            <v>710022119</v>
          </cell>
        </row>
        <row r="1432">
          <cell r="A1432" t="str">
            <v>710022120</v>
          </cell>
        </row>
        <row r="1433">
          <cell r="A1433" t="str">
            <v>710022121</v>
          </cell>
        </row>
        <row r="1434">
          <cell r="A1434" t="str">
            <v>710022122</v>
          </cell>
        </row>
        <row r="1435">
          <cell r="A1435" t="str">
            <v>710022152</v>
          </cell>
        </row>
        <row r="1436">
          <cell r="A1436" t="str">
            <v>710022159</v>
          </cell>
        </row>
        <row r="1437">
          <cell r="A1437" t="str">
            <v>710022167</v>
          </cell>
        </row>
        <row r="1438">
          <cell r="A1438" t="str">
            <v>710022179</v>
          </cell>
        </row>
        <row r="1439">
          <cell r="A1439" t="str">
            <v>710022318</v>
          </cell>
        </row>
        <row r="1440">
          <cell r="A1440" t="str">
            <v>710022432</v>
          </cell>
        </row>
        <row r="1441">
          <cell r="A1441" t="str">
            <v>710022471</v>
          </cell>
        </row>
        <row r="1442">
          <cell r="A1442" t="str">
            <v>710022516</v>
          </cell>
        </row>
        <row r="1443">
          <cell r="A1443" t="str">
            <v>710022517</v>
          </cell>
        </row>
        <row r="1444">
          <cell r="A1444" t="str">
            <v>710022519</v>
          </cell>
        </row>
        <row r="1445">
          <cell r="A1445" t="str">
            <v>710022520</v>
          </cell>
        </row>
        <row r="1446">
          <cell r="A1446" t="str">
            <v>710022521</v>
          </cell>
        </row>
        <row r="1447">
          <cell r="A1447" t="str">
            <v>710022522</v>
          </cell>
        </row>
        <row r="1448">
          <cell r="A1448" t="str">
            <v>710022564</v>
          </cell>
        </row>
        <row r="1449">
          <cell r="A1449" t="str">
            <v>710022565</v>
          </cell>
        </row>
        <row r="1450">
          <cell r="A1450" t="str">
            <v>710022566</v>
          </cell>
        </row>
        <row r="1451">
          <cell r="A1451" t="str">
            <v>710022577</v>
          </cell>
        </row>
        <row r="1452">
          <cell r="A1452" t="str">
            <v>710022578</v>
          </cell>
        </row>
        <row r="1453">
          <cell r="A1453" t="str">
            <v>710022579</v>
          </cell>
        </row>
        <row r="1454">
          <cell r="A1454" t="str">
            <v>710022607</v>
          </cell>
        </row>
        <row r="1455">
          <cell r="A1455" t="str">
            <v>710022622</v>
          </cell>
        </row>
        <row r="1456">
          <cell r="A1456" t="str">
            <v>710022635</v>
          </cell>
        </row>
        <row r="1457">
          <cell r="A1457" t="str">
            <v>710022636</v>
          </cell>
        </row>
        <row r="1458">
          <cell r="A1458" t="str">
            <v>710022699</v>
          </cell>
        </row>
        <row r="1459">
          <cell r="A1459" t="str">
            <v>710022736</v>
          </cell>
        </row>
        <row r="1460">
          <cell r="A1460" t="str">
            <v>710022738</v>
          </cell>
        </row>
        <row r="1461">
          <cell r="A1461" t="str">
            <v>710022768</v>
          </cell>
        </row>
        <row r="1462">
          <cell r="A1462" t="str">
            <v>710022792</v>
          </cell>
        </row>
        <row r="1463">
          <cell r="A1463" t="str">
            <v>710022793</v>
          </cell>
        </row>
        <row r="1464">
          <cell r="A1464" t="str">
            <v>710022794</v>
          </cell>
        </row>
        <row r="1465">
          <cell r="A1465" t="str">
            <v>710022795</v>
          </cell>
        </row>
        <row r="1466">
          <cell r="A1466" t="str">
            <v>710022796</v>
          </cell>
        </row>
        <row r="1467">
          <cell r="A1467" t="str">
            <v>710022797</v>
          </cell>
        </row>
        <row r="1468">
          <cell r="A1468" t="str">
            <v>710022798</v>
          </cell>
        </row>
        <row r="1469">
          <cell r="A1469" t="str">
            <v>710022799</v>
          </cell>
        </row>
        <row r="1470">
          <cell r="A1470" t="str">
            <v>710022800</v>
          </cell>
        </row>
        <row r="1471">
          <cell r="A1471" t="str">
            <v>710022801</v>
          </cell>
        </row>
        <row r="1472">
          <cell r="A1472" t="str">
            <v>710022802</v>
          </cell>
        </row>
        <row r="1473">
          <cell r="A1473" t="str">
            <v>710022803</v>
          </cell>
        </row>
        <row r="1474">
          <cell r="A1474" t="str">
            <v>710022804</v>
          </cell>
        </row>
        <row r="1475">
          <cell r="A1475" t="str">
            <v>710022805</v>
          </cell>
        </row>
        <row r="1476">
          <cell r="A1476" t="str">
            <v>710022806</v>
          </cell>
        </row>
        <row r="1477">
          <cell r="A1477" t="str">
            <v>710022807</v>
          </cell>
        </row>
        <row r="1478">
          <cell r="A1478" t="str">
            <v>710022808</v>
          </cell>
        </row>
        <row r="1479">
          <cell r="A1479" t="str">
            <v>710022809</v>
          </cell>
        </row>
        <row r="1480">
          <cell r="A1480" t="str">
            <v>710022810</v>
          </cell>
        </row>
        <row r="1481">
          <cell r="A1481" t="str">
            <v>710022811</v>
          </cell>
        </row>
        <row r="1482">
          <cell r="A1482" t="str">
            <v>710022812</v>
          </cell>
        </row>
        <row r="1483">
          <cell r="A1483" t="str">
            <v>710022813</v>
          </cell>
        </row>
        <row r="1484">
          <cell r="A1484" t="str">
            <v>710022814</v>
          </cell>
        </row>
        <row r="1485">
          <cell r="A1485" t="str">
            <v>710022815</v>
          </cell>
        </row>
        <row r="1486">
          <cell r="A1486" t="str">
            <v>710022816</v>
          </cell>
        </row>
        <row r="1487">
          <cell r="A1487" t="str">
            <v>710022817</v>
          </cell>
        </row>
        <row r="1488">
          <cell r="A1488" t="str">
            <v>710022818</v>
          </cell>
        </row>
        <row r="1489">
          <cell r="A1489" t="str">
            <v>710022819</v>
          </cell>
        </row>
        <row r="1490">
          <cell r="A1490" t="str">
            <v>710022820</v>
          </cell>
        </row>
        <row r="1491">
          <cell r="A1491" t="str">
            <v>710022821</v>
          </cell>
        </row>
        <row r="1492">
          <cell r="A1492" t="str">
            <v>710022830</v>
          </cell>
        </row>
        <row r="1493">
          <cell r="A1493" t="str">
            <v>710022831</v>
          </cell>
        </row>
        <row r="1494">
          <cell r="A1494" t="str">
            <v>710022832</v>
          </cell>
        </row>
        <row r="1495">
          <cell r="A1495" t="str">
            <v>710022833</v>
          </cell>
        </row>
        <row r="1496">
          <cell r="A1496" t="str">
            <v>710022834</v>
          </cell>
        </row>
        <row r="1497">
          <cell r="A1497" t="str">
            <v>710022835</v>
          </cell>
        </row>
        <row r="1498">
          <cell r="A1498" t="str">
            <v>710022836</v>
          </cell>
        </row>
        <row r="1499">
          <cell r="A1499" t="str">
            <v>710022838</v>
          </cell>
        </row>
        <row r="1500">
          <cell r="A1500" t="str">
            <v>710022839</v>
          </cell>
        </row>
        <row r="1501">
          <cell r="A1501" t="str">
            <v>710022840</v>
          </cell>
        </row>
        <row r="1502">
          <cell r="A1502" t="str">
            <v>710022841</v>
          </cell>
        </row>
        <row r="1503">
          <cell r="A1503" t="str">
            <v>710022842</v>
          </cell>
        </row>
        <row r="1504">
          <cell r="A1504" t="str">
            <v>710022843</v>
          </cell>
        </row>
        <row r="1505">
          <cell r="A1505" t="str">
            <v>710022844</v>
          </cell>
        </row>
        <row r="1506">
          <cell r="A1506" t="str">
            <v>710022845</v>
          </cell>
        </row>
        <row r="1507">
          <cell r="A1507" t="str">
            <v>710022846</v>
          </cell>
        </row>
        <row r="1508">
          <cell r="A1508" t="str">
            <v>710022847</v>
          </cell>
        </row>
        <row r="1509">
          <cell r="A1509" t="str">
            <v>710022848</v>
          </cell>
        </row>
        <row r="1510">
          <cell r="A1510" t="str">
            <v>710022849</v>
          </cell>
        </row>
        <row r="1511">
          <cell r="A1511" t="str">
            <v>710022850</v>
          </cell>
        </row>
        <row r="1512">
          <cell r="A1512" t="str">
            <v>710022851</v>
          </cell>
        </row>
        <row r="1513">
          <cell r="A1513" t="str">
            <v>710022852</v>
          </cell>
        </row>
        <row r="1514">
          <cell r="A1514" t="str">
            <v>710022853</v>
          </cell>
        </row>
        <row r="1515">
          <cell r="A1515" t="str">
            <v>710022854</v>
          </cell>
        </row>
        <row r="1516">
          <cell r="A1516" t="str">
            <v>710022855</v>
          </cell>
        </row>
        <row r="1517">
          <cell r="A1517" t="str">
            <v>710022857</v>
          </cell>
        </row>
        <row r="1518">
          <cell r="A1518" t="str">
            <v>710022858</v>
          </cell>
        </row>
        <row r="1519">
          <cell r="A1519" t="str">
            <v>710022859</v>
          </cell>
        </row>
        <row r="1520">
          <cell r="A1520" t="str">
            <v>710022860</v>
          </cell>
        </row>
        <row r="1521">
          <cell r="A1521" t="str">
            <v>710022871</v>
          </cell>
        </row>
        <row r="1522">
          <cell r="A1522" t="str">
            <v>710022872</v>
          </cell>
        </row>
        <row r="1523">
          <cell r="A1523" t="str">
            <v>710022873</v>
          </cell>
        </row>
        <row r="1524">
          <cell r="A1524" t="str">
            <v>710022874</v>
          </cell>
        </row>
        <row r="1525">
          <cell r="A1525" t="str">
            <v>710022875</v>
          </cell>
        </row>
        <row r="1526">
          <cell r="A1526" t="str">
            <v>710022876</v>
          </cell>
        </row>
        <row r="1527">
          <cell r="A1527" t="str">
            <v>710022877</v>
          </cell>
        </row>
        <row r="1528">
          <cell r="A1528" t="str">
            <v>710022878</v>
          </cell>
        </row>
        <row r="1529">
          <cell r="A1529" t="str">
            <v>710022879</v>
          </cell>
        </row>
        <row r="1530">
          <cell r="A1530" t="str">
            <v>710022881</v>
          </cell>
        </row>
        <row r="1531">
          <cell r="A1531" t="str">
            <v>710022882</v>
          </cell>
        </row>
        <row r="1532">
          <cell r="A1532" t="str">
            <v>710022883</v>
          </cell>
        </row>
        <row r="1533">
          <cell r="A1533" t="str">
            <v>710022884</v>
          </cell>
        </row>
        <row r="1534">
          <cell r="A1534" t="str">
            <v>710022885</v>
          </cell>
        </row>
        <row r="1535">
          <cell r="A1535" t="str">
            <v>710022886</v>
          </cell>
        </row>
        <row r="1536">
          <cell r="A1536" t="str">
            <v>710022889</v>
          </cell>
        </row>
        <row r="1537">
          <cell r="A1537" t="str">
            <v>710022890</v>
          </cell>
        </row>
        <row r="1538">
          <cell r="A1538" t="str">
            <v>710022891</v>
          </cell>
        </row>
        <row r="1539">
          <cell r="A1539" t="str">
            <v>710022892</v>
          </cell>
        </row>
        <row r="1540">
          <cell r="A1540" t="str">
            <v>710022893</v>
          </cell>
        </row>
        <row r="1541">
          <cell r="A1541" t="str">
            <v>710022894</v>
          </cell>
        </row>
        <row r="1542">
          <cell r="A1542" t="str">
            <v>710022895</v>
          </cell>
        </row>
        <row r="1543">
          <cell r="A1543" t="str">
            <v>710022896</v>
          </cell>
        </row>
        <row r="1544">
          <cell r="A1544" t="str">
            <v>710022897</v>
          </cell>
        </row>
        <row r="1545">
          <cell r="A1545" t="str">
            <v>710022898</v>
          </cell>
        </row>
        <row r="1546">
          <cell r="A1546" t="str">
            <v>710022899</v>
          </cell>
        </row>
        <row r="1547">
          <cell r="A1547" t="str">
            <v>710022900</v>
          </cell>
        </row>
        <row r="1548">
          <cell r="A1548" t="str">
            <v>710022901</v>
          </cell>
        </row>
        <row r="1549">
          <cell r="A1549" t="str">
            <v>710022902</v>
          </cell>
        </row>
        <row r="1550">
          <cell r="A1550" t="str">
            <v>710022903</v>
          </cell>
        </row>
        <row r="1551">
          <cell r="A1551" t="str">
            <v>710022904</v>
          </cell>
        </row>
        <row r="1552">
          <cell r="A1552" t="str">
            <v>710022905</v>
          </cell>
        </row>
        <row r="1553">
          <cell r="A1553" t="str">
            <v>710022906</v>
          </cell>
        </row>
        <row r="1554">
          <cell r="A1554" t="str">
            <v>710022907</v>
          </cell>
        </row>
        <row r="1555">
          <cell r="A1555" t="str">
            <v>710022908</v>
          </cell>
        </row>
        <row r="1556">
          <cell r="A1556" t="str">
            <v>710022909</v>
          </cell>
        </row>
        <row r="1557">
          <cell r="A1557" t="str">
            <v>710022910</v>
          </cell>
        </row>
        <row r="1558">
          <cell r="A1558" t="str">
            <v>710022911</v>
          </cell>
        </row>
        <row r="1559">
          <cell r="A1559" t="str">
            <v>710022912</v>
          </cell>
        </row>
        <row r="1560">
          <cell r="A1560" t="str">
            <v>710022913</v>
          </cell>
        </row>
        <row r="1561">
          <cell r="A1561" t="str">
            <v>710022915</v>
          </cell>
        </row>
        <row r="1562">
          <cell r="A1562" t="str">
            <v>710022959</v>
          </cell>
        </row>
        <row r="1563">
          <cell r="A1563" t="str">
            <v>710022960</v>
          </cell>
        </row>
        <row r="1564">
          <cell r="A1564" t="str">
            <v>710022961</v>
          </cell>
        </row>
        <row r="1565">
          <cell r="A1565" t="str">
            <v>710022962</v>
          </cell>
        </row>
        <row r="1566">
          <cell r="A1566" t="str">
            <v>710022963</v>
          </cell>
        </row>
        <row r="1567">
          <cell r="A1567" t="str">
            <v>710022964</v>
          </cell>
        </row>
        <row r="1568">
          <cell r="A1568" t="str">
            <v>710022965</v>
          </cell>
        </row>
        <row r="1569">
          <cell r="A1569" t="str">
            <v>710022966</v>
          </cell>
        </row>
        <row r="1570">
          <cell r="A1570" t="str">
            <v>710022967</v>
          </cell>
        </row>
        <row r="1571">
          <cell r="A1571" t="str">
            <v>710022968</v>
          </cell>
        </row>
        <row r="1572">
          <cell r="A1572" t="str">
            <v>710022969</v>
          </cell>
        </row>
        <row r="1573">
          <cell r="A1573" t="str">
            <v>710022970</v>
          </cell>
        </row>
        <row r="1574">
          <cell r="A1574" t="str">
            <v>710022971</v>
          </cell>
        </row>
        <row r="1575">
          <cell r="A1575" t="str">
            <v>710022972</v>
          </cell>
        </row>
        <row r="1576">
          <cell r="A1576" t="str">
            <v>710022973</v>
          </cell>
        </row>
        <row r="1577">
          <cell r="A1577" t="str">
            <v>710022974</v>
          </cell>
        </row>
        <row r="1578">
          <cell r="A1578" t="str">
            <v>710022975</v>
          </cell>
        </row>
        <row r="1579">
          <cell r="A1579" t="str">
            <v>710022976</v>
          </cell>
        </row>
        <row r="1580">
          <cell r="A1580" t="str">
            <v>710022977</v>
          </cell>
        </row>
        <row r="1581">
          <cell r="A1581" t="str">
            <v>710022978</v>
          </cell>
        </row>
        <row r="1582">
          <cell r="A1582" t="str">
            <v>710022979</v>
          </cell>
        </row>
        <row r="1583">
          <cell r="A1583" t="str">
            <v>710022986</v>
          </cell>
        </row>
        <row r="1584">
          <cell r="A1584" t="str">
            <v>710022987</v>
          </cell>
        </row>
        <row r="1585">
          <cell r="A1585" t="str">
            <v>710022988</v>
          </cell>
        </row>
        <row r="1586">
          <cell r="A1586" t="str">
            <v>710022989</v>
          </cell>
        </row>
        <row r="1587">
          <cell r="A1587" t="str">
            <v>710022990</v>
          </cell>
        </row>
        <row r="1588">
          <cell r="A1588" t="str">
            <v>710022991</v>
          </cell>
        </row>
        <row r="1589">
          <cell r="A1589" t="str">
            <v>710022992</v>
          </cell>
        </row>
        <row r="1590">
          <cell r="A1590" t="str">
            <v>710022993</v>
          </cell>
        </row>
        <row r="1591">
          <cell r="A1591" t="str">
            <v>710022994</v>
          </cell>
        </row>
        <row r="1592">
          <cell r="A1592" t="str">
            <v>710022995</v>
          </cell>
        </row>
        <row r="1593">
          <cell r="A1593" t="str">
            <v>710022996</v>
          </cell>
        </row>
        <row r="1594">
          <cell r="A1594" t="str">
            <v>710022997</v>
          </cell>
        </row>
        <row r="1595">
          <cell r="A1595" t="str">
            <v>710022998</v>
          </cell>
        </row>
        <row r="1596">
          <cell r="A1596" t="str">
            <v>710022999</v>
          </cell>
        </row>
        <row r="1597">
          <cell r="A1597" t="str">
            <v>710023000</v>
          </cell>
        </row>
        <row r="1598">
          <cell r="A1598" t="str">
            <v>710023001</v>
          </cell>
        </row>
        <row r="1599">
          <cell r="A1599" t="str">
            <v>710023002</v>
          </cell>
        </row>
        <row r="1600">
          <cell r="A1600" t="str">
            <v>710023003</v>
          </cell>
        </row>
        <row r="1601">
          <cell r="A1601" t="str">
            <v>710023004</v>
          </cell>
        </row>
        <row r="1602">
          <cell r="A1602" t="str">
            <v>710023005</v>
          </cell>
        </row>
        <row r="1603">
          <cell r="A1603" t="str">
            <v>710023006</v>
          </cell>
        </row>
        <row r="1604">
          <cell r="A1604" t="str">
            <v>710023007</v>
          </cell>
        </row>
        <row r="1605">
          <cell r="A1605" t="str">
            <v>710023008</v>
          </cell>
        </row>
        <row r="1606">
          <cell r="A1606" t="str">
            <v>710023009</v>
          </cell>
        </row>
        <row r="1607">
          <cell r="A1607" t="str">
            <v>710023010</v>
          </cell>
        </row>
        <row r="1608">
          <cell r="A1608" t="str">
            <v>710023011</v>
          </cell>
        </row>
        <row r="1609">
          <cell r="A1609" t="str">
            <v>710023026</v>
          </cell>
        </row>
        <row r="1610">
          <cell r="A1610" t="str">
            <v>710023027</v>
          </cell>
        </row>
        <row r="1611">
          <cell r="A1611" t="str">
            <v>710023028</v>
          </cell>
        </row>
        <row r="1612">
          <cell r="A1612" t="str">
            <v>710023029</v>
          </cell>
        </row>
        <row r="1613">
          <cell r="A1613" t="str">
            <v>710023030</v>
          </cell>
        </row>
        <row r="1614">
          <cell r="A1614" t="str">
            <v>710023031</v>
          </cell>
        </row>
        <row r="1615">
          <cell r="A1615" t="str">
            <v>710023032</v>
          </cell>
        </row>
        <row r="1616">
          <cell r="A1616" t="str">
            <v>710023033</v>
          </cell>
        </row>
        <row r="1617">
          <cell r="A1617" t="str">
            <v>710023035</v>
          </cell>
        </row>
        <row r="1618">
          <cell r="A1618" t="str">
            <v>710023036</v>
          </cell>
        </row>
        <row r="1619">
          <cell r="A1619" t="str">
            <v>710023037</v>
          </cell>
        </row>
        <row r="1620">
          <cell r="A1620" t="str">
            <v>710023039</v>
          </cell>
        </row>
        <row r="1621">
          <cell r="A1621" t="str">
            <v>710023040</v>
          </cell>
        </row>
        <row r="1622">
          <cell r="A1622" t="str">
            <v>710023041</v>
          </cell>
        </row>
        <row r="1623">
          <cell r="A1623" t="str">
            <v>710023042</v>
          </cell>
        </row>
        <row r="1624">
          <cell r="A1624" t="str">
            <v>710023043</v>
          </cell>
        </row>
        <row r="1625">
          <cell r="A1625" t="str">
            <v>710023044</v>
          </cell>
        </row>
        <row r="1626">
          <cell r="A1626" t="str">
            <v>710023045</v>
          </cell>
        </row>
        <row r="1627">
          <cell r="A1627" t="str">
            <v>710023046</v>
          </cell>
        </row>
        <row r="1628">
          <cell r="A1628" t="str">
            <v>710023047</v>
          </cell>
        </row>
        <row r="1629">
          <cell r="A1629" t="str">
            <v>710023048</v>
          </cell>
        </row>
        <row r="1630">
          <cell r="A1630" t="str">
            <v>710023049</v>
          </cell>
        </row>
        <row r="1631">
          <cell r="A1631" t="str">
            <v>710023050</v>
          </cell>
        </row>
        <row r="1632">
          <cell r="A1632" t="str">
            <v>710023051</v>
          </cell>
        </row>
        <row r="1633">
          <cell r="A1633" t="str">
            <v>710023052</v>
          </cell>
        </row>
        <row r="1634">
          <cell r="A1634" t="str">
            <v>710023055</v>
          </cell>
        </row>
        <row r="1635">
          <cell r="A1635" t="str">
            <v>710023056</v>
          </cell>
        </row>
        <row r="1636">
          <cell r="A1636" t="str">
            <v>710023057</v>
          </cell>
        </row>
        <row r="1637">
          <cell r="A1637" t="str">
            <v>710023064</v>
          </cell>
        </row>
        <row r="1638">
          <cell r="A1638" t="str">
            <v>710023065</v>
          </cell>
        </row>
        <row r="1639">
          <cell r="A1639" t="str">
            <v>710023066</v>
          </cell>
        </row>
        <row r="1640">
          <cell r="A1640" t="str">
            <v>710023067</v>
          </cell>
        </row>
        <row r="1641">
          <cell r="A1641" t="str">
            <v>710023068</v>
          </cell>
        </row>
        <row r="1642">
          <cell r="A1642" t="str">
            <v>710023069</v>
          </cell>
        </row>
        <row r="1643">
          <cell r="A1643" t="str">
            <v>710023070</v>
          </cell>
        </row>
        <row r="1644">
          <cell r="A1644" t="str">
            <v>710023071</v>
          </cell>
        </row>
        <row r="1645">
          <cell r="A1645" t="str">
            <v>710023072</v>
          </cell>
        </row>
        <row r="1646">
          <cell r="A1646" t="str">
            <v>710023073</v>
          </cell>
        </row>
        <row r="1647">
          <cell r="A1647" t="str">
            <v>710023074</v>
          </cell>
        </row>
        <row r="1648">
          <cell r="A1648" t="str">
            <v>710023075</v>
          </cell>
        </row>
        <row r="1649">
          <cell r="A1649" t="str">
            <v>710023076</v>
          </cell>
        </row>
        <row r="1650">
          <cell r="A1650" t="str">
            <v>710023077</v>
          </cell>
        </row>
        <row r="1651">
          <cell r="A1651" t="str">
            <v>710023078</v>
          </cell>
        </row>
        <row r="1652">
          <cell r="A1652" t="str">
            <v>710023079</v>
          </cell>
        </row>
        <row r="1653">
          <cell r="A1653" t="str">
            <v>710023080</v>
          </cell>
        </row>
        <row r="1654">
          <cell r="A1654" t="str">
            <v>710023081</v>
          </cell>
        </row>
        <row r="1655">
          <cell r="A1655" t="str">
            <v>710023082</v>
          </cell>
        </row>
        <row r="1656">
          <cell r="A1656" t="str">
            <v>710023083</v>
          </cell>
        </row>
        <row r="1657">
          <cell r="A1657" t="str">
            <v>710023084</v>
          </cell>
        </row>
        <row r="1658">
          <cell r="A1658" t="str">
            <v>710023085</v>
          </cell>
        </row>
        <row r="1659">
          <cell r="A1659" t="str">
            <v>710023086</v>
          </cell>
        </row>
        <row r="1660">
          <cell r="A1660" t="str">
            <v>710023087</v>
          </cell>
        </row>
        <row r="1661">
          <cell r="A1661" t="str">
            <v>710023088</v>
          </cell>
        </row>
        <row r="1662">
          <cell r="A1662" t="str">
            <v>710023089</v>
          </cell>
        </row>
        <row r="1663">
          <cell r="A1663" t="str">
            <v>710023090</v>
          </cell>
        </row>
        <row r="1664">
          <cell r="A1664" t="str">
            <v>710023091</v>
          </cell>
        </row>
        <row r="1665">
          <cell r="A1665" t="str">
            <v>710023092</v>
          </cell>
        </row>
        <row r="1666">
          <cell r="A1666" t="str">
            <v>710023093</v>
          </cell>
        </row>
        <row r="1667">
          <cell r="A1667" t="str">
            <v>710023094</v>
          </cell>
        </row>
        <row r="1668">
          <cell r="A1668" t="str">
            <v>710023095</v>
          </cell>
        </row>
        <row r="1669">
          <cell r="A1669" t="str">
            <v>710023096</v>
          </cell>
        </row>
        <row r="1670">
          <cell r="A1670" t="str">
            <v>710023097</v>
          </cell>
        </row>
        <row r="1671">
          <cell r="A1671" t="str">
            <v>710023101</v>
          </cell>
        </row>
        <row r="1672">
          <cell r="A1672" t="str">
            <v>710023102</v>
          </cell>
        </row>
        <row r="1673">
          <cell r="A1673" t="str">
            <v>710023104</v>
          </cell>
        </row>
        <row r="1674">
          <cell r="A1674" t="str">
            <v>710023114</v>
          </cell>
        </row>
        <row r="1675">
          <cell r="A1675" t="str">
            <v>710023115</v>
          </cell>
        </row>
        <row r="1676">
          <cell r="A1676" t="str">
            <v>710023116</v>
          </cell>
        </row>
        <row r="1677">
          <cell r="A1677" t="str">
            <v>710023117</v>
          </cell>
        </row>
        <row r="1678">
          <cell r="A1678" t="str">
            <v>710023118</v>
          </cell>
        </row>
        <row r="1679">
          <cell r="A1679" t="str">
            <v>710023119</v>
          </cell>
        </row>
        <row r="1680">
          <cell r="A1680" t="str">
            <v>710023120</v>
          </cell>
        </row>
        <row r="1681">
          <cell r="A1681" t="str">
            <v>710023121</v>
          </cell>
        </row>
        <row r="1682">
          <cell r="A1682" t="str">
            <v>710023122</v>
          </cell>
        </row>
        <row r="1683">
          <cell r="A1683" t="str">
            <v>710023124</v>
          </cell>
        </row>
        <row r="1684">
          <cell r="A1684" t="str">
            <v>710023126</v>
          </cell>
        </row>
        <row r="1685">
          <cell r="A1685" t="str">
            <v>710023127</v>
          </cell>
        </row>
        <row r="1686">
          <cell r="A1686" t="str">
            <v>710023128</v>
          </cell>
        </row>
        <row r="1687">
          <cell r="A1687" t="str">
            <v>710023129</v>
          </cell>
        </row>
        <row r="1688">
          <cell r="A1688" t="str">
            <v>710023130</v>
          </cell>
        </row>
        <row r="1689">
          <cell r="A1689" t="str">
            <v>710023147</v>
          </cell>
        </row>
        <row r="1690">
          <cell r="A1690" t="str">
            <v>710023148</v>
          </cell>
        </row>
        <row r="1691">
          <cell r="A1691" t="str">
            <v>710023149</v>
          </cell>
        </row>
        <row r="1692">
          <cell r="A1692" t="str">
            <v>710023150</v>
          </cell>
        </row>
        <row r="1693">
          <cell r="A1693" t="str">
            <v>710023151</v>
          </cell>
        </row>
        <row r="1694">
          <cell r="A1694" t="str">
            <v>710023158</v>
          </cell>
        </row>
        <row r="1695">
          <cell r="A1695" t="str">
            <v>710023159</v>
          </cell>
        </row>
        <row r="1696">
          <cell r="A1696" t="str">
            <v>710023161</v>
          </cell>
        </row>
        <row r="1697">
          <cell r="A1697" t="str">
            <v>710023162</v>
          </cell>
        </row>
        <row r="1698">
          <cell r="A1698" t="str">
            <v>710023163</v>
          </cell>
        </row>
        <row r="1699">
          <cell r="A1699" t="str">
            <v>710023165</v>
          </cell>
        </row>
        <row r="1700">
          <cell r="A1700" t="str">
            <v>710023169</v>
          </cell>
        </row>
        <row r="1701">
          <cell r="A1701" t="str">
            <v>710023171</v>
          </cell>
        </row>
        <row r="1702">
          <cell r="A1702" t="str">
            <v>710023172</v>
          </cell>
        </row>
        <row r="1703">
          <cell r="A1703" t="str">
            <v>710023173</v>
          </cell>
        </row>
        <row r="1704">
          <cell r="A1704" t="str">
            <v>710023174</v>
          </cell>
        </row>
        <row r="1705">
          <cell r="A1705" t="str">
            <v>710023175</v>
          </cell>
        </row>
        <row r="1706">
          <cell r="A1706" t="str">
            <v>710023176</v>
          </cell>
        </row>
        <row r="1707">
          <cell r="A1707" t="str">
            <v>710023177</v>
          </cell>
        </row>
        <row r="1708">
          <cell r="A1708" t="str">
            <v>710023178</v>
          </cell>
        </row>
        <row r="1709">
          <cell r="A1709" t="str">
            <v>710023179</v>
          </cell>
        </row>
        <row r="1710">
          <cell r="A1710" t="str">
            <v>710023180</v>
          </cell>
        </row>
        <row r="1711">
          <cell r="A1711" t="str">
            <v>710023181</v>
          </cell>
        </row>
        <row r="1712">
          <cell r="A1712" t="str">
            <v>710023183</v>
          </cell>
        </row>
        <row r="1713">
          <cell r="A1713" t="str">
            <v>710023218</v>
          </cell>
        </row>
        <row r="1714">
          <cell r="A1714" t="str">
            <v>710023219</v>
          </cell>
        </row>
        <row r="1715">
          <cell r="A1715" t="str">
            <v>710023220</v>
          </cell>
        </row>
        <row r="1716">
          <cell r="A1716" t="str">
            <v>710023221</v>
          </cell>
        </row>
        <row r="1717">
          <cell r="A1717" t="str">
            <v>710023222</v>
          </cell>
        </row>
        <row r="1718">
          <cell r="A1718" t="str">
            <v>710023223</v>
          </cell>
        </row>
        <row r="1719">
          <cell r="A1719" t="str">
            <v>710023245</v>
          </cell>
        </row>
        <row r="1720">
          <cell r="A1720" t="str">
            <v>710023246</v>
          </cell>
        </row>
        <row r="1721">
          <cell r="A1721" t="str">
            <v>710023247</v>
          </cell>
        </row>
        <row r="1722">
          <cell r="A1722" t="str">
            <v>710023248</v>
          </cell>
        </row>
        <row r="1723">
          <cell r="A1723" t="str">
            <v>710023249</v>
          </cell>
        </row>
        <row r="1724">
          <cell r="A1724" t="str">
            <v>710023250</v>
          </cell>
        </row>
        <row r="1725">
          <cell r="A1725" t="str">
            <v>710023254</v>
          </cell>
        </row>
        <row r="1726">
          <cell r="A1726" t="str">
            <v>710023255</v>
          </cell>
        </row>
        <row r="1727">
          <cell r="A1727" t="str">
            <v>710023256</v>
          </cell>
        </row>
        <row r="1728">
          <cell r="A1728" t="str">
            <v>710023257</v>
          </cell>
        </row>
        <row r="1729">
          <cell r="A1729" t="str">
            <v>710023258</v>
          </cell>
        </row>
        <row r="1730">
          <cell r="A1730" t="str">
            <v>710023259</v>
          </cell>
        </row>
        <row r="1731">
          <cell r="A1731" t="str">
            <v>710023260</v>
          </cell>
        </row>
        <row r="1732">
          <cell r="A1732" t="str">
            <v>710023261</v>
          </cell>
        </row>
        <row r="1733">
          <cell r="A1733" t="str">
            <v>710023262</v>
          </cell>
        </row>
        <row r="1734">
          <cell r="A1734" t="str">
            <v>710023263</v>
          </cell>
        </row>
        <row r="1735">
          <cell r="A1735" t="str">
            <v>710023264</v>
          </cell>
        </row>
        <row r="1736">
          <cell r="A1736" t="str">
            <v>710023265</v>
          </cell>
        </row>
        <row r="1737">
          <cell r="A1737" t="str">
            <v>710023266</v>
          </cell>
        </row>
        <row r="1738">
          <cell r="A1738" t="str">
            <v>710023267</v>
          </cell>
        </row>
        <row r="1739">
          <cell r="A1739" t="str">
            <v>710023268</v>
          </cell>
        </row>
        <row r="1740">
          <cell r="A1740" t="str">
            <v>710023269</v>
          </cell>
        </row>
        <row r="1741">
          <cell r="A1741" t="str">
            <v>710023270</v>
          </cell>
        </row>
        <row r="1742">
          <cell r="A1742" t="str">
            <v>710023271</v>
          </cell>
        </row>
        <row r="1743">
          <cell r="A1743" t="str">
            <v>710023272</v>
          </cell>
        </row>
        <row r="1744">
          <cell r="A1744" t="str">
            <v>710023273</v>
          </cell>
        </row>
        <row r="1745">
          <cell r="A1745" t="str">
            <v>710023274</v>
          </cell>
        </row>
        <row r="1746">
          <cell r="A1746" t="str">
            <v>710023275</v>
          </cell>
        </row>
        <row r="1747">
          <cell r="A1747" t="str">
            <v>710023276</v>
          </cell>
        </row>
        <row r="1748">
          <cell r="A1748" t="str">
            <v>710023277</v>
          </cell>
        </row>
        <row r="1749">
          <cell r="A1749" t="str">
            <v>710023278</v>
          </cell>
        </row>
        <row r="1750">
          <cell r="A1750" t="str">
            <v>710023279</v>
          </cell>
        </row>
        <row r="1751">
          <cell r="A1751" t="str">
            <v>710023280</v>
          </cell>
        </row>
        <row r="1752">
          <cell r="A1752" t="str">
            <v>710023281</v>
          </cell>
        </row>
        <row r="1753">
          <cell r="A1753" t="str">
            <v>710023293</v>
          </cell>
        </row>
        <row r="1754">
          <cell r="A1754" t="str">
            <v>710023294</v>
          </cell>
        </row>
        <row r="1755">
          <cell r="A1755" t="str">
            <v>710023295</v>
          </cell>
        </row>
        <row r="1756">
          <cell r="A1756" t="str">
            <v>710023296</v>
          </cell>
        </row>
        <row r="1757">
          <cell r="A1757" t="str">
            <v>710023300</v>
          </cell>
        </row>
        <row r="1758">
          <cell r="A1758" t="str">
            <v>710023301</v>
          </cell>
        </row>
        <row r="1759">
          <cell r="A1759" t="str">
            <v>710023302</v>
          </cell>
        </row>
        <row r="1760">
          <cell r="A1760" t="str">
            <v>710023303</v>
          </cell>
        </row>
        <row r="1761">
          <cell r="A1761" t="str">
            <v>710023304</v>
          </cell>
        </row>
        <row r="1762">
          <cell r="A1762" t="str">
            <v>710023305</v>
          </cell>
        </row>
        <row r="1763">
          <cell r="A1763" t="str">
            <v>710023306</v>
          </cell>
        </row>
        <row r="1764">
          <cell r="A1764" t="str">
            <v>710023307</v>
          </cell>
        </row>
        <row r="1765">
          <cell r="A1765" t="str">
            <v>710023309</v>
          </cell>
        </row>
        <row r="1766">
          <cell r="A1766" t="str">
            <v>710023313</v>
          </cell>
        </row>
        <row r="1767">
          <cell r="A1767" t="str">
            <v>710023331</v>
          </cell>
        </row>
        <row r="1768">
          <cell r="A1768" t="str">
            <v>710023332</v>
          </cell>
        </row>
        <row r="1769">
          <cell r="A1769" t="str">
            <v>710023333</v>
          </cell>
        </row>
        <row r="1770">
          <cell r="A1770" t="str">
            <v>710023334</v>
          </cell>
        </row>
        <row r="1771">
          <cell r="A1771" t="str">
            <v>710023335</v>
          </cell>
        </row>
        <row r="1772">
          <cell r="A1772" t="str">
            <v>710023336</v>
          </cell>
        </row>
        <row r="1773">
          <cell r="A1773" t="str">
            <v>710023337</v>
          </cell>
        </row>
        <row r="1774">
          <cell r="A1774" t="str">
            <v>710023338</v>
          </cell>
        </row>
        <row r="1775">
          <cell r="A1775" t="str">
            <v>710023339</v>
          </cell>
        </row>
        <row r="1776">
          <cell r="A1776" t="str">
            <v>710023340</v>
          </cell>
        </row>
        <row r="1777">
          <cell r="A1777" t="str">
            <v>710023341</v>
          </cell>
        </row>
        <row r="1778">
          <cell r="A1778" t="str">
            <v>710023342</v>
          </cell>
        </row>
        <row r="1779">
          <cell r="A1779" t="str">
            <v>710023343</v>
          </cell>
        </row>
        <row r="1780">
          <cell r="A1780" t="str">
            <v>710023344</v>
          </cell>
        </row>
        <row r="1781">
          <cell r="A1781" t="str">
            <v>710023345</v>
          </cell>
        </row>
        <row r="1782">
          <cell r="A1782" t="str">
            <v>710023346</v>
          </cell>
        </row>
        <row r="1783">
          <cell r="A1783" t="str">
            <v>710023347</v>
          </cell>
        </row>
        <row r="1784">
          <cell r="A1784" t="str">
            <v>710023348</v>
          </cell>
        </row>
        <row r="1785">
          <cell r="A1785" t="str">
            <v>710023349</v>
          </cell>
        </row>
        <row r="1786">
          <cell r="A1786" t="str">
            <v>710023357</v>
          </cell>
        </row>
        <row r="1787">
          <cell r="A1787" t="str">
            <v>710023358</v>
          </cell>
        </row>
        <row r="1788">
          <cell r="A1788" t="str">
            <v>710023359</v>
          </cell>
        </row>
        <row r="1789">
          <cell r="A1789" t="str">
            <v>710023360</v>
          </cell>
        </row>
        <row r="1790">
          <cell r="A1790" t="str">
            <v>710023361</v>
          </cell>
        </row>
        <row r="1791">
          <cell r="A1791" t="str">
            <v>710023362</v>
          </cell>
        </row>
        <row r="1792">
          <cell r="A1792" t="str">
            <v>710023363</v>
          </cell>
        </row>
        <row r="1793">
          <cell r="A1793" t="str">
            <v>710023364</v>
          </cell>
        </row>
        <row r="1794">
          <cell r="A1794" t="str">
            <v>710023368</v>
          </cell>
        </row>
        <row r="1795">
          <cell r="A1795" t="str">
            <v>710023369</v>
          </cell>
        </row>
        <row r="1796">
          <cell r="A1796" t="str">
            <v>710023370</v>
          </cell>
        </row>
        <row r="1797">
          <cell r="A1797" t="str">
            <v>710023371</v>
          </cell>
        </row>
        <row r="1798">
          <cell r="A1798" t="str">
            <v>710023372</v>
          </cell>
        </row>
        <row r="1799">
          <cell r="A1799" t="str">
            <v>710023373</v>
          </cell>
        </row>
        <row r="1800">
          <cell r="A1800" t="str">
            <v>710023374</v>
          </cell>
        </row>
        <row r="1801">
          <cell r="A1801" t="str">
            <v>710023375</v>
          </cell>
        </row>
        <row r="1802">
          <cell r="A1802" t="str">
            <v>710023376</v>
          </cell>
        </row>
        <row r="1803">
          <cell r="A1803" t="str">
            <v>710023377</v>
          </cell>
        </row>
        <row r="1804">
          <cell r="A1804" t="str">
            <v>710023378</v>
          </cell>
        </row>
        <row r="1805">
          <cell r="A1805" t="str">
            <v>710023379</v>
          </cell>
        </row>
        <row r="1806">
          <cell r="A1806" t="str">
            <v>710023380</v>
          </cell>
        </row>
        <row r="1807">
          <cell r="A1807" t="str">
            <v>710023381</v>
          </cell>
        </row>
        <row r="1808">
          <cell r="A1808" t="str">
            <v>710023382</v>
          </cell>
        </row>
        <row r="1809">
          <cell r="A1809" t="str">
            <v>710023384</v>
          </cell>
        </row>
        <row r="1810">
          <cell r="A1810" t="str">
            <v>710023385</v>
          </cell>
        </row>
        <row r="1811">
          <cell r="A1811" t="str">
            <v>710023386</v>
          </cell>
        </row>
        <row r="1812">
          <cell r="A1812" t="str">
            <v>710023387</v>
          </cell>
        </row>
        <row r="1813">
          <cell r="A1813" t="str">
            <v>710023388</v>
          </cell>
        </row>
        <row r="1814">
          <cell r="A1814" t="str">
            <v>710023389</v>
          </cell>
        </row>
        <row r="1815">
          <cell r="A1815" t="str">
            <v>710023390</v>
          </cell>
        </row>
        <row r="1816">
          <cell r="A1816" t="str">
            <v>710023391</v>
          </cell>
        </row>
        <row r="1817">
          <cell r="A1817" t="str">
            <v>710023392</v>
          </cell>
        </row>
        <row r="1818">
          <cell r="A1818" t="str">
            <v>710023393</v>
          </cell>
        </row>
        <row r="1819">
          <cell r="A1819" t="str">
            <v>710023394</v>
          </cell>
        </row>
        <row r="1820">
          <cell r="A1820" t="str">
            <v>710023395</v>
          </cell>
        </row>
        <row r="1821">
          <cell r="A1821" t="str">
            <v>710023396</v>
          </cell>
        </row>
        <row r="1822">
          <cell r="A1822" t="str">
            <v>710023397</v>
          </cell>
        </row>
        <row r="1823">
          <cell r="A1823" t="str">
            <v>710023398</v>
          </cell>
        </row>
        <row r="1824">
          <cell r="A1824" t="str">
            <v>710023399</v>
          </cell>
        </row>
        <row r="1825">
          <cell r="A1825" t="str">
            <v>710023400</v>
          </cell>
        </row>
        <row r="1826">
          <cell r="A1826" t="str">
            <v>710023401</v>
          </cell>
        </row>
        <row r="1827">
          <cell r="A1827" t="str">
            <v>710023402</v>
          </cell>
        </row>
        <row r="1828">
          <cell r="A1828" t="str">
            <v>710023403</v>
          </cell>
        </row>
        <row r="1829">
          <cell r="A1829" t="str">
            <v>710023404</v>
          </cell>
        </row>
        <row r="1830">
          <cell r="A1830" t="str">
            <v>710023405</v>
          </cell>
        </row>
        <row r="1831">
          <cell r="A1831" t="str">
            <v>710023406</v>
          </cell>
        </row>
        <row r="1832">
          <cell r="A1832" t="str">
            <v>710023407</v>
          </cell>
        </row>
        <row r="1833">
          <cell r="A1833" t="str">
            <v>710023408</v>
          </cell>
        </row>
        <row r="1834">
          <cell r="A1834" t="str">
            <v>710023409</v>
          </cell>
        </row>
        <row r="1835">
          <cell r="A1835" t="str">
            <v>710023410</v>
          </cell>
        </row>
        <row r="1836">
          <cell r="A1836" t="str">
            <v>710023411</v>
          </cell>
        </row>
        <row r="1837">
          <cell r="A1837" t="str">
            <v>710023412</v>
          </cell>
        </row>
        <row r="1838">
          <cell r="A1838" t="str">
            <v>710023413</v>
          </cell>
        </row>
        <row r="1839">
          <cell r="A1839" t="str">
            <v>710023414</v>
          </cell>
        </row>
        <row r="1840">
          <cell r="A1840" t="str">
            <v>710023415</v>
          </cell>
        </row>
        <row r="1841">
          <cell r="A1841" t="str">
            <v>710023416</v>
          </cell>
        </row>
        <row r="1842">
          <cell r="A1842" t="str">
            <v>710023417</v>
          </cell>
        </row>
        <row r="1843">
          <cell r="A1843" t="str">
            <v>710023418</v>
          </cell>
        </row>
        <row r="1844">
          <cell r="A1844" t="str">
            <v>710023419</v>
          </cell>
        </row>
        <row r="1845">
          <cell r="A1845" t="str">
            <v>710023420</v>
          </cell>
        </row>
        <row r="1846">
          <cell r="A1846" t="str">
            <v>710023421</v>
          </cell>
        </row>
        <row r="1847">
          <cell r="A1847" t="str">
            <v>710023422</v>
          </cell>
        </row>
        <row r="1848">
          <cell r="A1848" t="str">
            <v>710023423</v>
          </cell>
        </row>
        <row r="1849">
          <cell r="A1849" t="str">
            <v>710023424</v>
          </cell>
        </row>
        <row r="1850">
          <cell r="A1850" t="str">
            <v>710023429</v>
          </cell>
        </row>
        <row r="1851">
          <cell r="A1851" t="str">
            <v>710023430</v>
          </cell>
        </row>
        <row r="1852">
          <cell r="A1852" t="str">
            <v>710023431</v>
          </cell>
        </row>
        <row r="1853">
          <cell r="A1853" t="str">
            <v>710023432</v>
          </cell>
        </row>
        <row r="1854">
          <cell r="A1854" t="str">
            <v>710023433</v>
          </cell>
        </row>
        <row r="1855">
          <cell r="A1855" t="str">
            <v>710023434</v>
          </cell>
        </row>
        <row r="1856">
          <cell r="A1856" t="str">
            <v>710023435</v>
          </cell>
        </row>
        <row r="1857">
          <cell r="A1857" t="str">
            <v>710023436</v>
          </cell>
        </row>
        <row r="1858">
          <cell r="A1858" t="str">
            <v>710023437</v>
          </cell>
        </row>
        <row r="1859">
          <cell r="A1859" t="str">
            <v>710023438</v>
          </cell>
        </row>
        <row r="1860">
          <cell r="A1860" t="str">
            <v>710023442</v>
          </cell>
        </row>
        <row r="1861">
          <cell r="A1861" t="str">
            <v>710023443</v>
          </cell>
        </row>
        <row r="1862">
          <cell r="A1862" t="str">
            <v>710023444</v>
          </cell>
        </row>
        <row r="1863">
          <cell r="A1863" t="str">
            <v>710023452</v>
          </cell>
        </row>
        <row r="1864">
          <cell r="A1864" t="str">
            <v>710023453</v>
          </cell>
        </row>
        <row r="1865">
          <cell r="A1865" t="str">
            <v>710023454</v>
          </cell>
        </row>
        <row r="1866">
          <cell r="A1866" t="str">
            <v>710023458</v>
          </cell>
        </row>
        <row r="1867">
          <cell r="A1867" t="str">
            <v>710023459</v>
          </cell>
        </row>
        <row r="1868">
          <cell r="A1868" t="str">
            <v>710023460</v>
          </cell>
        </row>
        <row r="1869">
          <cell r="A1869" t="str">
            <v>710023461</v>
          </cell>
        </row>
        <row r="1870">
          <cell r="A1870" t="str">
            <v>710023469</v>
          </cell>
        </row>
        <row r="1871">
          <cell r="A1871" t="str">
            <v>710023470</v>
          </cell>
        </row>
        <row r="1872">
          <cell r="A1872" t="str">
            <v>710023471</v>
          </cell>
        </row>
        <row r="1873">
          <cell r="A1873" t="str">
            <v>710023472</v>
          </cell>
        </row>
        <row r="1874">
          <cell r="A1874" t="str">
            <v>710023509</v>
          </cell>
        </row>
        <row r="1875">
          <cell r="A1875" t="str">
            <v>710023510</v>
          </cell>
        </row>
        <row r="1876">
          <cell r="A1876" t="str">
            <v>710023511</v>
          </cell>
        </row>
        <row r="1877">
          <cell r="A1877" t="str">
            <v>710023512</v>
          </cell>
        </row>
        <row r="1878">
          <cell r="A1878" t="str">
            <v>710023513</v>
          </cell>
        </row>
        <row r="1879">
          <cell r="A1879" t="str">
            <v>710023514</v>
          </cell>
        </row>
        <row r="1880">
          <cell r="A1880" t="str">
            <v>710023515</v>
          </cell>
        </row>
        <row r="1881">
          <cell r="A1881" t="str">
            <v>710023516</v>
          </cell>
        </row>
        <row r="1882">
          <cell r="A1882" t="str">
            <v>710023517</v>
          </cell>
        </row>
        <row r="1883">
          <cell r="A1883" t="str">
            <v>710023518</v>
          </cell>
        </row>
        <row r="1884">
          <cell r="A1884" t="str">
            <v>710023519</v>
          </cell>
        </row>
        <row r="1885">
          <cell r="A1885" t="str">
            <v>710023520</v>
          </cell>
        </row>
        <row r="1886">
          <cell r="A1886" t="str">
            <v>710023521</v>
          </cell>
        </row>
        <row r="1887">
          <cell r="A1887" t="str">
            <v>710023522</v>
          </cell>
        </row>
        <row r="1888">
          <cell r="A1888" t="str">
            <v>710023523</v>
          </cell>
        </row>
        <row r="1889">
          <cell r="A1889" t="str">
            <v>710023524</v>
          </cell>
        </row>
        <row r="1890">
          <cell r="A1890" t="str">
            <v>710023525</v>
          </cell>
        </row>
        <row r="1891">
          <cell r="A1891" t="str">
            <v>710023526</v>
          </cell>
        </row>
        <row r="1892">
          <cell r="A1892" t="str">
            <v>710023527</v>
          </cell>
        </row>
        <row r="1893">
          <cell r="A1893" t="str">
            <v>710023528</v>
          </cell>
        </row>
        <row r="1894">
          <cell r="A1894" t="str">
            <v>710023529</v>
          </cell>
        </row>
        <row r="1895">
          <cell r="A1895" t="str">
            <v>710023530</v>
          </cell>
        </row>
        <row r="1896">
          <cell r="A1896" t="str">
            <v>710023531</v>
          </cell>
        </row>
        <row r="1897">
          <cell r="A1897" t="str">
            <v>710023532</v>
          </cell>
        </row>
        <row r="1898">
          <cell r="A1898" t="str">
            <v>710023533</v>
          </cell>
        </row>
        <row r="1899">
          <cell r="A1899" t="str">
            <v>710023534</v>
          </cell>
        </row>
        <row r="1900">
          <cell r="A1900" t="str">
            <v>710023535</v>
          </cell>
        </row>
        <row r="1901">
          <cell r="A1901" t="str">
            <v>710023536</v>
          </cell>
        </row>
        <row r="1902">
          <cell r="A1902" t="str">
            <v>710023537</v>
          </cell>
        </row>
        <row r="1903">
          <cell r="A1903" t="str">
            <v>710023538</v>
          </cell>
        </row>
        <row r="1904">
          <cell r="A1904" t="str">
            <v>710023539</v>
          </cell>
        </row>
        <row r="1905">
          <cell r="A1905" t="str">
            <v>710023540</v>
          </cell>
        </row>
        <row r="1906">
          <cell r="A1906" t="str">
            <v>710023541</v>
          </cell>
        </row>
        <row r="1907">
          <cell r="A1907" t="str">
            <v>710023542</v>
          </cell>
        </row>
        <row r="1908">
          <cell r="A1908" t="str">
            <v>710023543</v>
          </cell>
        </row>
        <row r="1909">
          <cell r="A1909" t="str">
            <v>710023544</v>
          </cell>
        </row>
        <row r="1910">
          <cell r="A1910" t="str">
            <v>710023545</v>
          </cell>
        </row>
        <row r="1911">
          <cell r="A1911" t="str">
            <v>710023546</v>
          </cell>
        </row>
        <row r="1912">
          <cell r="A1912" t="str">
            <v>710023547</v>
          </cell>
        </row>
        <row r="1913">
          <cell r="A1913" t="str">
            <v>710023548</v>
          </cell>
        </row>
        <row r="1914">
          <cell r="A1914" t="str">
            <v>710023549</v>
          </cell>
        </row>
        <row r="1915">
          <cell r="A1915" t="str">
            <v>710023550</v>
          </cell>
        </row>
        <row r="1916">
          <cell r="A1916" t="str">
            <v>710023552</v>
          </cell>
        </row>
        <row r="1917">
          <cell r="A1917" t="str">
            <v>710023553</v>
          </cell>
        </row>
        <row r="1918">
          <cell r="A1918" t="str">
            <v>710023554</v>
          </cell>
        </row>
        <row r="1919">
          <cell r="A1919" t="str">
            <v>710023555</v>
          </cell>
        </row>
        <row r="1920">
          <cell r="A1920" t="str">
            <v>710023556</v>
          </cell>
        </row>
        <row r="1921">
          <cell r="A1921" t="str">
            <v>710023557</v>
          </cell>
        </row>
        <row r="1922">
          <cell r="A1922" t="str">
            <v>710023558</v>
          </cell>
        </row>
        <row r="1923">
          <cell r="A1923" t="str">
            <v>710023559</v>
          </cell>
        </row>
        <row r="1924">
          <cell r="A1924" t="str">
            <v>710023560</v>
          </cell>
        </row>
        <row r="1925">
          <cell r="A1925" t="str">
            <v>710023561</v>
          </cell>
        </row>
        <row r="1926">
          <cell r="A1926" t="str">
            <v>710023563</v>
          </cell>
        </row>
        <row r="1927">
          <cell r="A1927" t="str">
            <v>710023564</v>
          </cell>
        </row>
        <row r="1928">
          <cell r="A1928" t="str">
            <v>710023565</v>
          </cell>
        </row>
        <row r="1929">
          <cell r="A1929" t="str">
            <v>710023568</v>
          </cell>
        </row>
        <row r="1930">
          <cell r="A1930" t="str">
            <v>710023569</v>
          </cell>
        </row>
        <row r="1931">
          <cell r="A1931" t="str">
            <v>710023570</v>
          </cell>
        </row>
        <row r="1932">
          <cell r="A1932" t="str">
            <v>710023589</v>
          </cell>
        </row>
        <row r="1933">
          <cell r="A1933" t="str">
            <v>710023591</v>
          </cell>
        </row>
        <row r="1934">
          <cell r="A1934" t="str">
            <v>710023592</v>
          </cell>
        </row>
        <row r="1935">
          <cell r="A1935" t="str">
            <v>710023593</v>
          </cell>
        </row>
        <row r="1936">
          <cell r="A1936" t="str">
            <v>710023599</v>
          </cell>
        </row>
        <row r="1937">
          <cell r="A1937" t="str">
            <v>710023600</v>
          </cell>
        </row>
        <row r="1938">
          <cell r="A1938" t="str">
            <v>710023601</v>
          </cell>
        </row>
        <row r="1939">
          <cell r="A1939" t="str">
            <v>710023602</v>
          </cell>
        </row>
        <row r="1940">
          <cell r="A1940" t="str">
            <v>710023603</v>
          </cell>
        </row>
        <row r="1941">
          <cell r="A1941" t="str">
            <v>710023604</v>
          </cell>
        </row>
        <row r="1942">
          <cell r="A1942" t="str">
            <v>710023605</v>
          </cell>
        </row>
        <row r="1943">
          <cell r="A1943" t="str">
            <v>710023606</v>
          </cell>
        </row>
        <row r="1944">
          <cell r="A1944" t="str">
            <v>710023607</v>
          </cell>
        </row>
        <row r="1945">
          <cell r="A1945" t="str">
            <v>710023608</v>
          </cell>
        </row>
        <row r="1946">
          <cell r="A1946" t="str">
            <v>710023609</v>
          </cell>
        </row>
        <row r="1947">
          <cell r="A1947" t="str">
            <v>710023610</v>
          </cell>
        </row>
        <row r="1948">
          <cell r="A1948" t="str">
            <v>710023611</v>
          </cell>
        </row>
        <row r="1949">
          <cell r="A1949" t="str">
            <v>710023612</v>
          </cell>
        </row>
        <row r="1950">
          <cell r="A1950" t="str">
            <v>710023613</v>
          </cell>
        </row>
        <row r="1951">
          <cell r="A1951" t="str">
            <v>710023614</v>
          </cell>
        </row>
        <row r="1952">
          <cell r="A1952" t="str">
            <v>710023615</v>
          </cell>
        </row>
        <row r="1953">
          <cell r="A1953" t="str">
            <v>710023616</v>
          </cell>
        </row>
        <row r="1954">
          <cell r="A1954" t="str">
            <v>710023617</v>
          </cell>
        </row>
        <row r="1955">
          <cell r="A1955" t="str">
            <v>710023618</v>
          </cell>
        </row>
        <row r="1956">
          <cell r="A1956" t="str">
            <v>710023619</v>
          </cell>
        </row>
        <row r="1957">
          <cell r="A1957" t="str">
            <v>710023620</v>
          </cell>
        </row>
        <row r="1958">
          <cell r="A1958" t="str">
            <v>710023621</v>
          </cell>
        </row>
        <row r="1959">
          <cell r="A1959" t="str">
            <v>710023622</v>
          </cell>
        </row>
        <row r="1960">
          <cell r="A1960" t="str">
            <v>710023623</v>
          </cell>
        </row>
        <row r="1961">
          <cell r="A1961" t="str">
            <v>710023624</v>
          </cell>
        </row>
        <row r="1962">
          <cell r="A1962" t="str">
            <v>710023625</v>
          </cell>
        </row>
        <row r="1963">
          <cell r="A1963" t="str">
            <v>710023626</v>
          </cell>
        </row>
        <row r="1964">
          <cell r="A1964" t="str">
            <v>710023627</v>
          </cell>
        </row>
        <row r="1965">
          <cell r="A1965" t="str">
            <v>710023628</v>
          </cell>
        </row>
        <row r="1966">
          <cell r="A1966" t="str">
            <v>710023629</v>
          </cell>
        </row>
        <row r="1967">
          <cell r="A1967" t="str">
            <v>710023630</v>
          </cell>
        </row>
        <row r="1968">
          <cell r="A1968" t="str">
            <v>710023631</v>
          </cell>
        </row>
        <row r="1969">
          <cell r="A1969" t="str">
            <v>710023632</v>
          </cell>
        </row>
        <row r="1970">
          <cell r="A1970" t="str">
            <v>710023633</v>
          </cell>
        </row>
        <row r="1971">
          <cell r="A1971" t="str">
            <v>710023634</v>
          </cell>
        </row>
        <row r="1972">
          <cell r="A1972" t="str">
            <v>710023635</v>
          </cell>
        </row>
        <row r="1973">
          <cell r="A1973" t="str">
            <v>710023636</v>
          </cell>
        </row>
        <row r="1974">
          <cell r="A1974" t="str">
            <v>710023637</v>
          </cell>
        </row>
        <row r="1975">
          <cell r="A1975" t="str">
            <v>710023638</v>
          </cell>
        </row>
        <row r="1976">
          <cell r="A1976" t="str">
            <v>710023639</v>
          </cell>
        </row>
        <row r="1977">
          <cell r="A1977" t="str">
            <v>710023640</v>
          </cell>
        </row>
        <row r="1978">
          <cell r="A1978" t="str">
            <v>710023641</v>
          </cell>
        </row>
        <row r="1979">
          <cell r="A1979" t="str">
            <v>710023642</v>
          </cell>
        </row>
        <row r="1980">
          <cell r="A1980" t="str">
            <v>710023643</v>
          </cell>
        </row>
        <row r="1981">
          <cell r="A1981" t="str">
            <v>710023649</v>
          </cell>
        </row>
        <row r="1982">
          <cell r="A1982" t="str">
            <v>710023652</v>
          </cell>
        </row>
        <row r="1983">
          <cell r="A1983" t="str">
            <v>710023653</v>
          </cell>
        </row>
        <row r="1984">
          <cell r="A1984" t="str">
            <v>710023654</v>
          </cell>
        </row>
        <row r="1985">
          <cell r="A1985" t="str">
            <v>710023655</v>
          </cell>
        </row>
        <row r="1986">
          <cell r="A1986" t="str">
            <v>710023656</v>
          </cell>
        </row>
        <row r="1987">
          <cell r="A1987" t="str">
            <v>710023657</v>
          </cell>
        </row>
        <row r="1988">
          <cell r="A1988" t="str">
            <v>710023658</v>
          </cell>
        </row>
        <row r="1989">
          <cell r="A1989" t="str">
            <v>710023659</v>
          </cell>
        </row>
        <row r="1990">
          <cell r="A1990" t="str">
            <v>710023660</v>
          </cell>
        </row>
        <row r="1991">
          <cell r="A1991" t="str">
            <v>710023661</v>
          </cell>
        </row>
        <row r="1992">
          <cell r="A1992" t="str">
            <v>710023676</v>
          </cell>
        </row>
        <row r="1993">
          <cell r="A1993" t="str">
            <v>710023677</v>
          </cell>
        </row>
        <row r="1994">
          <cell r="A1994" t="str">
            <v>710023681</v>
          </cell>
        </row>
        <row r="1995">
          <cell r="A1995" t="str">
            <v>710023682</v>
          </cell>
        </row>
        <row r="1996">
          <cell r="A1996" t="str">
            <v>710023683</v>
          </cell>
        </row>
        <row r="1997">
          <cell r="A1997" t="str">
            <v>710023700</v>
          </cell>
        </row>
        <row r="1998">
          <cell r="A1998" t="str">
            <v>710023701</v>
          </cell>
        </row>
        <row r="1999">
          <cell r="A1999" t="str">
            <v>710023702</v>
          </cell>
        </row>
        <row r="2000">
          <cell r="A2000" t="str">
            <v>710023703</v>
          </cell>
        </row>
        <row r="2001">
          <cell r="A2001" t="str">
            <v>710023704</v>
          </cell>
        </row>
        <row r="2002">
          <cell r="A2002" t="str">
            <v>710023705</v>
          </cell>
        </row>
        <row r="2003">
          <cell r="A2003" t="str">
            <v>710023706</v>
          </cell>
        </row>
        <row r="2004">
          <cell r="A2004" t="str">
            <v>710023707</v>
          </cell>
        </row>
        <row r="2005">
          <cell r="A2005" t="str">
            <v>710023708</v>
          </cell>
        </row>
        <row r="2006">
          <cell r="A2006" t="str">
            <v>710023710</v>
          </cell>
        </row>
        <row r="2007">
          <cell r="A2007" t="str">
            <v>710023711</v>
          </cell>
        </row>
        <row r="2008">
          <cell r="A2008" t="str">
            <v>710023712</v>
          </cell>
        </row>
        <row r="2009">
          <cell r="A2009" t="str">
            <v>710023713</v>
          </cell>
        </row>
        <row r="2010">
          <cell r="A2010" t="str">
            <v>710023714</v>
          </cell>
        </row>
        <row r="2011">
          <cell r="A2011" t="str">
            <v>710023715</v>
          </cell>
        </row>
        <row r="2012">
          <cell r="A2012" t="str">
            <v>710023716</v>
          </cell>
        </row>
        <row r="2013">
          <cell r="A2013" t="str">
            <v>710023717</v>
          </cell>
        </row>
        <row r="2014">
          <cell r="A2014" t="str">
            <v>710023718</v>
          </cell>
        </row>
        <row r="2015">
          <cell r="A2015" t="str">
            <v>710023719</v>
          </cell>
        </row>
        <row r="2016">
          <cell r="A2016" t="str">
            <v>710023723</v>
          </cell>
        </row>
        <row r="2017">
          <cell r="A2017" t="str">
            <v>710023739</v>
          </cell>
        </row>
        <row r="2018">
          <cell r="A2018" t="str">
            <v>710023770</v>
          </cell>
        </row>
        <row r="2019">
          <cell r="A2019" t="str">
            <v>710023771</v>
          </cell>
        </row>
        <row r="2020">
          <cell r="A2020" t="str">
            <v>710023773</v>
          </cell>
        </row>
        <row r="2021">
          <cell r="A2021" t="str">
            <v>710023774</v>
          </cell>
        </row>
        <row r="2022">
          <cell r="A2022" t="str">
            <v>710023775</v>
          </cell>
        </row>
        <row r="2023">
          <cell r="A2023" t="str">
            <v>710023776</v>
          </cell>
        </row>
        <row r="2024">
          <cell r="A2024" t="str">
            <v>710023777</v>
          </cell>
        </row>
        <row r="2025">
          <cell r="A2025" t="str">
            <v>710023778</v>
          </cell>
        </row>
        <row r="2026">
          <cell r="A2026" t="str">
            <v>710023782</v>
          </cell>
        </row>
        <row r="2027">
          <cell r="A2027" t="str">
            <v>710023783</v>
          </cell>
        </row>
        <row r="2028">
          <cell r="A2028" t="str">
            <v>710023784</v>
          </cell>
        </row>
        <row r="2029">
          <cell r="A2029" t="str">
            <v>710023785</v>
          </cell>
        </row>
        <row r="2030">
          <cell r="A2030" t="str">
            <v>710023786</v>
          </cell>
        </row>
        <row r="2031">
          <cell r="A2031" t="str">
            <v>710023787</v>
          </cell>
        </row>
        <row r="2032">
          <cell r="A2032" t="str">
            <v>710023788</v>
          </cell>
        </row>
        <row r="2033">
          <cell r="A2033" t="str">
            <v>710023789</v>
          </cell>
        </row>
        <row r="2034">
          <cell r="A2034" t="str">
            <v>710023790</v>
          </cell>
        </row>
        <row r="2035">
          <cell r="A2035" t="str">
            <v>710023794</v>
          </cell>
        </row>
        <row r="2036">
          <cell r="A2036" t="str">
            <v>710023795</v>
          </cell>
        </row>
        <row r="2037">
          <cell r="A2037" t="str">
            <v>710023796</v>
          </cell>
        </row>
        <row r="2038">
          <cell r="A2038" t="str">
            <v>710023797</v>
          </cell>
        </row>
        <row r="2039">
          <cell r="A2039" t="str">
            <v>710023798</v>
          </cell>
        </row>
        <row r="2040">
          <cell r="A2040" t="str">
            <v>710023799</v>
          </cell>
        </row>
        <row r="2041">
          <cell r="A2041" t="str">
            <v>710023800</v>
          </cell>
        </row>
        <row r="2042">
          <cell r="A2042" t="str">
            <v>710023801</v>
          </cell>
        </row>
        <row r="2043">
          <cell r="A2043" t="str">
            <v>710023802</v>
          </cell>
        </row>
        <row r="2044">
          <cell r="A2044" t="str">
            <v>710023803</v>
          </cell>
        </row>
        <row r="2045">
          <cell r="A2045" t="str">
            <v>710023804</v>
          </cell>
        </row>
        <row r="2046">
          <cell r="A2046" t="str">
            <v>710023805</v>
          </cell>
        </row>
        <row r="2047">
          <cell r="A2047" t="str">
            <v>710023806</v>
          </cell>
        </row>
        <row r="2048">
          <cell r="A2048" t="str">
            <v>710023807</v>
          </cell>
        </row>
        <row r="2049">
          <cell r="A2049" t="str">
            <v>710023829</v>
          </cell>
        </row>
        <row r="2050">
          <cell r="A2050" t="str">
            <v>710023830</v>
          </cell>
        </row>
        <row r="2051">
          <cell r="A2051" t="str">
            <v>710023832</v>
          </cell>
        </row>
        <row r="2052">
          <cell r="A2052" t="str">
            <v>710023833</v>
          </cell>
        </row>
        <row r="2053">
          <cell r="A2053" t="str">
            <v>710023834</v>
          </cell>
        </row>
        <row r="2054">
          <cell r="A2054" t="str">
            <v>710023835</v>
          </cell>
        </row>
        <row r="2055">
          <cell r="A2055" t="str">
            <v>710023838</v>
          </cell>
        </row>
        <row r="2056">
          <cell r="A2056" t="str">
            <v>710023839</v>
          </cell>
        </row>
        <row r="2057">
          <cell r="A2057" t="str">
            <v>710023840</v>
          </cell>
        </row>
        <row r="2058">
          <cell r="A2058" t="str">
            <v>710023841</v>
          </cell>
        </row>
        <row r="2059">
          <cell r="A2059" t="str">
            <v>710023842</v>
          </cell>
        </row>
        <row r="2060">
          <cell r="A2060" t="str">
            <v>710023844</v>
          </cell>
        </row>
        <row r="2061">
          <cell r="A2061" t="str">
            <v>710023845</v>
          </cell>
        </row>
        <row r="2062">
          <cell r="A2062" t="str">
            <v>710023846</v>
          </cell>
        </row>
        <row r="2063">
          <cell r="A2063" t="str">
            <v>710023847</v>
          </cell>
        </row>
        <row r="2064">
          <cell r="A2064" t="str">
            <v>710023848</v>
          </cell>
        </row>
        <row r="2065">
          <cell r="A2065" t="str">
            <v>710023849</v>
          </cell>
        </row>
        <row r="2066">
          <cell r="A2066" t="str">
            <v>710023850</v>
          </cell>
        </row>
        <row r="2067">
          <cell r="A2067" t="str">
            <v>710023851</v>
          </cell>
        </row>
        <row r="2068">
          <cell r="A2068" t="str">
            <v>710023854</v>
          </cell>
        </row>
        <row r="2069">
          <cell r="A2069" t="str">
            <v>710023855</v>
          </cell>
        </row>
        <row r="2070">
          <cell r="A2070" t="str">
            <v>710023857</v>
          </cell>
        </row>
        <row r="2071">
          <cell r="A2071" t="str">
            <v>710023858</v>
          </cell>
        </row>
        <row r="2072">
          <cell r="A2072" t="str">
            <v>710023859</v>
          </cell>
        </row>
        <row r="2073">
          <cell r="A2073" t="str">
            <v>710023860</v>
          </cell>
        </row>
        <row r="2074">
          <cell r="A2074" t="str">
            <v>710023861</v>
          </cell>
        </row>
        <row r="2075">
          <cell r="A2075" t="str">
            <v>710023862</v>
          </cell>
        </row>
        <row r="2076">
          <cell r="A2076" t="str">
            <v>710023863</v>
          </cell>
        </row>
        <row r="2077">
          <cell r="A2077" t="str">
            <v>710023864</v>
          </cell>
        </row>
        <row r="2078">
          <cell r="A2078" t="str">
            <v>710023865</v>
          </cell>
        </row>
        <row r="2079">
          <cell r="A2079" t="str">
            <v>710023866</v>
          </cell>
        </row>
        <row r="2080">
          <cell r="A2080" t="str">
            <v>710023867</v>
          </cell>
        </row>
        <row r="2081">
          <cell r="A2081" t="str">
            <v>710023868</v>
          </cell>
        </row>
        <row r="2082">
          <cell r="A2082" t="str">
            <v>710023869</v>
          </cell>
        </row>
        <row r="2083">
          <cell r="A2083" t="str">
            <v>710023870</v>
          </cell>
        </row>
        <row r="2084">
          <cell r="A2084" t="str">
            <v>710023871</v>
          </cell>
        </row>
        <row r="2085">
          <cell r="A2085" t="str">
            <v>710023872</v>
          </cell>
        </row>
        <row r="2086">
          <cell r="A2086" t="str">
            <v>710023873</v>
          </cell>
        </row>
        <row r="2087">
          <cell r="A2087" t="str">
            <v>710023874</v>
          </cell>
        </row>
        <row r="2088">
          <cell r="A2088" t="str">
            <v>710023875</v>
          </cell>
        </row>
        <row r="2089">
          <cell r="A2089" t="str">
            <v>710023876</v>
          </cell>
        </row>
        <row r="2090">
          <cell r="A2090" t="str">
            <v>710023877</v>
          </cell>
        </row>
        <row r="2091">
          <cell r="A2091" t="str">
            <v>710023878</v>
          </cell>
        </row>
        <row r="2092">
          <cell r="A2092" t="str">
            <v>710023879</v>
          </cell>
        </row>
        <row r="2093">
          <cell r="A2093" t="str">
            <v>710023880</v>
          </cell>
        </row>
        <row r="2094">
          <cell r="A2094" t="str">
            <v>710023881</v>
          </cell>
        </row>
        <row r="2095">
          <cell r="A2095" t="str">
            <v>710023882</v>
          </cell>
        </row>
        <row r="2096">
          <cell r="A2096" t="str">
            <v>710023883</v>
          </cell>
        </row>
        <row r="2097">
          <cell r="A2097" t="str">
            <v>710023884</v>
          </cell>
        </row>
        <row r="2098">
          <cell r="A2098" t="str">
            <v>710023885</v>
          </cell>
        </row>
        <row r="2099">
          <cell r="A2099" t="str">
            <v>710023886</v>
          </cell>
        </row>
        <row r="2100">
          <cell r="A2100" t="str">
            <v>710023887</v>
          </cell>
        </row>
        <row r="2101">
          <cell r="A2101" t="str">
            <v>710023888</v>
          </cell>
        </row>
        <row r="2102">
          <cell r="A2102" t="str">
            <v>710023889</v>
          </cell>
        </row>
        <row r="2103">
          <cell r="A2103" t="str">
            <v>710023890</v>
          </cell>
        </row>
        <row r="2104">
          <cell r="A2104" t="str">
            <v>710023897</v>
          </cell>
        </row>
        <row r="2105">
          <cell r="A2105" t="str">
            <v>710023902</v>
          </cell>
        </row>
        <row r="2106">
          <cell r="A2106" t="str">
            <v>710023907</v>
          </cell>
        </row>
        <row r="2107">
          <cell r="A2107" t="str">
            <v>710023912</v>
          </cell>
        </row>
        <row r="2108">
          <cell r="A2108" t="str">
            <v>710023913</v>
          </cell>
        </row>
        <row r="2109">
          <cell r="A2109" t="str">
            <v>710023914</v>
          </cell>
        </row>
        <row r="2110">
          <cell r="A2110" t="str">
            <v>710023915</v>
          </cell>
        </row>
        <row r="2111">
          <cell r="A2111" t="str">
            <v>710023916</v>
          </cell>
        </row>
        <row r="2112">
          <cell r="A2112" t="str">
            <v>710023917</v>
          </cell>
        </row>
        <row r="2113">
          <cell r="A2113" t="str">
            <v>710023918</v>
          </cell>
        </row>
        <row r="2114">
          <cell r="A2114" t="str">
            <v>710023919</v>
          </cell>
        </row>
        <row r="2115">
          <cell r="A2115" t="str">
            <v>710023920</v>
          </cell>
        </row>
        <row r="2116">
          <cell r="A2116" t="str">
            <v>710023921</v>
          </cell>
        </row>
        <row r="2117">
          <cell r="A2117" t="str">
            <v>710023922</v>
          </cell>
        </row>
        <row r="2118">
          <cell r="A2118" t="str">
            <v>710023923</v>
          </cell>
        </row>
        <row r="2119">
          <cell r="A2119" t="str">
            <v>710023924</v>
          </cell>
        </row>
        <row r="2120">
          <cell r="A2120" t="str">
            <v>710023925</v>
          </cell>
        </row>
        <row r="2121">
          <cell r="A2121" t="str">
            <v>710023927</v>
          </cell>
        </row>
        <row r="2122">
          <cell r="A2122" t="str">
            <v>710023928</v>
          </cell>
        </row>
        <row r="2123">
          <cell r="A2123" t="str">
            <v>710023929</v>
          </cell>
        </row>
        <row r="2124">
          <cell r="A2124" t="str">
            <v>710023930</v>
          </cell>
        </row>
        <row r="2125">
          <cell r="A2125" t="str">
            <v>710023931</v>
          </cell>
        </row>
        <row r="2126">
          <cell r="A2126" t="str">
            <v>710023932</v>
          </cell>
        </row>
        <row r="2127">
          <cell r="A2127" t="str">
            <v>710023933</v>
          </cell>
        </row>
        <row r="2128">
          <cell r="A2128" t="str">
            <v>710023934</v>
          </cell>
        </row>
        <row r="2129">
          <cell r="A2129" t="str">
            <v>710023935</v>
          </cell>
        </row>
        <row r="2130">
          <cell r="A2130" t="str">
            <v>710023936</v>
          </cell>
        </row>
        <row r="2131">
          <cell r="A2131" t="str">
            <v>710023937</v>
          </cell>
        </row>
        <row r="2132">
          <cell r="A2132" t="str">
            <v>710023938</v>
          </cell>
        </row>
        <row r="2133">
          <cell r="A2133" t="str">
            <v>710023939</v>
          </cell>
        </row>
        <row r="2134">
          <cell r="A2134" t="str">
            <v>710023978</v>
          </cell>
        </row>
        <row r="2135">
          <cell r="A2135" t="str">
            <v>710023979</v>
          </cell>
        </row>
        <row r="2136">
          <cell r="A2136" t="str">
            <v>710023980</v>
          </cell>
        </row>
        <row r="2137">
          <cell r="A2137" t="str">
            <v>710023981</v>
          </cell>
        </row>
        <row r="2138">
          <cell r="A2138" t="str">
            <v>710023982</v>
          </cell>
        </row>
        <row r="2139">
          <cell r="A2139" t="str">
            <v>710023983</v>
          </cell>
        </row>
        <row r="2140">
          <cell r="A2140" t="str">
            <v>710023986</v>
          </cell>
        </row>
        <row r="2141">
          <cell r="A2141" t="str">
            <v>710023987</v>
          </cell>
        </row>
        <row r="2142">
          <cell r="A2142" t="str">
            <v>710023988</v>
          </cell>
        </row>
        <row r="2143">
          <cell r="A2143" t="str">
            <v>710023989</v>
          </cell>
        </row>
        <row r="2144">
          <cell r="A2144" t="str">
            <v>710023990</v>
          </cell>
        </row>
        <row r="2145">
          <cell r="A2145" t="str">
            <v>710023991</v>
          </cell>
        </row>
        <row r="2146">
          <cell r="A2146" t="str">
            <v>710023992</v>
          </cell>
        </row>
        <row r="2147">
          <cell r="A2147" t="str">
            <v>710023993</v>
          </cell>
        </row>
        <row r="2148">
          <cell r="A2148" t="str">
            <v>710023994</v>
          </cell>
        </row>
        <row r="2149">
          <cell r="A2149" t="str">
            <v>710023995</v>
          </cell>
        </row>
        <row r="2150">
          <cell r="A2150" t="str">
            <v>710023996</v>
          </cell>
        </row>
        <row r="2151">
          <cell r="A2151" t="str">
            <v>710023997</v>
          </cell>
        </row>
        <row r="2152">
          <cell r="A2152" t="str">
            <v>710023998</v>
          </cell>
        </row>
        <row r="2153">
          <cell r="A2153" t="str">
            <v>710023999</v>
          </cell>
        </row>
        <row r="2154">
          <cell r="A2154" t="str">
            <v>710024000</v>
          </cell>
        </row>
        <row r="2155">
          <cell r="A2155" t="str">
            <v>710024001</v>
          </cell>
        </row>
        <row r="2156">
          <cell r="A2156" t="str">
            <v>710024029</v>
          </cell>
        </row>
        <row r="2157">
          <cell r="A2157" t="str">
            <v>710024030</v>
          </cell>
        </row>
        <row r="2158">
          <cell r="A2158" t="str">
            <v>710024031</v>
          </cell>
        </row>
        <row r="2159">
          <cell r="A2159" t="str">
            <v>710024032</v>
          </cell>
        </row>
        <row r="2160">
          <cell r="A2160" t="str">
            <v>710024128</v>
          </cell>
        </row>
        <row r="2161">
          <cell r="A2161" t="str">
            <v>710024129</v>
          </cell>
        </row>
        <row r="2162">
          <cell r="A2162" t="str">
            <v>710024130</v>
          </cell>
        </row>
        <row r="2163">
          <cell r="A2163" t="str">
            <v>710024131</v>
          </cell>
        </row>
        <row r="2164">
          <cell r="A2164" t="str">
            <v>710024132</v>
          </cell>
        </row>
        <row r="2165">
          <cell r="A2165" t="str">
            <v>710024133</v>
          </cell>
        </row>
        <row r="2166">
          <cell r="A2166" t="str">
            <v>710024134</v>
          </cell>
        </row>
        <row r="2167">
          <cell r="A2167" t="str">
            <v>710024135</v>
          </cell>
        </row>
        <row r="2168">
          <cell r="A2168" t="str">
            <v>710024136</v>
          </cell>
        </row>
        <row r="2169">
          <cell r="A2169" t="str">
            <v>710024141</v>
          </cell>
        </row>
        <row r="2170">
          <cell r="A2170" t="str">
            <v>710024142</v>
          </cell>
        </row>
        <row r="2171">
          <cell r="A2171" t="str">
            <v>710024163</v>
          </cell>
        </row>
        <row r="2172">
          <cell r="A2172" t="str">
            <v>710024164</v>
          </cell>
        </row>
        <row r="2173">
          <cell r="A2173" t="str">
            <v>710024166</v>
          </cell>
        </row>
        <row r="2174">
          <cell r="A2174" t="str">
            <v>710024167</v>
          </cell>
        </row>
        <row r="2175">
          <cell r="A2175" t="str">
            <v>710024174</v>
          </cell>
        </row>
        <row r="2176">
          <cell r="A2176" t="str">
            <v>710024175</v>
          </cell>
        </row>
        <row r="2177">
          <cell r="A2177" t="str">
            <v>710024180</v>
          </cell>
        </row>
        <row r="2178">
          <cell r="A2178" t="str">
            <v>710024181</v>
          </cell>
        </row>
        <row r="2179">
          <cell r="A2179" t="str">
            <v>710024182</v>
          </cell>
        </row>
        <row r="2180">
          <cell r="A2180" t="str">
            <v>710024183</v>
          </cell>
        </row>
        <row r="2181">
          <cell r="A2181" t="str">
            <v>710024184</v>
          </cell>
        </row>
        <row r="2182">
          <cell r="A2182" t="str">
            <v>710024185</v>
          </cell>
        </row>
        <row r="2183">
          <cell r="A2183" t="str">
            <v>710024186</v>
          </cell>
        </row>
        <row r="2184">
          <cell r="A2184" t="str">
            <v>710024187</v>
          </cell>
        </row>
        <row r="2185">
          <cell r="A2185" t="str">
            <v>710024188</v>
          </cell>
        </row>
        <row r="2186">
          <cell r="A2186" t="str">
            <v>710024192</v>
          </cell>
        </row>
        <row r="2187">
          <cell r="A2187" t="str">
            <v>710024193</v>
          </cell>
        </row>
        <row r="2188">
          <cell r="A2188" t="str">
            <v>710024194</v>
          </cell>
        </row>
        <row r="2189">
          <cell r="A2189" t="str">
            <v>710024195</v>
          </cell>
        </row>
        <row r="2190">
          <cell r="A2190" t="str">
            <v>710024196</v>
          </cell>
        </row>
        <row r="2191">
          <cell r="A2191" t="str">
            <v>710024204</v>
          </cell>
        </row>
        <row r="2192">
          <cell r="A2192" t="str">
            <v>710024205</v>
          </cell>
        </row>
        <row r="2193">
          <cell r="A2193" t="str">
            <v>710024229</v>
          </cell>
        </row>
        <row r="2194">
          <cell r="A2194" t="str">
            <v>710024230</v>
          </cell>
        </row>
        <row r="2195">
          <cell r="A2195" t="str">
            <v>710024231</v>
          </cell>
        </row>
        <row r="2196">
          <cell r="A2196" t="str">
            <v>710024232</v>
          </cell>
        </row>
        <row r="2197">
          <cell r="A2197" t="str">
            <v>710024233</v>
          </cell>
        </row>
        <row r="2198">
          <cell r="A2198" t="str">
            <v>710024234</v>
          </cell>
        </row>
        <row r="2199">
          <cell r="A2199" t="str">
            <v>710024235</v>
          </cell>
        </row>
        <row r="2200">
          <cell r="A2200" t="str">
            <v>710024236</v>
          </cell>
        </row>
        <row r="2201">
          <cell r="A2201" t="str">
            <v>710024237</v>
          </cell>
        </row>
        <row r="2202">
          <cell r="A2202" t="str">
            <v>710024238</v>
          </cell>
        </row>
        <row r="2203">
          <cell r="A2203" t="str">
            <v>710024239</v>
          </cell>
        </row>
        <row r="2204">
          <cell r="A2204" t="str">
            <v>710024240</v>
          </cell>
        </row>
        <row r="2205">
          <cell r="A2205" t="str">
            <v>710024241</v>
          </cell>
        </row>
        <row r="2206">
          <cell r="A2206" t="str">
            <v>710024242</v>
          </cell>
        </row>
        <row r="2207">
          <cell r="A2207" t="str">
            <v>710024243</v>
          </cell>
        </row>
        <row r="2208">
          <cell r="A2208" t="str">
            <v>710024244</v>
          </cell>
        </row>
        <row r="2209">
          <cell r="A2209" t="str">
            <v>710024245</v>
          </cell>
        </row>
        <row r="2210">
          <cell r="A2210" t="str">
            <v>710024246</v>
          </cell>
        </row>
        <row r="2211">
          <cell r="A2211" t="str">
            <v>710024247</v>
          </cell>
        </row>
        <row r="2212">
          <cell r="A2212" t="str">
            <v>710024248</v>
          </cell>
        </row>
        <row r="2213">
          <cell r="A2213" t="str">
            <v>710024251</v>
          </cell>
        </row>
        <row r="2214">
          <cell r="A2214" t="str">
            <v>710024252</v>
          </cell>
        </row>
        <row r="2215">
          <cell r="A2215" t="str">
            <v>710024254</v>
          </cell>
        </row>
        <row r="2216">
          <cell r="A2216" t="str">
            <v>710024255</v>
          </cell>
        </row>
        <row r="2217">
          <cell r="A2217" t="str">
            <v>710024256</v>
          </cell>
        </row>
        <row r="2218">
          <cell r="A2218" t="str">
            <v>710024257</v>
          </cell>
        </row>
        <row r="2219">
          <cell r="A2219" t="str">
            <v>710024258</v>
          </cell>
        </row>
        <row r="2220">
          <cell r="A2220" t="str">
            <v>710024259</v>
          </cell>
        </row>
        <row r="2221">
          <cell r="A2221" t="str">
            <v>710024260</v>
          </cell>
        </row>
        <row r="2222">
          <cell r="A2222" t="str">
            <v>710024261</v>
          </cell>
        </row>
        <row r="2223">
          <cell r="A2223" t="str">
            <v>710024262</v>
          </cell>
        </row>
        <row r="2224">
          <cell r="A2224" t="str">
            <v>710024263</v>
          </cell>
        </row>
        <row r="2225">
          <cell r="A2225" t="str">
            <v>710024264</v>
          </cell>
        </row>
        <row r="2226">
          <cell r="A2226" t="str">
            <v>710024265</v>
          </cell>
        </row>
        <row r="2227">
          <cell r="A2227" t="str">
            <v>710024266</v>
          </cell>
        </row>
        <row r="2228">
          <cell r="A2228" t="str">
            <v>710024267</v>
          </cell>
        </row>
        <row r="2229">
          <cell r="A2229" t="str">
            <v>710024268</v>
          </cell>
        </row>
        <row r="2230">
          <cell r="A2230" t="str">
            <v>710024269</v>
          </cell>
        </row>
        <row r="2231">
          <cell r="A2231" t="str">
            <v>710024270</v>
          </cell>
        </row>
        <row r="2232">
          <cell r="A2232" t="str">
            <v>710024271</v>
          </cell>
        </row>
        <row r="2233">
          <cell r="A2233" t="str">
            <v>710024272</v>
          </cell>
        </row>
        <row r="2234">
          <cell r="A2234" t="str">
            <v>710024273</v>
          </cell>
        </row>
        <row r="2235">
          <cell r="A2235" t="str">
            <v>710024274</v>
          </cell>
        </row>
        <row r="2236">
          <cell r="A2236" t="str">
            <v>710024283</v>
          </cell>
        </row>
        <row r="2237">
          <cell r="A2237" t="str">
            <v>710024284</v>
          </cell>
        </row>
        <row r="2238">
          <cell r="A2238" t="str">
            <v>710024285</v>
          </cell>
        </row>
        <row r="2239">
          <cell r="A2239" t="str">
            <v>710024286</v>
          </cell>
        </row>
        <row r="2240">
          <cell r="A2240" t="str">
            <v>710024287</v>
          </cell>
        </row>
        <row r="2241">
          <cell r="A2241" t="str">
            <v>710024290</v>
          </cell>
        </row>
        <row r="2242">
          <cell r="A2242" t="str">
            <v>710024314</v>
          </cell>
        </row>
        <row r="2243">
          <cell r="A2243" t="str">
            <v>710024326</v>
          </cell>
        </row>
        <row r="2244">
          <cell r="A2244" t="str">
            <v>710024327</v>
          </cell>
        </row>
        <row r="2245">
          <cell r="A2245" t="str">
            <v>710024328</v>
          </cell>
        </row>
        <row r="2246">
          <cell r="A2246" t="str">
            <v>710024329</v>
          </cell>
        </row>
        <row r="2247">
          <cell r="A2247" t="str">
            <v>710024330</v>
          </cell>
        </row>
        <row r="2248">
          <cell r="A2248" t="str">
            <v>710024331</v>
          </cell>
        </row>
        <row r="2249">
          <cell r="A2249" t="str">
            <v>710024332</v>
          </cell>
        </row>
        <row r="2250">
          <cell r="A2250" t="str">
            <v>710024333</v>
          </cell>
        </row>
        <row r="2251">
          <cell r="A2251" t="str">
            <v>710024334</v>
          </cell>
        </row>
        <row r="2252">
          <cell r="A2252" t="str">
            <v>710024335</v>
          </cell>
        </row>
        <row r="2253">
          <cell r="A2253" t="str">
            <v>710024336</v>
          </cell>
        </row>
        <row r="2254">
          <cell r="A2254" t="str">
            <v>710024337</v>
          </cell>
        </row>
        <row r="2255">
          <cell r="A2255" t="str">
            <v>710024338</v>
          </cell>
        </row>
        <row r="2256">
          <cell r="A2256" t="str">
            <v>710024339</v>
          </cell>
        </row>
        <row r="2257">
          <cell r="A2257" t="str">
            <v>710024340</v>
          </cell>
        </row>
        <row r="2258">
          <cell r="A2258" t="str">
            <v>710024341</v>
          </cell>
        </row>
        <row r="2259">
          <cell r="A2259" t="str">
            <v>710024342</v>
          </cell>
        </row>
        <row r="2260">
          <cell r="A2260" t="str">
            <v>710024343</v>
          </cell>
        </row>
        <row r="2261">
          <cell r="A2261" t="str">
            <v>710024344</v>
          </cell>
        </row>
        <row r="2262">
          <cell r="A2262" t="str">
            <v>710024345</v>
          </cell>
        </row>
        <row r="2263">
          <cell r="A2263" t="str">
            <v>710024346</v>
          </cell>
        </row>
        <row r="2264">
          <cell r="A2264" t="str">
            <v>710024347</v>
          </cell>
        </row>
        <row r="2265">
          <cell r="A2265" t="str">
            <v>710024348</v>
          </cell>
        </row>
        <row r="2266">
          <cell r="A2266" t="str">
            <v>710024349</v>
          </cell>
        </row>
        <row r="2267">
          <cell r="A2267" t="str">
            <v>710024350</v>
          </cell>
        </row>
        <row r="2268">
          <cell r="A2268" t="str">
            <v>710024351</v>
          </cell>
        </row>
        <row r="2269">
          <cell r="A2269" t="str">
            <v>710024352</v>
          </cell>
        </row>
        <row r="2270">
          <cell r="A2270" t="str">
            <v>710024353</v>
          </cell>
        </row>
        <row r="2271">
          <cell r="A2271" t="str">
            <v>710024354</v>
          </cell>
        </row>
        <row r="2272">
          <cell r="A2272" t="str">
            <v>710024362</v>
          </cell>
        </row>
        <row r="2273">
          <cell r="A2273" t="str">
            <v>710024363</v>
          </cell>
        </row>
        <row r="2274">
          <cell r="A2274" t="str">
            <v>710024364</v>
          </cell>
        </row>
        <row r="2275">
          <cell r="A2275" t="str">
            <v>710024365</v>
          </cell>
        </row>
        <row r="2276">
          <cell r="A2276" t="str">
            <v>710024366</v>
          </cell>
        </row>
        <row r="2277">
          <cell r="A2277" t="str">
            <v>710024367</v>
          </cell>
        </row>
        <row r="2278">
          <cell r="A2278" t="str">
            <v>710024368</v>
          </cell>
        </row>
        <row r="2279">
          <cell r="A2279" t="str">
            <v>710024369</v>
          </cell>
        </row>
        <row r="2280">
          <cell r="A2280" t="str">
            <v>710024370</v>
          </cell>
        </row>
        <row r="2281">
          <cell r="A2281" t="str">
            <v>710024376</v>
          </cell>
        </row>
        <row r="2282">
          <cell r="A2282" t="str">
            <v>710024377</v>
          </cell>
        </row>
        <row r="2283">
          <cell r="A2283" t="str">
            <v>710024378</v>
          </cell>
        </row>
        <row r="2284">
          <cell r="A2284" t="str">
            <v>710024379</v>
          </cell>
        </row>
        <row r="2285">
          <cell r="A2285" t="str">
            <v>710024380</v>
          </cell>
        </row>
        <row r="2286">
          <cell r="A2286" t="str">
            <v>710024381</v>
          </cell>
        </row>
        <row r="2287">
          <cell r="A2287" t="str">
            <v>710024382</v>
          </cell>
        </row>
        <row r="2288">
          <cell r="A2288" t="str">
            <v>710024383</v>
          </cell>
        </row>
        <row r="2289">
          <cell r="A2289" t="str">
            <v>710024384</v>
          </cell>
        </row>
        <row r="2290">
          <cell r="A2290" t="str">
            <v>710024385</v>
          </cell>
        </row>
        <row r="2291">
          <cell r="A2291" t="str">
            <v>710024386</v>
          </cell>
        </row>
        <row r="2292">
          <cell r="A2292" t="str">
            <v>710024387</v>
          </cell>
        </row>
        <row r="2293">
          <cell r="A2293" t="str">
            <v>710024388</v>
          </cell>
        </row>
        <row r="2294">
          <cell r="A2294" t="str">
            <v>710024389</v>
          </cell>
        </row>
        <row r="2295">
          <cell r="A2295" t="str">
            <v>710024396</v>
          </cell>
        </row>
        <row r="2296">
          <cell r="A2296" t="str">
            <v>710024397</v>
          </cell>
        </row>
        <row r="2297">
          <cell r="A2297" t="str">
            <v>710024398</v>
          </cell>
        </row>
        <row r="2298">
          <cell r="A2298" t="str">
            <v>710024399</v>
          </cell>
        </row>
        <row r="2299">
          <cell r="A2299" t="str">
            <v>710024400</v>
          </cell>
        </row>
        <row r="2300">
          <cell r="A2300" t="str">
            <v>710024401</v>
          </cell>
        </row>
        <row r="2301">
          <cell r="A2301" t="str">
            <v>710024402</v>
          </cell>
        </row>
        <row r="2302">
          <cell r="A2302" t="str">
            <v>710024403</v>
          </cell>
        </row>
        <row r="2303">
          <cell r="A2303" t="str">
            <v>710024404</v>
          </cell>
        </row>
        <row r="2304">
          <cell r="A2304" t="str">
            <v>710024406</v>
          </cell>
        </row>
        <row r="2305">
          <cell r="A2305" t="str">
            <v>710024407</v>
          </cell>
        </row>
        <row r="2306">
          <cell r="A2306" t="str">
            <v>710024408</v>
          </cell>
        </row>
        <row r="2307">
          <cell r="A2307" t="str">
            <v>710024409</v>
          </cell>
        </row>
        <row r="2308">
          <cell r="A2308" t="str">
            <v>710024410</v>
          </cell>
        </row>
        <row r="2309">
          <cell r="A2309" t="str">
            <v>710024411</v>
          </cell>
        </row>
        <row r="2310">
          <cell r="A2310" t="str">
            <v>710024412</v>
          </cell>
        </row>
        <row r="2311">
          <cell r="A2311" t="str">
            <v>710024413</v>
          </cell>
        </row>
        <row r="2312">
          <cell r="A2312" t="str">
            <v>710024414</v>
          </cell>
        </row>
        <row r="2313">
          <cell r="A2313" t="str">
            <v>710024415</v>
          </cell>
        </row>
        <row r="2314">
          <cell r="A2314" t="str">
            <v>710024416</v>
          </cell>
        </row>
        <row r="2315">
          <cell r="A2315" t="str">
            <v>710024417</v>
          </cell>
        </row>
        <row r="2316">
          <cell r="A2316" t="str">
            <v>710024418</v>
          </cell>
        </row>
        <row r="2317">
          <cell r="A2317" t="str">
            <v>710024419</v>
          </cell>
        </row>
        <row r="2318">
          <cell r="A2318" t="str">
            <v>710024424</v>
          </cell>
        </row>
        <row r="2319">
          <cell r="A2319" t="str">
            <v>710024425</v>
          </cell>
        </row>
        <row r="2320">
          <cell r="A2320" t="str">
            <v>710024426</v>
          </cell>
        </row>
        <row r="2321">
          <cell r="A2321" t="str">
            <v>710024427</v>
          </cell>
        </row>
        <row r="2322">
          <cell r="A2322" t="str">
            <v>710024428</v>
          </cell>
        </row>
        <row r="2323">
          <cell r="A2323" t="str">
            <v>710024430</v>
          </cell>
        </row>
        <row r="2324">
          <cell r="A2324" t="str">
            <v>710024431</v>
          </cell>
        </row>
        <row r="2325">
          <cell r="A2325" t="str">
            <v>710024432</v>
          </cell>
        </row>
        <row r="2326">
          <cell r="A2326" t="str">
            <v>710024433</v>
          </cell>
        </row>
        <row r="2327">
          <cell r="A2327" t="str">
            <v>710024434</v>
          </cell>
        </row>
        <row r="2328">
          <cell r="A2328" t="str">
            <v>710024435</v>
          </cell>
        </row>
        <row r="2329">
          <cell r="A2329" t="str">
            <v>710024436</v>
          </cell>
        </row>
        <row r="2330">
          <cell r="A2330" t="str">
            <v>710024437</v>
          </cell>
        </row>
        <row r="2331">
          <cell r="A2331" t="str">
            <v>710024438</v>
          </cell>
        </row>
        <row r="2332">
          <cell r="A2332" t="str">
            <v>710024441</v>
          </cell>
        </row>
        <row r="2333">
          <cell r="A2333" t="str">
            <v>710024442</v>
          </cell>
        </row>
        <row r="2334">
          <cell r="A2334" t="str">
            <v>710024443</v>
          </cell>
        </row>
        <row r="2335">
          <cell r="A2335" t="str">
            <v>710024444</v>
          </cell>
        </row>
        <row r="2336">
          <cell r="A2336" t="str">
            <v>710024445</v>
          </cell>
        </row>
        <row r="2337">
          <cell r="A2337" t="str">
            <v>710024446</v>
          </cell>
        </row>
        <row r="2338">
          <cell r="A2338" t="str">
            <v>710024447</v>
          </cell>
        </row>
        <row r="2339">
          <cell r="A2339" t="str">
            <v>710024448</v>
          </cell>
        </row>
        <row r="2340">
          <cell r="A2340" t="str">
            <v>710024450</v>
          </cell>
        </row>
        <row r="2341">
          <cell r="A2341" t="str">
            <v>710024451</v>
          </cell>
        </row>
        <row r="2342">
          <cell r="A2342" t="str">
            <v>710024452</v>
          </cell>
        </row>
        <row r="2343">
          <cell r="A2343" t="str">
            <v>710024453</v>
          </cell>
        </row>
        <row r="2344">
          <cell r="A2344" t="str">
            <v>710024454</v>
          </cell>
        </row>
        <row r="2345">
          <cell r="A2345" t="str">
            <v>710024455</v>
          </cell>
        </row>
        <row r="2346">
          <cell r="A2346" t="str">
            <v>710024457</v>
          </cell>
        </row>
        <row r="2347">
          <cell r="A2347" t="str">
            <v>710024458</v>
          </cell>
        </row>
        <row r="2348">
          <cell r="A2348" t="str">
            <v>710024459</v>
          </cell>
        </row>
        <row r="2349">
          <cell r="A2349" t="str">
            <v>710024460</v>
          </cell>
        </row>
        <row r="2350">
          <cell r="A2350" t="str">
            <v>710024461</v>
          </cell>
        </row>
        <row r="2351">
          <cell r="A2351" t="str">
            <v>710024462</v>
          </cell>
        </row>
        <row r="2352">
          <cell r="A2352" t="str">
            <v>710024463</v>
          </cell>
        </row>
        <row r="2353">
          <cell r="A2353" t="str">
            <v>710024464</v>
          </cell>
        </row>
        <row r="2354">
          <cell r="A2354" t="str">
            <v>710024465</v>
          </cell>
        </row>
        <row r="2355">
          <cell r="A2355" t="str">
            <v>710024466</v>
          </cell>
        </row>
        <row r="2356">
          <cell r="A2356" t="str">
            <v>710024467</v>
          </cell>
        </row>
        <row r="2357">
          <cell r="A2357" t="str">
            <v>710024468</v>
          </cell>
        </row>
        <row r="2358">
          <cell r="A2358" t="str">
            <v>710024469</v>
          </cell>
        </row>
        <row r="2359">
          <cell r="A2359" t="str">
            <v>710024470</v>
          </cell>
        </row>
        <row r="2360">
          <cell r="A2360" t="str">
            <v>710024471</v>
          </cell>
        </row>
        <row r="2361">
          <cell r="A2361" t="str">
            <v>710024472</v>
          </cell>
        </row>
        <row r="2362">
          <cell r="A2362" t="str">
            <v>710024473</v>
          </cell>
        </row>
        <row r="2363">
          <cell r="A2363" t="str">
            <v>710024474</v>
          </cell>
        </row>
        <row r="2364">
          <cell r="A2364" t="str">
            <v>710024475</v>
          </cell>
        </row>
        <row r="2365">
          <cell r="A2365" t="str">
            <v>710024487</v>
          </cell>
        </row>
        <row r="2366">
          <cell r="A2366" t="str">
            <v>710024488</v>
          </cell>
        </row>
        <row r="2367">
          <cell r="A2367" t="str">
            <v>710024490</v>
          </cell>
        </row>
        <row r="2368">
          <cell r="A2368" t="str">
            <v>710024491</v>
          </cell>
        </row>
        <row r="2369">
          <cell r="A2369" t="str">
            <v>710024492</v>
          </cell>
        </row>
        <row r="2370">
          <cell r="A2370" t="str">
            <v>710024493</v>
          </cell>
        </row>
        <row r="2371">
          <cell r="A2371" t="str">
            <v>710024494</v>
          </cell>
        </row>
        <row r="2372">
          <cell r="A2372" t="str">
            <v>710024495</v>
          </cell>
        </row>
        <row r="2373">
          <cell r="A2373" t="str">
            <v>710024496</v>
          </cell>
        </row>
        <row r="2374">
          <cell r="A2374" t="str">
            <v>710024517</v>
          </cell>
        </row>
        <row r="2375">
          <cell r="A2375" t="str">
            <v>710024518</v>
          </cell>
        </row>
        <row r="2376">
          <cell r="A2376" t="str">
            <v>710024519</v>
          </cell>
        </row>
        <row r="2377">
          <cell r="A2377" t="str">
            <v>710024520</v>
          </cell>
        </row>
        <row r="2378">
          <cell r="A2378" t="str">
            <v>710024521</v>
          </cell>
        </row>
        <row r="2379">
          <cell r="A2379" t="str">
            <v>710024522</v>
          </cell>
        </row>
        <row r="2380">
          <cell r="A2380" t="str">
            <v>710024523</v>
          </cell>
        </row>
        <row r="2381">
          <cell r="A2381" t="str">
            <v>710024524</v>
          </cell>
        </row>
        <row r="2382">
          <cell r="A2382" t="str">
            <v>710024525</v>
          </cell>
        </row>
        <row r="2383">
          <cell r="A2383" t="str">
            <v>710024526</v>
          </cell>
        </row>
        <row r="2384">
          <cell r="A2384" t="str">
            <v>710024527</v>
          </cell>
        </row>
        <row r="2385">
          <cell r="A2385" t="str">
            <v>710024528</v>
          </cell>
        </row>
        <row r="2386">
          <cell r="A2386" t="str">
            <v>710024529</v>
          </cell>
        </row>
        <row r="2387">
          <cell r="A2387" t="str">
            <v>710024530</v>
          </cell>
        </row>
        <row r="2388">
          <cell r="A2388" t="str">
            <v>710024531</v>
          </cell>
        </row>
        <row r="2389">
          <cell r="A2389" t="str">
            <v>710024532</v>
          </cell>
        </row>
        <row r="2390">
          <cell r="A2390" t="str">
            <v>710024536</v>
          </cell>
        </row>
        <row r="2391">
          <cell r="A2391" t="str">
            <v>710024555</v>
          </cell>
        </row>
        <row r="2392">
          <cell r="A2392" t="str">
            <v>710024556</v>
          </cell>
        </row>
        <row r="2393">
          <cell r="A2393" t="str">
            <v>710024557</v>
          </cell>
        </row>
        <row r="2394">
          <cell r="A2394" t="str">
            <v>710024558</v>
          </cell>
        </row>
        <row r="2395">
          <cell r="A2395" t="str">
            <v>710024559</v>
          </cell>
        </row>
        <row r="2396">
          <cell r="A2396" t="str">
            <v>710024560</v>
          </cell>
        </row>
        <row r="2397">
          <cell r="A2397" t="str">
            <v>710024577</v>
          </cell>
        </row>
        <row r="2398">
          <cell r="A2398" t="str">
            <v>710024578</v>
          </cell>
        </row>
        <row r="2399">
          <cell r="A2399" t="str">
            <v>710024579</v>
          </cell>
        </row>
        <row r="2400">
          <cell r="A2400" t="str">
            <v>710024580</v>
          </cell>
        </row>
        <row r="2401">
          <cell r="A2401" t="str">
            <v>710024581</v>
          </cell>
        </row>
        <row r="2402">
          <cell r="A2402" t="str">
            <v>710024582</v>
          </cell>
        </row>
        <row r="2403">
          <cell r="A2403" t="str">
            <v>710024655</v>
          </cell>
        </row>
        <row r="2404">
          <cell r="A2404" t="str">
            <v>710024656</v>
          </cell>
        </row>
        <row r="2405">
          <cell r="A2405" t="str">
            <v>710024657</v>
          </cell>
        </row>
        <row r="2406">
          <cell r="A2406" t="str">
            <v>710024658</v>
          </cell>
        </row>
        <row r="2407">
          <cell r="A2407" t="str">
            <v>710024659</v>
          </cell>
        </row>
        <row r="2408">
          <cell r="A2408" t="str">
            <v>710024660</v>
          </cell>
        </row>
        <row r="2409">
          <cell r="A2409" t="str">
            <v>710024661</v>
          </cell>
        </row>
        <row r="2410">
          <cell r="A2410" t="str">
            <v>710024662</v>
          </cell>
        </row>
        <row r="2411">
          <cell r="A2411" t="str">
            <v>710024663</v>
          </cell>
        </row>
        <row r="2412">
          <cell r="A2412" t="str">
            <v>710024664</v>
          </cell>
        </row>
        <row r="2413">
          <cell r="A2413" t="str">
            <v>710024666</v>
          </cell>
        </row>
        <row r="2414">
          <cell r="A2414" t="str">
            <v>710024667</v>
          </cell>
        </row>
        <row r="2415">
          <cell r="A2415" t="str">
            <v>710024668</v>
          </cell>
        </row>
        <row r="2416">
          <cell r="A2416" t="str">
            <v>710024669</v>
          </cell>
        </row>
        <row r="2417">
          <cell r="A2417" t="str">
            <v>710024670</v>
          </cell>
        </row>
        <row r="2418">
          <cell r="A2418" t="str">
            <v>710024671</v>
          </cell>
        </row>
        <row r="2419">
          <cell r="A2419" t="str">
            <v>710024672</v>
          </cell>
        </row>
        <row r="2420">
          <cell r="A2420" t="str">
            <v>710024673</v>
          </cell>
        </row>
        <row r="2421">
          <cell r="A2421" t="str">
            <v>710024674</v>
          </cell>
        </row>
        <row r="2422">
          <cell r="A2422" t="str">
            <v>710024675</v>
          </cell>
        </row>
        <row r="2423">
          <cell r="A2423" t="str">
            <v>710024676</v>
          </cell>
        </row>
        <row r="2424">
          <cell r="A2424" t="str">
            <v>710024677</v>
          </cell>
        </row>
        <row r="2425">
          <cell r="A2425" t="str">
            <v>710024678</v>
          </cell>
        </row>
        <row r="2426">
          <cell r="A2426" t="str">
            <v>710024679</v>
          </cell>
        </row>
        <row r="2427">
          <cell r="A2427" t="str">
            <v>710024680</v>
          </cell>
        </row>
        <row r="2428">
          <cell r="A2428" t="str">
            <v>710024681</v>
          </cell>
        </row>
        <row r="2429">
          <cell r="A2429" t="str">
            <v>710024682</v>
          </cell>
        </row>
        <row r="2430">
          <cell r="A2430" t="str">
            <v>710024683</v>
          </cell>
        </row>
        <row r="2431">
          <cell r="A2431" t="str">
            <v>710024691</v>
          </cell>
        </row>
        <row r="2432">
          <cell r="A2432" t="str">
            <v>710024692</v>
          </cell>
        </row>
        <row r="2433">
          <cell r="A2433" t="str">
            <v>710024693</v>
          </cell>
        </row>
        <row r="2434">
          <cell r="A2434" t="str">
            <v>710024702</v>
          </cell>
        </row>
        <row r="2435">
          <cell r="A2435" t="str">
            <v>710024703</v>
          </cell>
        </row>
        <row r="2436">
          <cell r="A2436" t="str">
            <v>710024704</v>
          </cell>
        </row>
        <row r="2437">
          <cell r="A2437" t="str">
            <v>710024705</v>
          </cell>
        </row>
        <row r="2438">
          <cell r="A2438" t="str">
            <v>710024706</v>
          </cell>
        </row>
        <row r="2439">
          <cell r="A2439" t="str">
            <v>710024707</v>
          </cell>
        </row>
        <row r="2440">
          <cell r="A2440" t="str">
            <v>710024708</v>
          </cell>
        </row>
        <row r="2441">
          <cell r="A2441" t="str">
            <v>710024709</v>
          </cell>
        </row>
        <row r="2442">
          <cell r="A2442" t="str">
            <v>710024710</v>
          </cell>
        </row>
        <row r="2443">
          <cell r="A2443" t="str">
            <v>710024711</v>
          </cell>
        </row>
        <row r="2444">
          <cell r="A2444" t="str">
            <v>710024712</v>
          </cell>
        </row>
        <row r="2445">
          <cell r="A2445" t="str">
            <v>710024713</v>
          </cell>
        </row>
        <row r="2446">
          <cell r="A2446" t="str">
            <v>710024715</v>
          </cell>
        </row>
        <row r="2447">
          <cell r="A2447" t="str">
            <v>710024716</v>
          </cell>
        </row>
        <row r="2448">
          <cell r="A2448" t="str">
            <v>710024717</v>
          </cell>
        </row>
        <row r="2449">
          <cell r="A2449" t="str">
            <v>710024718</v>
          </cell>
        </row>
        <row r="2450">
          <cell r="A2450" t="str">
            <v>710024719</v>
          </cell>
        </row>
        <row r="2451">
          <cell r="A2451" t="str">
            <v>710024720</v>
          </cell>
        </row>
        <row r="2452">
          <cell r="A2452" t="str">
            <v>710024721</v>
          </cell>
        </row>
        <row r="2453">
          <cell r="A2453" t="str">
            <v>710024722</v>
          </cell>
        </row>
        <row r="2454">
          <cell r="A2454" t="str">
            <v>710024723</v>
          </cell>
        </row>
        <row r="2455">
          <cell r="A2455" t="str">
            <v>710024724</v>
          </cell>
        </row>
        <row r="2456">
          <cell r="A2456" t="str">
            <v>710024727</v>
          </cell>
        </row>
        <row r="2457">
          <cell r="A2457" t="str">
            <v>710024728</v>
          </cell>
        </row>
        <row r="2458">
          <cell r="A2458" t="str">
            <v>710024729</v>
          </cell>
        </row>
        <row r="2459">
          <cell r="A2459" t="str">
            <v>710024730</v>
          </cell>
        </row>
        <row r="2460">
          <cell r="A2460" t="str">
            <v>710024733</v>
          </cell>
        </row>
        <row r="2461">
          <cell r="A2461" t="str">
            <v>710024738</v>
          </cell>
        </row>
        <row r="2462">
          <cell r="A2462" t="str">
            <v>710024739</v>
          </cell>
        </row>
        <row r="2463">
          <cell r="A2463" t="str">
            <v>710024740</v>
          </cell>
        </row>
        <row r="2464">
          <cell r="A2464" t="str">
            <v>710024741</v>
          </cell>
        </row>
        <row r="2465">
          <cell r="A2465" t="str">
            <v>710024742</v>
          </cell>
        </row>
        <row r="2466">
          <cell r="A2466" t="str">
            <v>710024753</v>
          </cell>
        </row>
        <row r="2467">
          <cell r="A2467" t="str">
            <v>710024781</v>
          </cell>
        </row>
        <row r="2468">
          <cell r="A2468" t="str">
            <v>710024782</v>
          </cell>
        </row>
        <row r="2469">
          <cell r="A2469" t="str">
            <v>710024783</v>
          </cell>
        </row>
        <row r="2470">
          <cell r="A2470" t="str">
            <v>710024784</v>
          </cell>
        </row>
        <row r="2471">
          <cell r="A2471" t="str">
            <v>710024785</v>
          </cell>
        </row>
        <row r="2472">
          <cell r="A2472" t="str">
            <v>710024786</v>
          </cell>
        </row>
        <row r="2473">
          <cell r="A2473" t="str">
            <v>710024787</v>
          </cell>
        </row>
        <row r="2474">
          <cell r="A2474" t="str">
            <v>710024788</v>
          </cell>
        </row>
        <row r="2475">
          <cell r="A2475" t="str">
            <v>710024789</v>
          </cell>
        </row>
        <row r="2476">
          <cell r="A2476" t="str">
            <v>710024790</v>
          </cell>
        </row>
        <row r="2477">
          <cell r="A2477" t="str">
            <v>710024791</v>
          </cell>
        </row>
        <row r="2478">
          <cell r="A2478" t="str">
            <v>710024792</v>
          </cell>
        </row>
        <row r="2479">
          <cell r="A2479" t="str">
            <v>710024793</v>
          </cell>
        </row>
        <row r="2480">
          <cell r="A2480" t="str">
            <v>710024794</v>
          </cell>
        </row>
        <row r="2481">
          <cell r="A2481" t="str">
            <v>710024795</v>
          </cell>
        </row>
        <row r="2482">
          <cell r="A2482" t="str">
            <v>710024796</v>
          </cell>
        </row>
        <row r="2483">
          <cell r="A2483" t="str">
            <v>710024810</v>
          </cell>
        </row>
        <row r="2484">
          <cell r="A2484" t="str">
            <v>710024811</v>
          </cell>
        </row>
        <row r="2485">
          <cell r="A2485" t="str">
            <v>710024812</v>
          </cell>
        </row>
        <row r="2486">
          <cell r="A2486" t="str">
            <v>710024815</v>
          </cell>
        </row>
        <row r="2487">
          <cell r="A2487" t="str">
            <v>710024816</v>
          </cell>
        </row>
        <row r="2488">
          <cell r="A2488" t="str">
            <v>710024817</v>
          </cell>
        </row>
        <row r="2489">
          <cell r="A2489" t="str">
            <v>710024818</v>
          </cell>
        </row>
        <row r="2490">
          <cell r="A2490" t="str">
            <v>710024819</v>
          </cell>
        </row>
        <row r="2491">
          <cell r="A2491" t="str">
            <v>710024820</v>
          </cell>
        </row>
        <row r="2492">
          <cell r="A2492" t="str">
            <v>710024821</v>
          </cell>
        </row>
        <row r="2493">
          <cell r="A2493" t="str">
            <v>710024822</v>
          </cell>
        </row>
        <row r="2494">
          <cell r="A2494" t="str">
            <v>710024823</v>
          </cell>
        </row>
        <row r="2495">
          <cell r="A2495" t="str">
            <v>710024824</v>
          </cell>
        </row>
        <row r="2496">
          <cell r="A2496" t="str">
            <v>710024825</v>
          </cell>
        </row>
        <row r="2497">
          <cell r="A2497" t="str">
            <v>710024826</v>
          </cell>
        </row>
        <row r="2498">
          <cell r="A2498" t="str">
            <v>710024827</v>
          </cell>
        </row>
        <row r="2499">
          <cell r="A2499" t="str">
            <v>710024828</v>
          </cell>
        </row>
        <row r="2500">
          <cell r="A2500" t="str">
            <v>710024829</v>
          </cell>
        </row>
        <row r="2501">
          <cell r="A2501" t="str">
            <v>710024839</v>
          </cell>
        </row>
        <row r="2502">
          <cell r="A2502" t="str">
            <v>710024840</v>
          </cell>
        </row>
        <row r="2503">
          <cell r="A2503" t="str">
            <v>710024841</v>
          </cell>
        </row>
        <row r="2504">
          <cell r="A2504" t="str">
            <v>710024862</v>
          </cell>
        </row>
        <row r="2505">
          <cell r="A2505" t="str">
            <v>710024863</v>
          </cell>
        </row>
        <row r="2506">
          <cell r="A2506" t="str">
            <v>710024864</v>
          </cell>
        </row>
        <row r="2507">
          <cell r="A2507" t="str">
            <v>710024865</v>
          </cell>
        </row>
        <row r="2508">
          <cell r="A2508" t="str">
            <v>710024866</v>
          </cell>
        </row>
        <row r="2509">
          <cell r="A2509" t="str">
            <v>710024867</v>
          </cell>
        </row>
        <row r="2510">
          <cell r="A2510" t="str">
            <v>710024875</v>
          </cell>
        </row>
        <row r="2511">
          <cell r="A2511" t="str">
            <v>710024876</v>
          </cell>
        </row>
        <row r="2512">
          <cell r="A2512" t="str">
            <v>710024877</v>
          </cell>
        </row>
        <row r="2513">
          <cell r="A2513" t="str">
            <v>710024878</v>
          </cell>
        </row>
        <row r="2514">
          <cell r="A2514" t="str">
            <v>710024879</v>
          </cell>
        </row>
        <row r="2515">
          <cell r="A2515" t="str">
            <v>710024880</v>
          </cell>
        </row>
        <row r="2516">
          <cell r="A2516" t="str">
            <v>710024881</v>
          </cell>
        </row>
        <row r="2517">
          <cell r="A2517" t="str">
            <v>710024889</v>
          </cell>
        </row>
        <row r="2518">
          <cell r="A2518" t="str">
            <v>710024890</v>
          </cell>
        </row>
        <row r="2519">
          <cell r="A2519" t="str">
            <v>710024891</v>
          </cell>
        </row>
        <row r="2520">
          <cell r="A2520" t="str">
            <v>710024904</v>
          </cell>
        </row>
        <row r="2521">
          <cell r="A2521" t="str">
            <v>710024905</v>
          </cell>
        </row>
        <row r="2522">
          <cell r="A2522" t="str">
            <v>710024906</v>
          </cell>
        </row>
        <row r="2523">
          <cell r="A2523" t="str">
            <v>710024907</v>
          </cell>
        </row>
        <row r="2524">
          <cell r="A2524" t="str">
            <v>710024908</v>
          </cell>
        </row>
        <row r="2525">
          <cell r="A2525" t="str">
            <v>710024909</v>
          </cell>
        </row>
        <row r="2526">
          <cell r="A2526" t="str">
            <v>710024910</v>
          </cell>
        </row>
        <row r="2527">
          <cell r="A2527" t="str">
            <v>710024911</v>
          </cell>
        </row>
        <row r="2528">
          <cell r="A2528" t="str">
            <v>710024912</v>
          </cell>
        </row>
        <row r="2529">
          <cell r="A2529" t="str">
            <v>710024913</v>
          </cell>
        </row>
        <row r="2530">
          <cell r="A2530" t="str">
            <v>710024915</v>
          </cell>
        </row>
        <row r="2531">
          <cell r="A2531" t="str">
            <v>710024916</v>
          </cell>
        </row>
        <row r="2532">
          <cell r="A2532" t="str">
            <v>710024917</v>
          </cell>
        </row>
        <row r="2533">
          <cell r="A2533" t="str">
            <v>710024918</v>
          </cell>
        </row>
        <row r="2534">
          <cell r="A2534" t="str">
            <v>710024919</v>
          </cell>
        </row>
        <row r="2535">
          <cell r="A2535" t="str">
            <v>710024920</v>
          </cell>
        </row>
        <row r="2536">
          <cell r="A2536" t="str">
            <v>710024921</v>
          </cell>
        </row>
        <row r="2537">
          <cell r="A2537" t="str">
            <v>710024922</v>
          </cell>
        </row>
        <row r="2538">
          <cell r="A2538" t="str">
            <v>710024923</v>
          </cell>
        </row>
        <row r="2539">
          <cell r="A2539" t="str">
            <v>710024924</v>
          </cell>
        </row>
        <row r="2540">
          <cell r="A2540" t="str">
            <v>710024925</v>
          </cell>
        </row>
        <row r="2541">
          <cell r="A2541" t="str">
            <v>710024926</v>
          </cell>
        </row>
        <row r="2542">
          <cell r="A2542" t="str">
            <v>710024927</v>
          </cell>
        </row>
        <row r="2543">
          <cell r="A2543" t="str">
            <v>710024928</v>
          </cell>
        </row>
        <row r="2544">
          <cell r="A2544" t="str">
            <v>710024929</v>
          </cell>
        </row>
        <row r="2545">
          <cell r="A2545" t="str">
            <v>710024930</v>
          </cell>
        </row>
        <row r="2546">
          <cell r="A2546" t="str">
            <v>710024931</v>
          </cell>
        </row>
        <row r="2547">
          <cell r="A2547" t="str">
            <v>710024932</v>
          </cell>
        </row>
        <row r="2548">
          <cell r="A2548" t="str">
            <v>710024933</v>
          </cell>
        </row>
        <row r="2549">
          <cell r="A2549" t="str">
            <v>710024934</v>
          </cell>
        </row>
        <row r="2550">
          <cell r="A2550" t="str">
            <v>710024935</v>
          </cell>
        </row>
        <row r="2551">
          <cell r="A2551" t="str">
            <v>710024936</v>
          </cell>
        </row>
        <row r="2552">
          <cell r="A2552" t="str">
            <v>710024937</v>
          </cell>
        </row>
        <row r="2553">
          <cell r="A2553" t="str">
            <v>710024938</v>
          </cell>
        </row>
        <row r="2554">
          <cell r="A2554" t="str">
            <v>710024939</v>
          </cell>
        </row>
        <row r="2555">
          <cell r="A2555" t="str">
            <v>710024940</v>
          </cell>
        </row>
        <row r="2556">
          <cell r="A2556" t="str">
            <v>710024941</v>
          </cell>
        </row>
        <row r="2557">
          <cell r="A2557" t="str">
            <v>710024943</v>
          </cell>
        </row>
        <row r="2558">
          <cell r="A2558" t="str">
            <v>710024944</v>
          </cell>
        </row>
        <row r="2559">
          <cell r="A2559" t="str">
            <v>710024945</v>
          </cell>
        </row>
        <row r="2560">
          <cell r="A2560" t="str">
            <v>710024946</v>
          </cell>
        </row>
        <row r="2561">
          <cell r="A2561" t="str">
            <v>710024947</v>
          </cell>
        </row>
        <row r="2562">
          <cell r="A2562" t="str">
            <v>710024948</v>
          </cell>
        </row>
        <row r="2563">
          <cell r="A2563" t="str">
            <v>710024949</v>
          </cell>
        </row>
        <row r="2564">
          <cell r="A2564" t="str">
            <v>710024950</v>
          </cell>
        </row>
        <row r="2565">
          <cell r="A2565" t="str">
            <v>710024951</v>
          </cell>
        </row>
        <row r="2566">
          <cell r="A2566" t="str">
            <v>710024952</v>
          </cell>
        </row>
        <row r="2567">
          <cell r="A2567" t="str">
            <v>710024953</v>
          </cell>
        </row>
        <row r="2568">
          <cell r="A2568" t="str">
            <v>710024955</v>
          </cell>
        </row>
        <row r="2569">
          <cell r="A2569" t="str">
            <v>710024956</v>
          </cell>
        </row>
        <row r="2570">
          <cell r="A2570" t="str">
            <v>710024957</v>
          </cell>
        </row>
        <row r="2571">
          <cell r="A2571" t="str">
            <v>710024959</v>
          </cell>
        </row>
        <row r="2572">
          <cell r="A2572" t="str">
            <v>710024960</v>
          </cell>
        </row>
        <row r="2573">
          <cell r="A2573" t="str">
            <v>710024968</v>
          </cell>
        </row>
        <row r="2574">
          <cell r="A2574" t="str">
            <v>710024969</v>
          </cell>
        </row>
        <row r="2575">
          <cell r="A2575" t="str">
            <v>710024971</v>
          </cell>
        </row>
        <row r="2576">
          <cell r="A2576" t="str">
            <v>710024972</v>
          </cell>
        </row>
        <row r="2577">
          <cell r="A2577" t="str">
            <v>710024978</v>
          </cell>
        </row>
        <row r="2578">
          <cell r="A2578" t="str">
            <v>710024979</v>
          </cell>
        </row>
        <row r="2579">
          <cell r="A2579" t="str">
            <v>710024980</v>
          </cell>
        </row>
        <row r="2580">
          <cell r="A2580" t="str">
            <v>710024981</v>
          </cell>
        </row>
        <row r="2581">
          <cell r="A2581" t="str">
            <v>710024982</v>
          </cell>
        </row>
        <row r="2582">
          <cell r="A2582" t="str">
            <v>710024983</v>
          </cell>
        </row>
        <row r="2583">
          <cell r="A2583" t="str">
            <v>710024984</v>
          </cell>
        </row>
        <row r="2584">
          <cell r="A2584" t="str">
            <v>710024986</v>
          </cell>
        </row>
        <row r="2585">
          <cell r="A2585" t="str">
            <v>710024987</v>
          </cell>
        </row>
        <row r="2586">
          <cell r="A2586" t="str">
            <v>710024988</v>
          </cell>
        </row>
        <row r="2587">
          <cell r="A2587" t="str">
            <v>710024992</v>
          </cell>
        </row>
        <row r="2588">
          <cell r="A2588" t="str">
            <v>710024993</v>
          </cell>
        </row>
        <row r="2589">
          <cell r="A2589" t="str">
            <v>710024996</v>
          </cell>
        </row>
        <row r="2590">
          <cell r="A2590" t="str">
            <v>710025018</v>
          </cell>
        </row>
        <row r="2591">
          <cell r="A2591" t="str">
            <v>710025022</v>
          </cell>
        </row>
        <row r="2592">
          <cell r="A2592" t="str">
            <v>710025023</v>
          </cell>
        </row>
        <row r="2593">
          <cell r="A2593" t="str">
            <v>710025024</v>
          </cell>
        </row>
        <row r="2594">
          <cell r="A2594" t="str">
            <v>710025025</v>
          </cell>
        </row>
        <row r="2595">
          <cell r="A2595" t="str">
            <v>710025026</v>
          </cell>
        </row>
        <row r="2596">
          <cell r="A2596" t="str">
            <v>710025027</v>
          </cell>
        </row>
        <row r="2597">
          <cell r="A2597" t="str">
            <v>710025028</v>
          </cell>
        </row>
        <row r="2598">
          <cell r="A2598" t="str">
            <v>710025029</v>
          </cell>
        </row>
        <row r="2599">
          <cell r="A2599" t="str">
            <v>710025030</v>
          </cell>
        </row>
        <row r="2600">
          <cell r="A2600" t="str">
            <v>710025031</v>
          </cell>
        </row>
        <row r="2601">
          <cell r="A2601" t="str">
            <v>710025032</v>
          </cell>
        </row>
        <row r="2602">
          <cell r="A2602" t="str">
            <v>710025033</v>
          </cell>
        </row>
        <row r="2603">
          <cell r="A2603" t="str">
            <v>710025034</v>
          </cell>
        </row>
        <row r="2604">
          <cell r="A2604" t="str">
            <v>710025035</v>
          </cell>
        </row>
        <row r="2605">
          <cell r="A2605" t="str">
            <v>710025036</v>
          </cell>
        </row>
        <row r="2606">
          <cell r="A2606" t="str">
            <v>710025037</v>
          </cell>
        </row>
        <row r="2607">
          <cell r="A2607" t="str">
            <v>710025038</v>
          </cell>
        </row>
        <row r="2608">
          <cell r="A2608" t="str">
            <v>710025039</v>
          </cell>
        </row>
        <row r="2609">
          <cell r="A2609" t="str">
            <v>710025040</v>
          </cell>
        </row>
        <row r="2610">
          <cell r="A2610" t="str">
            <v>710025041</v>
          </cell>
        </row>
        <row r="2611">
          <cell r="A2611" t="str">
            <v>710025042</v>
          </cell>
        </row>
        <row r="2612">
          <cell r="A2612" t="str">
            <v>710025043</v>
          </cell>
        </row>
        <row r="2613">
          <cell r="A2613" t="str">
            <v>710025044</v>
          </cell>
        </row>
        <row r="2614">
          <cell r="A2614" t="str">
            <v>710025045</v>
          </cell>
        </row>
        <row r="2615">
          <cell r="A2615" t="str">
            <v>710025046</v>
          </cell>
        </row>
        <row r="2616">
          <cell r="A2616" t="str">
            <v>710025047</v>
          </cell>
        </row>
        <row r="2617">
          <cell r="A2617" t="str">
            <v>710025048</v>
          </cell>
        </row>
        <row r="2618">
          <cell r="A2618" t="str">
            <v>710025049</v>
          </cell>
        </row>
        <row r="2619">
          <cell r="A2619" t="str">
            <v>710025050</v>
          </cell>
        </row>
        <row r="2620">
          <cell r="A2620" t="str">
            <v>710025051</v>
          </cell>
        </row>
        <row r="2621">
          <cell r="A2621" t="str">
            <v>710025052</v>
          </cell>
        </row>
        <row r="2622">
          <cell r="A2622" t="str">
            <v>710025053</v>
          </cell>
        </row>
        <row r="2623">
          <cell r="A2623" t="str">
            <v>710025054</v>
          </cell>
        </row>
        <row r="2624">
          <cell r="A2624" t="str">
            <v>710025055</v>
          </cell>
        </row>
        <row r="2625">
          <cell r="A2625" t="str">
            <v>710025056</v>
          </cell>
        </row>
        <row r="2626">
          <cell r="A2626" t="str">
            <v>710025057</v>
          </cell>
        </row>
        <row r="2627">
          <cell r="A2627" t="str">
            <v>710025058</v>
          </cell>
        </row>
        <row r="2628">
          <cell r="A2628" t="str">
            <v>710025059</v>
          </cell>
        </row>
        <row r="2629">
          <cell r="A2629" t="str">
            <v>710025060</v>
          </cell>
        </row>
        <row r="2630">
          <cell r="A2630" t="str">
            <v>710025061</v>
          </cell>
        </row>
        <row r="2631">
          <cell r="A2631" t="str">
            <v>710025062</v>
          </cell>
        </row>
        <row r="2632">
          <cell r="A2632" t="str">
            <v>710025063</v>
          </cell>
        </row>
        <row r="2633">
          <cell r="A2633" t="str">
            <v>710025064</v>
          </cell>
        </row>
        <row r="2634">
          <cell r="A2634" t="str">
            <v>710025065</v>
          </cell>
        </row>
        <row r="2635">
          <cell r="A2635" t="str">
            <v>710025066</v>
          </cell>
        </row>
        <row r="2636">
          <cell r="A2636" t="str">
            <v>710025067</v>
          </cell>
        </row>
        <row r="2637">
          <cell r="A2637" t="str">
            <v>710025068</v>
          </cell>
        </row>
        <row r="2638">
          <cell r="A2638" t="str">
            <v>710025069</v>
          </cell>
        </row>
        <row r="2639">
          <cell r="A2639" t="str">
            <v>710025070</v>
          </cell>
        </row>
        <row r="2640">
          <cell r="A2640" t="str">
            <v>710025071</v>
          </cell>
        </row>
        <row r="2641">
          <cell r="A2641" t="str">
            <v>710025072</v>
          </cell>
        </row>
        <row r="2642">
          <cell r="A2642" t="str">
            <v>710025073</v>
          </cell>
        </row>
        <row r="2643">
          <cell r="A2643" t="str">
            <v>710025074</v>
          </cell>
        </row>
        <row r="2644">
          <cell r="A2644" t="str">
            <v>710025075</v>
          </cell>
        </row>
        <row r="2645">
          <cell r="A2645" t="str">
            <v>710025087</v>
          </cell>
        </row>
        <row r="2646">
          <cell r="A2646" t="str">
            <v>710025096</v>
          </cell>
        </row>
        <row r="2647">
          <cell r="A2647" t="str">
            <v>710025097</v>
          </cell>
        </row>
        <row r="2648">
          <cell r="A2648" t="str">
            <v>710025099</v>
          </cell>
        </row>
        <row r="2649">
          <cell r="A2649" t="str">
            <v>710025100</v>
          </cell>
        </row>
        <row r="2650">
          <cell r="A2650" t="str">
            <v>710025101</v>
          </cell>
        </row>
        <row r="2651">
          <cell r="A2651" t="str">
            <v>710025102</v>
          </cell>
        </row>
        <row r="2652">
          <cell r="A2652" t="str">
            <v>710025103</v>
          </cell>
        </row>
        <row r="2653">
          <cell r="A2653" t="str">
            <v>710025104</v>
          </cell>
        </row>
        <row r="2654">
          <cell r="A2654" t="str">
            <v>710025105</v>
          </cell>
        </row>
        <row r="2655">
          <cell r="A2655" t="str">
            <v>710025106</v>
          </cell>
        </row>
        <row r="2656">
          <cell r="A2656" t="str">
            <v>710025107</v>
          </cell>
        </row>
        <row r="2657">
          <cell r="A2657" t="str">
            <v>710025109</v>
          </cell>
        </row>
        <row r="2658">
          <cell r="A2658" t="str">
            <v>710025110</v>
          </cell>
        </row>
        <row r="2659">
          <cell r="A2659" t="str">
            <v>710025111</v>
          </cell>
        </row>
        <row r="2660">
          <cell r="A2660" t="str">
            <v>710025112</v>
          </cell>
        </row>
        <row r="2661">
          <cell r="A2661" t="str">
            <v>710025113</v>
          </cell>
        </row>
        <row r="2662">
          <cell r="A2662" t="str">
            <v>710025115</v>
          </cell>
        </row>
        <row r="2663">
          <cell r="A2663" t="str">
            <v>710025116</v>
          </cell>
        </row>
        <row r="2664">
          <cell r="A2664" t="str">
            <v>710025120</v>
          </cell>
        </row>
        <row r="2665">
          <cell r="A2665" t="str">
            <v>710025121</v>
          </cell>
        </row>
        <row r="2666">
          <cell r="A2666" t="str">
            <v>710025122</v>
          </cell>
        </row>
        <row r="2667">
          <cell r="A2667" t="str">
            <v>710025123</v>
          </cell>
        </row>
        <row r="2668">
          <cell r="A2668" t="str">
            <v>710025124</v>
          </cell>
        </row>
        <row r="2669">
          <cell r="A2669" t="str">
            <v>710025125</v>
          </cell>
        </row>
        <row r="2670">
          <cell r="A2670" t="str">
            <v>710025129</v>
          </cell>
        </row>
        <row r="2671">
          <cell r="A2671" t="str">
            <v>710025130</v>
          </cell>
        </row>
        <row r="2672">
          <cell r="A2672" t="str">
            <v>710025131</v>
          </cell>
        </row>
        <row r="2673">
          <cell r="A2673" t="str">
            <v>710025132</v>
          </cell>
        </row>
        <row r="2674">
          <cell r="A2674" t="str">
            <v>710025133</v>
          </cell>
        </row>
        <row r="2675">
          <cell r="A2675" t="str">
            <v>710025134</v>
          </cell>
        </row>
        <row r="2676">
          <cell r="A2676" t="str">
            <v>710025135</v>
          </cell>
        </row>
        <row r="2677">
          <cell r="A2677" t="str">
            <v>710025136</v>
          </cell>
        </row>
        <row r="2678">
          <cell r="A2678" t="str">
            <v>710025137</v>
          </cell>
        </row>
        <row r="2679">
          <cell r="A2679" t="str">
            <v>710025138</v>
          </cell>
        </row>
        <row r="2680">
          <cell r="A2680" t="str">
            <v>710025139</v>
          </cell>
        </row>
        <row r="2681">
          <cell r="A2681" t="str">
            <v>710025140</v>
          </cell>
        </row>
        <row r="2682">
          <cell r="A2682" t="str">
            <v>710025141</v>
          </cell>
        </row>
        <row r="2683">
          <cell r="A2683" t="str">
            <v>710025142</v>
          </cell>
        </row>
        <row r="2684">
          <cell r="A2684" t="str">
            <v>710025143</v>
          </cell>
        </row>
        <row r="2685">
          <cell r="A2685" t="str">
            <v>710025161</v>
          </cell>
        </row>
        <row r="2686">
          <cell r="A2686" t="str">
            <v>710025162</v>
          </cell>
        </row>
        <row r="2687">
          <cell r="A2687" t="str">
            <v>710025163</v>
          </cell>
        </row>
        <row r="2688">
          <cell r="A2688" t="str">
            <v>710025164</v>
          </cell>
        </row>
        <row r="2689">
          <cell r="A2689" t="str">
            <v>710025165</v>
          </cell>
        </row>
        <row r="2690">
          <cell r="A2690" t="str">
            <v>710025166</v>
          </cell>
        </row>
        <row r="2691">
          <cell r="A2691" t="str">
            <v>710025204</v>
          </cell>
        </row>
        <row r="2692">
          <cell r="A2692" t="str">
            <v>710025205</v>
          </cell>
        </row>
        <row r="2693">
          <cell r="A2693" t="str">
            <v>710025211</v>
          </cell>
        </row>
        <row r="2694">
          <cell r="A2694" t="str">
            <v>710025212</v>
          </cell>
        </row>
        <row r="2695">
          <cell r="A2695" t="str">
            <v>710025213</v>
          </cell>
        </row>
        <row r="2696">
          <cell r="A2696" t="str">
            <v>710025236</v>
          </cell>
        </row>
        <row r="2697">
          <cell r="A2697" t="str">
            <v>710025237</v>
          </cell>
        </row>
        <row r="2698">
          <cell r="A2698" t="str">
            <v>710025240</v>
          </cell>
        </row>
        <row r="2699">
          <cell r="A2699" t="str">
            <v>710025241</v>
          </cell>
        </row>
        <row r="2700">
          <cell r="A2700" t="str">
            <v>710025242</v>
          </cell>
        </row>
        <row r="2701">
          <cell r="A2701" t="str">
            <v>710025243</v>
          </cell>
        </row>
        <row r="2702">
          <cell r="A2702" t="str">
            <v>710025244</v>
          </cell>
        </row>
        <row r="2703">
          <cell r="A2703" t="str">
            <v>710025245</v>
          </cell>
        </row>
        <row r="2704">
          <cell r="A2704" t="str">
            <v>710025246</v>
          </cell>
        </row>
        <row r="2705">
          <cell r="A2705" t="str">
            <v>710025247</v>
          </cell>
        </row>
        <row r="2706">
          <cell r="A2706" t="str">
            <v>710025248</v>
          </cell>
        </row>
        <row r="2707">
          <cell r="A2707" t="str">
            <v>710025249</v>
          </cell>
        </row>
        <row r="2708">
          <cell r="A2708" t="str">
            <v>710025250</v>
          </cell>
        </row>
        <row r="2709">
          <cell r="A2709" t="str">
            <v>710025251</v>
          </cell>
        </row>
        <row r="2710">
          <cell r="A2710" t="str">
            <v>710025252</v>
          </cell>
        </row>
        <row r="2711">
          <cell r="A2711" t="str">
            <v>710025253</v>
          </cell>
        </row>
        <row r="2712">
          <cell r="A2712" t="str">
            <v>710025254</v>
          </cell>
        </row>
        <row r="2713">
          <cell r="A2713" t="str">
            <v>710025255</v>
          </cell>
        </row>
        <row r="2714">
          <cell r="A2714" t="str">
            <v>710025256</v>
          </cell>
        </row>
        <row r="2715">
          <cell r="A2715" t="str">
            <v>710025257</v>
          </cell>
        </row>
        <row r="2716">
          <cell r="A2716" t="str">
            <v>710025258</v>
          </cell>
        </row>
        <row r="2717">
          <cell r="A2717" t="str">
            <v>710025259</v>
          </cell>
        </row>
        <row r="2718">
          <cell r="A2718" t="str">
            <v>710025268</v>
          </cell>
        </row>
        <row r="2719">
          <cell r="A2719" t="str">
            <v>710025269</v>
          </cell>
        </row>
        <row r="2720">
          <cell r="A2720" t="str">
            <v>710025270</v>
          </cell>
        </row>
        <row r="2721">
          <cell r="A2721" t="str">
            <v>710025271</v>
          </cell>
        </row>
        <row r="2722">
          <cell r="A2722" t="str">
            <v>710025274</v>
          </cell>
        </row>
        <row r="2723">
          <cell r="A2723" t="str">
            <v>710025275</v>
          </cell>
        </row>
        <row r="2724">
          <cell r="A2724" t="str">
            <v>710025276</v>
          </cell>
        </row>
        <row r="2725">
          <cell r="A2725" t="str">
            <v>710025277</v>
          </cell>
        </row>
        <row r="2726">
          <cell r="A2726" t="str">
            <v>710025279</v>
          </cell>
        </row>
        <row r="2727">
          <cell r="A2727" t="str">
            <v>710025280</v>
          </cell>
        </row>
        <row r="2728">
          <cell r="A2728" t="str">
            <v>710025281</v>
          </cell>
        </row>
        <row r="2729">
          <cell r="A2729" t="str">
            <v>710025282</v>
          </cell>
        </row>
        <row r="2730">
          <cell r="A2730" t="str">
            <v>710025283</v>
          </cell>
        </row>
        <row r="2731">
          <cell r="A2731" t="str">
            <v>710025284</v>
          </cell>
        </row>
        <row r="2732">
          <cell r="A2732" t="str">
            <v>710025285</v>
          </cell>
        </row>
        <row r="2733">
          <cell r="A2733" t="str">
            <v>710025286</v>
          </cell>
        </row>
        <row r="2734">
          <cell r="A2734" t="str">
            <v>710025287</v>
          </cell>
        </row>
        <row r="2735">
          <cell r="A2735" t="str">
            <v>710025304</v>
          </cell>
        </row>
        <row r="2736">
          <cell r="A2736" t="str">
            <v>710025305</v>
          </cell>
        </row>
        <row r="2737">
          <cell r="A2737" t="str">
            <v>710025316</v>
          </cell>
        </row>
        <row r="2738">
          <cell r="A2738" t="str">
            <v>710025317</v>
          </cell>
        </row>
        <row r="2739">
          <cell r="A2739" t="str">
            <v>710025318</v>
          </cell>
        </row>
        <row r="2740">
          <cell r="A2740" t="str">
            <v>710025319</v>
          </cell>
        </row>
        <row r="2741">
          <cell r="A2741" t="str">
            <v>710025320</v>
          </cell>
        </row>
        <row r="2742">
          <cell r="A2742" t="str">
            <v>710025321</v>
          </cell>
        </row>
        <row r="2743">
          <cell r="A2743" t="str">
            <v>710025329</v>
          </cell>
        </row>
        <row r="2744">
          <cell r="A2744" t="str">
            <v>710025330</v>
          </cell>
        </row>
        <row r="2745">
          <cell r="A2745" t="str">
            <v>710025331</v>
          </cell>
        </row>
        <row r="2746">
          <cell r="A2746" t="str">
            <v>710025349</v>
          </cell>
        </row>
        <row r="2747">
          <cell r="A2747" t="str">
            <v>710025350</v>
          </cell>
        </row>
        <row r="2748">
          <cell r="A2748" t="str">
            <v>710025351</v>
          </cell>
        </row>
        <row r="2749">
          <cell r="A2749" t="str">
            <v>710025352</v>
          </cell>
        </row>
        <row r="2750">
          <cell r="A2750" t="str">
            <v>710025353</v>
          </cell>
        </row>
        <row r="2751">
          <cell r="A2751" t="str">
            <v>710025354</v>
          </cell>
        </row>
        <row r="2752">
          <cell r="A2752" t="str">
            <v>710025358</v>
          </cell>
        </row>
        <row r="2753">
          <cell r="A2753" t="str">
            <v>710025359</v>
          </cell>
        </row>
        <row r="2754">
          <cell r="A2754" t="str">
            <v>710025360</v>
          </cell>
        </row>
        <row r="2755">
          <cell r="A2755" t="str">
            <v>710025362</v>
          </cell>
        </row>
        <row r="2756">
          <cell r="A2756" t="str">
            <v>710025376</v>
          </cell>
        </row>
        <row r="2757">
          <cell r="A2757" t="str">
            <v>710025377</v>
          </cell>
        </row>
        <row r="2758">
          <cell r="A2758" t="str">
            <v>710025378</v>
          </cell>
        </row>
        <row r="2759">
          <cell r="A2759" t="str">
            <v>710025379</v>
          </cell>
        </row>
        <row r="2760">
          <cell r="A2760" t="str">
            <v>710025380</v>
          </cell>
        </row>
        <row r="2761">
          <cell r="A2761" t="str">
            <v>710025381</v>
          </cell>
        </row>
        <row r="2762">
          <cell r="A2762" t="str">
            <v>710025382</v>
          </cell>
        </row>
        <row r="2763">
          <cell r="A2763" t="str">
            <v>710025383</v>
          </cell>
        </row>
        <row r="2764">
          <cell r="A2764" t="str">
            <v>710025384</v>
          </cell>
        </row>
        <row r="2765">
          <cell r="A2765" t="str">
            <v>710025385</v>
          </cell>
        </row>
        <row r="2766">
          <cell r="A2766" t="str">
            <v>710025386</v>
          </cell>
        </row>
        <row r="2767">
          <cell r="A2767" t="str">
            <v>710025387</v>
          </cell>
        </row>
        <row r="2768">
          <cell r="A2768" t="str">
            <v>710025388</v>
          </cell>
        </row>
        <row r="2769">
          <cell r="A2769" t="str">
            <v>710025389</v>
          </cell>
        </row>
        <row r="2770">
          <cell r="A2770" t="str">
            <v>710025391</v>
          </cell>
        </row>
        <row r="2771">
          <cell r="A2771" t="str">
            <v>710025392</v>
          </cell>
        </row>
        <row r="2772">
          <cell r="A2772" t="str">
            <v>710025393</v>
          </cell>
        </row>
        <row r="2773">
          <cell r="A2773" t="str">
            <v>710025394</v>
          </cell>
        </row>
        <row r="2774">
          <cell r="A2774" t="str">
            <v>710025395</v>
          </cell>
        </row>
        <row r="2775">
          <cell r="A2775" t="str">
            <v>710025398</v>
          </cell>
        </row>
        <row r="2776">
          <cell r="A2776" t="str">
            <v>710025399</v>
          </cell>
        </row>
        <row r="2777">
          <cell r="A2777" t="str">
            <v>710025415</v>
          </cell>
        </row>
        <row r="2778">
          <cell r="A2778" t="str">
            <v>710025416</v>
          </cell>
        </row>
        <row r="2779">
          <cell r="A2779" t="str">
            <v>710025419</v>
          </cell>
        </row>
        <row r="2780">
          <cell r="A2780" t="str">
            <v>710025420</v>
          </cell>
        </row>
        <row r="2781">
          <cell r="A2781" t="str">
            <v>710025421</v>
          </cell>
        </row>
        <row r="2782">
          <cell r="A2782" t="str">
            <v>710025422</v>
          </cell>
        </row>
        <row r="2783">
          <cell r="A2783" t="str">
            <v>710025423</v>
          </cell>
        </row>
        <row r="2784">
          <cell r="A2784" t="str">
            <v>710025424</v>
          </cell>
        </row>
        <row r="2785">
          <cell r="A2785" t="str">
            <v>710025426</v>
          </cell>
        </row>
        <row r="2786">
          <cell r="A2786" t="str">
            <v>710025427</v>
          </cell>
        </row>
        <row r="2787">
          <cell r="A2787" t="str">
            <v>710025428</v>
          </cell>
        </row>
        <row r="2788">
          <cell r="A2788" t="str">
            <v>710025429</v>
          </cell>
        </row>
        <row r="2789">
          <cell r="A2789" t="str">
            <v>710025430</v>
          </cell>
        </row>
        <row r="2790">
          <cell r="A2790" t="str">
            <v>710025431</v>
          </cell>
        </row>
        <row r="2791">
          <cell r="A2791" t="str">
            <v>710025432</v>
          </cell>
        </row>
        <row r="2792">
          <cell r="A2792" t="str">
            <v>710025433</v>
          </cell>
        </row>
        <row r="2793">
          <cell r="A2793" t="str">
            <v>710025434</v>
          </cell>
        </row>
        <row r="2794">
          <cell r="A2794" t="str">
            <v>710025435</v>
          </cell>
        </row>
        <row r="2795">
          <cell r="A2795" t="str">
            <v>710025436</v>
          </cell>
        </row>
        <row r="2796">
          <cell r="A2796" t="str">
            <v>710025437</v>
          </cell>
        </row>
        <row r="2797">
          <cell r="A2797" t="str">
            <v>710025438</v>
          </cell>
        </row>
        <row r="2798">
          <cell r="A2798" t="str">
            <v>710025439</v>
          </cell>
        </row>
        <row r="2799">
          <cell r="A2799" t="str">
            <v>710025441</v>
          </cell>
        </row>
        <row r="2800">
          <cell r="A2800" t="str">
            <v>710025442</v>
          </cell>
        </row>
        <row r="2801">
          <cell r="A2801" t="str">
            <v>710025443</v>
          </cell>
        </row>
        <row r="2802">
          <cell r="A2802" t="str">
            <v>710025444</v>
          </cell>
        </row>
        <row r="2803">
          <cell r="A2803" t="str">
            <v>710025445</v>
          </cell>
        </row>
        <row r="2804">
          <cell r="A2804" t="str">
            <v>710025446</v>
          </cell>
        </row>
        <row r="2805">
          <cell r="A2805" t="str">
            <v>710025447</v>
          </cell>
        </row>
        <row r="2806">
          <cell r="A2806" t="str">
            <v>710025448</v>
          </cell>
        </row>
        <row r="2807">
          <cell r="A2807" t="str">
            <v>710025449</v>
          </cell>
        </row>
        <row r="2808">
          <cell r="A2808" t="str">
            <v>710025452</v>
          </cell>
        </row>
        <row r="2809">
          <cell r="A2809" t="str">
            <v>710025453</v>
          </cell>
        </row>
        <row r="2810">
          <cell r="A2810" t="str">
            <v>710025454</v>
          </cell>
        </row>
        <row r="2811">
          <cell r="A2811" t="str">
            <v>710025455</v>
          </cell>
        </row>
        <row r="2812">
          <cell r="A2812" t="str">
            <v>710025456</v>
          </cell>
        </row>
        <row r="2813">
          <cell r="A2813" t="str">
            <v>710025460</v>
          </cell>
        </row>
        <row r="2814">
          <cell r="A2814" t="str">
            <v>710025461</v>
          </cell>
        </row>
        <row r="2815">
          <cell r="A2815" t="str">
            <v>710025462</v>
          </cell>
        </row>
        <row r="2816">
          <cell r="A2816" t="str">
            <v>710025463</v>
          </cell>
        </row>
        <row r="2817">
          <cell r="A2817" t="str">
            <v>710025464</v>
          </cell>
        </row>
        <row r="2818">
          <cell r="A2818" t="str">
            <v>710025468</v>
          </cell>
        </row>
        <row r="2819">
          <cell r="A2819" t="str">
            <v>710025469</v>
          </cell>
        </row>
        <row r="2820">
          <cell r="A2820" t="str">
            <v>710025470</v>
          </cell>
        </row>
        <row r="2821">
          <cell r="A2821" t="str">
            <v>710025471</v>
          </cell>
        </row>
        <row r="2822">
          <cell r="A2822" t="str">
            <v>710025472</v>
          </cell>
        </row>
        <row r="2823">
          <cell r="A2823" t="str">
            <v>710025473</v>
          </cell>
        </row>
        <row r="2824">
          <cell r="A2824" t="str">
            <v>710025474</v>
          </cell>
        </row>
        <row r="2825">
          <cell r="A2825" t="str">
            <v>710025475</v>
          </cell>
        </row>
        <row r="2826">
          <cell r="A2826" t="str">
            <v>710025476</v>
          </cell>
        </row>
        <row r="2827">
          <cell r="A2827" t="str">
            <v>710025477</v>
          </cell>
        </row>
        <row r="2828">
          <cell r="A2828" t="str">
            <v>710025478</v>
          </cell>
        </row>
        <row r="2829">
          <cell r="A2829" t="str">
            <v>710025479</v>
          </cell>
        </row>
        <row r="2830">
          <cell r="A2830" t="str">
            <v>710025480</v>
          </cell>
        </row>
        <row r="2831">
          <cell r="A2831" t="str">
            <v>710025481</v>
          </cell>
        </row>
        <row r="2832">
          <cell r="A2832" t="str">
            <v>710025482</v>
          </cell>
        </row>
        <row r="2833">
          <cell r="A2833" t="str">
            <v>710025483</v>
          </cell>
        </row>
        <row r="2834">
          <cell r="A2834" t="str">
            <v>710025484</v>
          </cell>
        </row>
        <row r="2835">
          <cell r="A2835" t="str">
            <v>710025485</v>
          </cell>
        </row>
        <row r="2836">
          <cell r="A2836" t="str">
            <v>710025486</v>
          </cell>
        </row>
        <row r="2837">
          <cell r="A2837" t="str">
            <v>710025487</v>
          </cell>
        </row>
        <row r="2838">
          <cell r="A2838" t="str">
            <v>710025488</v>
          </cell>
        </row>
        <row r="2839">
          <cell r="A2839" t="str">
            <v>710025489</v>
          </cell>
        </row>
        <row r="2840">
          <cell r="A2840" t="str">
            <v>710025490</v>
          </cell>
        </row>
        <row r="2841">
          <cell r="A2841" t="str">
            <v>710025491</v>
          </cell>
        </row>
        <row r="2842">
          <cell r="A2842" t="str">
            <v>710025492</v>
          </cell>
        </row>
        <row r="2843">
          <cell r="A2843" t="str">
            <v>710025493</v>
          </cell>
        </row>
        <row r="2844">
          <cell r="A2844" t="str">
            <v>710025494</v>
          </cell>
        </row>
        <row r="2845">
          <cell r="A2845" t="str">
            <v>710025495</v>
          </cell>
        </row>
        <row r="2846">
          <cell r="A2846" t="str">
            <v>710025496</v>
          </cell>
        </row>
        <row r="2847">
          <cell r="A2847" t="str">
            <v>710025509</v>
          </cell>
        </row>
        <row r="2848">
          <cell r="A2848" t="str">
            <v>710025510</v>
          </cell>
        </row>
        <row r="2849">
          <cell r="A2849" t="str">
            <v>710025530</v>
          </cell>
        </row>
        <row r="2850">
          <cell r="A2850" t="str">
            <v>710025533</v>
          </cell>
        </row>
        <row r="2851">
          <cell r="A2851" t="str">
            <v>710025534</v>
          </cell>
        </row>
        <row r="2852">
          <cell r="A2852" t="str">
            <v>710025535</v>
          </cell>
        </row>
        <row r="2853">
          <cell r="A2853" t="str">
            <v>710025536</v>
          </cell>
        </row>
        <row r="2854">
          <cell r="A2854" t="str">
            <v>710025537</v>
          </cell>
        </row>
        <row r="2855">
          <cell r="A2855" t="str">
            <v>710025538</v>
          </cell>
        </row>
        <row r="2856">
          <cell r="A2856" t="str">
            <v>710025539</v>
          </cell>
        </row>
        <row r="2857">
          <cell r="A2857" t="str">
            <v>710025540</v>
          </cell>
        </row>
        <row r="2858">
          <cell r="A2858" t="str">
            <v>710025541</v>
          </cell>
        </row>
        <row r="2859">
          <cell r="A2859" t="str">
            <v>710025542</v>
          </cell>
        </row>
        <row r="2860">
          <cell r="A2860" t="str">
            <v>710025543</v>
          </cell>
        </row>
        <row r="2861">
          <cell r="A2861" t="str">
            <v>710025544</v>
          </cell>
        </row>
        <row r="2862">
          <cell r="A2862" t="str">
            <v>710025546</v>
          </cell>
        </row>
        <row r="2863">
          <cell r="A2863" t="str">
            <v>710025547</v>
          </cell>
        </row>
        <row r="2864">
          <cell r="A2864" t="str">
            <v>710025548</v>
          </cell>
        </row>
        <row r="2865">
          <cell r="A2865" t="str">
            <v>710025549</v>
          </cell>
        </row>
        <row r="2866">
          <cell r="A2866" t="str">
            <v>710025550</v>
          </cell>
        </row>
        <row r="2867">
          <cell r="A2867" t="str">
            <v>710025557</v>
          </cell>
        </row>
        <row r="2868">
          <cell r="A2868" t="str">
            <v>710025558</v>
          </cell>
        </row>
        <row r="2869">
          <cell r="A2869" t="str">
            <v>710025559</v>
          </cell>
        </row>
        <row r="2870">
          <cell r="A2870" t="str">
            <v>710025563</v>
          </cell>
        </row>
        <row r="2871">
          <cell r="A2871" t="str">
            <v>710025564</v>
          </cell>
        </row>
        <row r="2872">
          <cell r="A2872" t="str">
            <v>710025565</v>
          </cell>
        </row>
        <row r="2873">
          <cell r="A2873" t="str">
            <v>710025566</v>
          </cell>
        </row>
        <row r="2874">
          <cell r="A2874" t="str">
            <v>710025567</v>
          </cell>
        </row>
        <row r="2875">
          <cell r="A2875" t="str">
            <v>710025568</v>
          </cell>
        </row>
        <row r="2876">
          <cell r="A2876" t="str">
            <v>710025569</v>
          </cell>
        </row>
        <row r="2877">
          <cell r="A2877" t="str">
            <v>710025570</v>
          </cell>
        </row>
        <row r="2878">
          <cell r="A2878" t="str">
            <v>710025571</v>
          </cell>
        </row>
        <row r="2879">
          <cell r="A2879" t="str">
            <v>710025573</v>
          </cell>
        </row>
        <row r="2880">
          <cell r="A2880" t="str">
            <v>710025574</v>
          </cell>
        </row>
        <row r="2881">
          <cell r="A2881" t="str">
            <v>710025575</v>
          </cell>
        </row>
        <row r="2882">
          <cell r="A2882" t="str">
            <v>710025576</v>
          </cell>
        </row>
        <row r="2883">
          <cell r="A2883" t="str">
            <v>710025579</v>
          </cell>
        </row>
        <row r="2884">
          <cell r="A2884" t="str">
            <v>710025580</v>
          </cell>
        </row>
        <row r="2885">
          <cell r="A2885" t="str">
            <v>710025581</v>
          </cell>
        </row>
        <row r="2886">
          <cell r="A2886" t="str">
            <v>710025594</v>
          </cell>
        </row>
        <row r="2887">
          <cell r="A2887" t="str">
            <v>710025595</v>
          </cell>
        </row>
        <row r="2888">
          <cell r="A2888" t="str">
            <v>710025596</v>
          </cell>
        </row>
        <row r="2889">
          <cell r="A2889" t="str">
            <v>710025598</v>
          </cell>
        </row>
        <row r="2890">
          <cell r="A2890" t="str">
            <v>710025599</v>
          </cell>
        </row>
        <row r="2891">
          <cell r="A2891" t="str">
            <v>710025600</v>
          </cell>
        </row>
        <row r="2892">
          <cell r="A2892" t="str">
            <v>710025601</v>
          </cell>
        </row>
        <row r="2893">
          <cell r="A2893" t="str">
            <v>710025602</v>
          </cell>
        </row>
        <row r="2894">
          <cell r="A2894" t="str">
            <v>710025603</v>
          </cell>
        </row>
        <row r="2895">
          <cell r="A2895" t="str">
            <v>710025619</v>
          </cell>
        </row>
        <row r="2896">
          <cell r="A2896" t="str">
            <v>710025623</v>
          </cell>
        </row>
        <row r="2897">
          <cell r="A2897" t="str">
            <v>710025641</v>
          </cell>
        </row>
        <row r="2898">
          <cell r="A2898" t="str">
            <v>710025642</v>
          </cell>
        </row>
        <row r="2899">
          <cell r="A2899" t="str">
            <v>710025643</v>
          </cell>
        </row>
        <row r="2900">
          <cell r="A2900" t="str">
            <v>710025645</v>
          </cell>
        </row>
        <row r="2901">
          <cell r="A2901" t="str">
            <v>710025646</v>
          </cell>
        </row>
        <row r="2902">
          <cell r="A2902" t="str">
            <v>710025647</v>
          </cell>
        </row>
        <row r="2903">
          <cell r="A2903" t="str">
            <v>710025648</v>
          </cell>
        </row>
        <row r="2904">
          <cell r="A2904" t="str">
            <v>710025649</v>
          </cell>
        </row>
        <row r="2905">
          <cell r="A2905" t="str">
            <v>710025663</v>
          </cell>
        </row>
        <row r="2906">
          <cell r="A2906" t="str">
            <v>710025664</v>
          </cell>
        </row>
        <row r="2907">
          <cell r="A2907" t="str">
            <v>710025665</v>
          </cell>
        </row>
        <row r="2908">
          <cell r="A2908" t="str">
            <v>710025666</v>
          </cell>
        </row>
        <row r="2909">
          <cell r="A2909" t="str">
            <v>710025667</v>
          </cell>
        </row>
        <row r="2910">
          <cell r="A2910" t="str">
            <v>710025702</v>
          </cell>
        </row>
        <row r="2911">
          <cell r="A2911" t="str">
            <v>710025703</v>
          </cell>
        </row>
        <row r="2912">
          <cell r="A2912" t="str">
            <v>710025704</v>
          </cell>
        </row>
        <row r="2913">
          <cell r="A2913" t="str">
            <v>710025723</v>
          </cell>
        </row>
        <row r="2914">
          <cell r="A2914" t="str">
            <v>710025724</v>
          </cell>
        </row>
        <row r="2915">
          <cell r="A2915" t="str">
            <v>710025725</v>
          </cell>
        </row>
        <row r="2916">
          <cell r="A2916" t="str">
            <v>710025726</v>
          </cell>
        </row>
        <row r="2917">
          <cell r="A2917" t="str">
            <v>710025727</v>
          </cell>
        </row>
        <row r="2918">
          <cell r="A2918" t="str">
            <v>710025728</v>
          </cell>
        </row>
        <row r="2919">
          <cell r="A2919" t="str">
            <v>710025729</v>
          </cell>
        </row>
        <row r="2920">
          <cell r="A2920" t="str">
            <v>710025730</v>
          </cell>
        </row>
        <row r="2921">
          <cell r="A2921" t="str">
            <v>710025731</v>
          </cell>
        </row>
        <row r="2922">
          <cell r="A2922" t="str">
            <v>710025732</v>
          </cell>
        </row>
        <row r="2923">
          <cell r="A2923" t="str">
            <v>710025733</v>
          </cell>
        </row>
        <row r="2924">
          <cell r="A2924" t="str">
            <v>710025734</v>
          </cell>
        </row>
        <row r="2925">
          <cell r="A2925" t="str">
            <v>710025735</v>
          </cell>
        </row>
        <row r="2926">
          <cell r="A2926" t="str">
            <v>710025774</v>
          </cell>
        </row>
        <row r="2927">
          <cell r="A2927" t="str">
            <v>710025775</v>
          </cell>
        </row>
        <row r="2928">
          <cell r="A2928" t="str">
            <v>710025781</v>
          </cell>
        </row>
        <row r="2929">
          <cell r="A2929" t="str">
            <v>710025782</v>
          </cell>
        </row>
        <row r="2930">
          <cell r="A2930" t="str">
            <v>710025783</v>
          </cell>
        </row>
        <row r="2931">
          <cell r="A2931" t="str">
            <v>710025784</v>
          </cell>
        </row>
        <row r="2932">
          <cell r="A2932" t="str">
            <v>710025787</v>
          </cell>
        </row>
        <row r="2933">
          <cell r="A2933" t="str">
            <v>710025788</v>
          </cell>
        </row>
        <row r="2934">
          <cell r="A2934" t="str">
            <v>710025789</v>
          </cell>
        </row>
        <row r="2935">
          <cell r="A2935" t="str">
            <v>710025790</v>
          </cell>
        </row>
        <row r="2936">
          <cell r="A2936" t="str">
            <v>710025791</v>
          </cell>
        </row>
        <row r="2937">
          <cell r="A2937" t="str">
            <v>710025793</v>
          </cell>
        </row>
        <row r="2938">
          <cell r="A2938" t="str">
            <v>710025794</v>
          </cell>
        </row>
        <row r="2939">
          <cell r="A2939" t="str">
            <v>710025795</v>
          </cell>
        </row>
        <row r="2940">
          <cell r="A2940" t="str">
            <v>710025797</v>
          </cell>
        </row>
        <row r="2941">
          <cell r="A2941" t="str">
            <v>710025798</v>
          </cell>
        </row>
        <row r="2942">
          <cell r="A2942" t="str">
            <v>710025799</v>
          </cell>
        </row>
        <row r="2943">
          <cell r="A2943" t="str">
            <v>710025800</v>
          </cell>
        </row>
        <row r="2944">
          <cell r="A2944" t="str">
            <v>710025801</v>
          </cell>
        </row>
        <row r="2945">
          <cell r="A2945" t="str">
            <v>710025802</v>
          </cell>
        </row>
        <row r="2946">
          <cell r="A2946" t="str">
            <v>710025805</v>
          </cell>
        </row>
        <row r="2947">
          <cell r="A2947" t="str">
            <v>710025807</v>
          </cell>
        </row>
        <row r="2948">
          <cell r="A2948" t="str">
            <v>710025808</v>
          </cell>
        </row>
        <row r="2949">
          <cell r="A2949" t="str">
            <v>710025810</v>
          </cell>
        </row>
        <row r="2950">
          <cell r="A2950" t="str">
            <v>710025811</v>
          </cell>
        </row>
        <row r="2951">
          <cell r="A2951" t="str">
            <v>710025813</v>
          </cell>
        </row>
        <row r="2952">
          <cell r="A2952" t="str">
            <v>710025814</v>
          </cell>
        </row>
        <row r="2953">
          <cell r="A2953" t="str">
            <v>710025815</v>
          </cell>
        </row>
        <row r="2954">
          <cell r="A2954" t="str">
            <v>710025816</v>
          </cell>
        </row>
        <row r="2955">
          <cell r="A2955" t="str">
            <v>710025817</v>
          </cell>
        </row>
        <row r="2956">
          <cell r="A2956" t="str">
            <v>710025818</v>
          </cell>
        </row>
        <row r="2957">
          <cell r="A2957" t="str">
            <v>710025819</v>
          </cell>
        </row>
        <row r="2958">
          <cell r="A2958" t="str">
            <v>710025820</v>
          </cell>
        </row>
        <row r="2959">
          <cell r="A2959" t="str">
            <v>710025821</v>
          </cell>
        </row>
        <row r="2960">
          <cell r="A2960" t="str">
            <v>710025822</v>
          </cell>
        </row>
        <row r="2961">
          <cell r="A2961" t="str">
            <v>710025823</v>
          </cell>
        </row>
        <row r="2962">
          <cell r="A2962" t="str">
            <v>710025824</v>
          </cell>
        </row>
        <row r="2963">
          <cell r="A2963" t="str">
            <v>710025825</v>
          </cell>
        </row>
        <row r="2964">
          <cell r="A2964" t="str">
            <v>710025834</v>
          </cell>
        </row>
        <row r="2965">
          <cell r="A2965" t="str">
            <v>710025835</v>
          </cell>
        </row>
        <row r="2966">
          <cell r="A2966" t="str">
            <v>710025836</v>
          </cell>
        </row>
        <row r="2967">
          <cell r="A2967" t="str">
            <v>710025837</v>
          </cell>
        </row>
        <row r="2968">
          <cell r="A2968" t="str">
            <v>710025838</v>
          </cell>
        </row>
        <row r="2969">
          <cell r="A2969" t="str">
            <v>710025839</v>
          </cell>
        </row>
        <row r="2970">
          <cell r="A2970" t="str">
            <v>710025840</v>
          </cell>
        </row>
        <row r="2971">
          <cell r="A2971" t="str">
            <v>710025841</v>
          </cell>
        </row>
        <row r="2972">
          <cell r="A2972" t="str">
            <v>710025850</v>
          </cell>
        </row>
        <row r="2973">
          <cell r="A2973" t="str">
            <v>710025851</v>
          </cell>
        </row>
        <row r="2974">
          <cell r="A2974" t="str">
            <v>710025870</v>
          </cell>
        </row>
        <row r="2975">
          <cell r="A2975" t="str">
            <v>710025871</v>
          </cell>
        </row>
        <row r="2976">
          <cell r="A2976" t="str">
            <v>710025876</v>
          </cell>
        </row>
        <row r="2977">
          <cell r="A2977" t="str">
            <v>710025877</v>
          </cell>
        </row>
        <row r="2978">
          <cell r="A2978" t="str">
            <v>710025878</v>
          </cell>
        </row>
        <row r="2979">
          <cell r="A2979" t="str">
            <v>710025879</v>
          </cell>
        </row>
        <row r="2980">
          <cell r="A2980" t="str">
            <v>710025901</v>
          </cell>
        </row>
        <row r="2981">
          <cell r="A2981" t="str">
            <v>710025902</v>
          </cell>
        </row>
        <row r="2982">
          <cell r="A2982" t="str">
            <v>710025903</v>
          </cell>
        </row>
        <row r="2983">
          <cell r="A2983" t="str">
            <v>710025904</v>
          </cell>
        </row>
        <row r="2984">
          <cell r="A2984" t="str">
            <v>710025905</v>
          </cell>
        </row>
        <row r="2985">
          <cell r="A2985" t="str">
            <v>710025906</v>
          </cell>
        </row>
        <row r="2986">
          <cell r="A2986" t="str">
            <v>710025907</v>
          </cell>
        </row>
        <row r="2987">
          <cell r="A2987" t="str">
            <v>710025908</v>
          </cell>
        </row>
        <row r="2988">
          <cell r="A2988" t="str">
            <v>710025909</v>
          </cell>
        </row>
        <row r="2989">
          <cell r="A2989" t="str">
            <v>710025910</v>
          </cell>
        </row>
        <row r="2990">
          <cell r="A2990" t="str">
            <v>710025911</v>
          </cell>
        </row>
        <row r="2991">
          <cell r="A2991" t="str">
            <v>710025912</v>
          </cell>
        </row>
        <row r="2992">
          <cell r="A2992" t="str">
            <v>710025913</v>
          </cell>
        </row>
        <row r="2993">
          <cell r="A2993" t="str">
            <v>710025914</v>
          </cell>
        </row>
        <row r="2994">
          <cell r="A2994" t="str">
            <v>710025915</v>
          </cell>
        </row>
        <row r="2995">
          <cell r="A2995" t="str">
            <v>710025916</v>
          </cell>
        </row>
        <row r="2996">
          <cell r="A2996" t="str">
            <v>710025917</v>
          </cell>
        </row>
        <row r="2997">
          <cell r="A2997" t="str">
            <v>710025918</v>
          </cell>
        </row>
        <row r="2998">
          <cell r="A2998" t="str">
            <v>710025919</v>
          </cell>
        </row>
        <row r="2999">
          <cell r="A2999" t="str">
            <v>710025920</v>
          </cell>
        </row>
        <row r="3000">
          <cell r="A3000" t="str">
            <v>710025921</v>
          </cell>
        </row>
        <row r="3001">
          <cell r="A3001" t="str">
            <v>710025922</v>
          </cell>
        </row>
        <row r="3002">
          <cell r="A3002" t="str">
            <v>710025923</v>
          </cell>
        </row>
        <row r="3003">
          <cell r="A3003" t="str">
            <v>710025924</v>
          </cell>
        </row>
        <row r="3004">
          <cell r="A3004" t="str">
            <v>710025927</v>
          </cell>
        </row>
        <row r="3005">
          <cell r="A3005" t="str">
            <v>710025928</v>
          </cell>
        </row>
        <row r="3006">
          <cell r="A3006" t="str">
            <v>710025929</v>
          </cell>
        </row>
        <row r="3007">
          <cell r="A3007" t="str">
            <v>710025930</v>
          </cell>
        </row>
        <row r="3008">
          <cell r="A3008" t="str">
            <v>710025931</v>
          </cell>
        </row>
        <row r="3009">
          <cell r="A3009" t="str">
            <v>710025932</v>
          </cell>
        </row>
        <row r="3010">
          <cell r="A3010" t="str">
            <v>710025933</v>
          </cell>
        </row>
        <row r="3011">
          <cell r="A3011" t="str">
            <v>710025934</v>
          </cell>
        </row>
        <row r="3012">
          <cell r="A3012" t="str">
            <v>710025935</v>
          </cell>
        </row>
        <row r="3013">
          <cell r="A3013" t="str">
            <v>710025936</v>
          </cell>
        </row>
        <row r="3014">
          <cell r="A3014" t="str">
            <v>710025937</v>
          </cell>
        </row>
        <row r="3015">
          <cell r="A3015" t="str">
            <v>710025938</v>
          </cell>
        </row>
        <row r="3016">
          <cell r="A3016" t="str">
            <v>710025939</v>
          </cell>
        </row>
        <row r="3017">
          <cell r="A3017" t="str">
            <v>710025940</v>
          </cell>
        </row>
        <row r="3018">
          <cell r="A3018" t="str">
            <v>710025941</v>
          </cell>
        </row>
        <row r="3019">
          <cell r="A3019" t="str">
            <v>710025942</v>
          </cell>
        </row>
        <row r="3020">
          <cell r="A3020" t="str">
            <v>710025943</v>
          </cell>
        </row>
        <row r="3021">
          <cell r="A3021" t="str">
            <v>710025944</v>
          </cell>
        </row>
        <row r="3022">
          <cell r="A3022" t="str">
            <v>710025945</v>
          </cell>
        </row>
        <row r="3023">
          <cell r="A3023" t="str">
            <v>710025946</v>
          </cell>
        </row>
        <row r="3024">
          <cell r="A3024" t="str">
            <v>710025947</v>
          </cell>
        </row>
        <row r="3025">
          <cell r="A3025" t="str">
            <v>710025948</v>
          </cell>
        </row>
        <row r="3026">
          <cell r="A3026" t="str">
            <v>710025949</v>
          </cell>
        </row>
        <row r="3027">
          <cell r="A3027" t="str">
            <v>710025950</v>
          </cell>
        </row>
        <row r="3028">
          <cell r="A3028" t="str">
            <v>710025951</v>
          </cell>
        </row>
        <row r="3029">
          <cell r="A3029" t="str">
            <v>710025952</v>
          </cell>
        </row>
        <row r="3030">
          <cell r="A3030" t="str">
            <v>710025953</v>
          </cell>
        </row>
        <row r="3031">
          <cell r="A3031" t="str">
            <v>710025954</v>
          </cell>
        </row>
        <row r="3032">
          <cell r="A3032" t="str">
            <v>710025955</v>
          </cell>
        </row>
        <row r="3033">
          <cell r="A3033" t="str">
            <v>710025962</v>
          </cell>
        </row>
        <row r="3034">
          <cell r="A3034" t="str">
            <v>710025980</v>
          </cell>
        </row>
        <row r="3035">
          <cell r="A3035" t="str">
            <v>710026112</v>
          </cell>
        </row>
        <row r="3036">
          <cell r="A3036" t="str">
            <v>710026113</v>
          </cell>
        </row>
        <row r="3037">
          <cell r="A3037" t="str">
            <v>710026120</v>
          </cell>
        </row>
        <row r="3038">
          <cell r="A3038" t="str">
            <v>710026188</v>
          </cell>
        </row>
        <row r="3039">
          <cell r="A3039" t="str">
            <v>710026215</v>
          </cell>
        </row>
        <row r="3040">
          <cell r="A3040" t="str">
            <v>710026216</v>
          </cell>
        </row>
        <row r="3041">
          <cell r="A3041" t="str">
            <v>710026217</v>
          </cell>
        </row>
        <row r="3042">
          <cell r="A3042" t="str">
            <v>710026218</v>
          </cell>
        </row>
        <row r="3043">
          <cell r="A3043" t="str">
            <v>710026219</v>
          </cell>
        </row>
        <row r="3044">
          <cell r="A3044" t="str">
            <v>710026220</v>
          </cell>
        </row>
        <row r="3045">
          <cell r="A3045" t="str">
            <v>710026221</v>
          </cell>
        </row>
        <row r="3046">
          <cell r="A3046" t="str">
            <v>710026222</v>
          </cell>
        </row>
        <row r="3047">
          <cell r="A3047" t="str">
            <v>710026223</v>
          </cell>
        </row>
        <row r="3048">
          <cell r="A3048" t="str">
            <v>710026224</v>
          </cell>
        </row>
        <row r="3049">
          <cell r="A3049" t="str">
            <v>710026225</v>
          </cell>
        </row>
        <row r="3050">
          <cell r="A3050" t="str">
            <v>710026226</v>
          </cell>
        </row>
        <row r="3051">
          <cell r="A3051" t="str">
            <v>710026227</v>
          </cell>
        </row>
        <row r="3052">
          <cell r="A3052" t="str">
            <v>710026228</v>
          </cell>
        </row>
        <row r="3053">
          <cell r="A3053" t="str">
            <v>710026229</v>
          </cell>
        </row>
        <row r="3054">
          <cell r="A3054" t="str">
            <v>710026230</v>
          </cell>
        </row>
        <row r="3055">
          <cell r="A3055" t="str">
            <v>710026231</v>
          </cell>
        </row>
        <row r="3056">
          <cell r="A3056" t="str">
            <v>710026232</v>
          </cell>
        </row>
        <row r="3057">
          <cell r="A3057" t="str">
            <v>710026233</v>
          </cell>
        </row>
        <row r="3058">
          <cell r="A3058" t="str">
            <v>710026234</v>
          </cell>
        </row>
        <row r="3059">
          <cell r="A3059" t="str">
            <v>710026235</v>
          </cell>
        </row>
        <row r="3060">
          <cell r="A3060" t="str">
            <v>710026236</v>
          </cell>
        </row>
        <row r="3061">
          <cell r="A3061" t="str">
            <v>710026237</v>
          </cell>
        </row>
        <row r="3062">
          <cell r="A3062" t="str">
            <v>710026238</v>
          </cell>
        </row>
        <row r="3063">
          <cell r="A3063" t="str">
            <v>710026239</v>
          </cell>
        </row>
        <row r="3064">
          <cell r="A3064" t="str">
            <v>710026240</v>
          </cell>
        </row>
        <row r="3065">
          <cell r="A3065" t="str">
            <v>710026241</v>
          </cell>
        </row>
        <row r="3066">
          <cell r="A3066" t="str">
            <v>710026242</v>
          </cell>
        </row>
        <row r="3067">
          <cell r="A3067" t="str">
            <v>710026243</v>
          </cell>
        </row>
        <row r="3068">
          <cell r="A3068" t="str">
            <v>710026244</v>
          </cell>
        </row>
        <row r="3069">
          <cell r="A3069" t="str">
            <v>710026245</v>
          </cell>
        </row>
        <row r="3070">
          <cell r="A3070" t="str">
            <v>710026246</v>
          </cell>
        </row>
        <row r="3071">
          <cell r="A3071" t="str">
            <v>710026247</v>
          </cell>
        </row>
        <row r="3072">
          <cell r="A3072" t="str">
            <v>710026248</v>
          </cell>
        </row>
        <row r="3073">
          <cell r="A3073" t="str">
            <v>710026249</v>
          </cell>
        </row>
        <row r="3074">
          <cell r="A3074" t="str">
            <v>710026250</v>
          </cell>
        </row>
        <row r="3075">
          <cell r="A3075" t="str">
            <v>710026251</v>
          </cell>
        </row>
        <row r="3076">
          <cell r="A3076" t="str">
            <v>710026260</v>
          </cell>
        </row>
        <row r="3077">
          <cell r="A3077" t="str">
            <v>710026261</v>
          </cell>
        </row>
        <row r="3078">
          <cell r="A3078" t="str">
            <v>710026262</v>
          </cell>
        </row>
        <row r="3079">
          <cell r="A3079" t="str">
            <v>710026263</v>
          </cell>
        </row>
        <row r="3080">
          <cell r="A3080" t="str">
            <v>710026264</v>
          </cell>
        </row>
        <row r="3081">
          <cell r="A3081" t="str">
            <v>710026265</v>
          </cell>
        </row>
        <row r="3082">
          <cell r="A3082" t="str">
            <v>710026266</v>
          </cell>
        </row>
        <row r="3083">
          <cell r="A3083" t="str">
            <v>710026267</v>
          </cell>
        </row>
        <row r="3084">
          <cell r="A3084" t="str">
            <v>710026268</v>
          </cell>
        </row>
        <row r="3085">
          <cell r="A3085" t="str">
            <v>710026270</v>
          </cell>
        </row>
        <row r="3086">
          <cell r="A3086" t="str">
            <v>710026271</v>
          </cell>
        </row>
        <row r="3087">
          <cell r="A3087" t="str">
            <v>710026298</v>
          </cell>
        </row>
        <row r="3088">
          <cell r="A3088" t="str">
            <v>710026299</v>
          </cell>
        </row>
        <row r="3089">
          <cell r="A3089" t="str">
            <v>710026300</v>
          </cell>
        </row>
        <row r="3090">
          <cell r="A3090" t="str">
            <v>710026301</v>
          </cell>
        </row>
        <row r="3091">
          <cell r="A3091" t="str">
            <v>710026302</v>
          </cell>
        </row>
        <row r="3092">
          <cell r="A3092" t="str">
            <v>710026303</v>
          </cell>
        </row>
        <row r="3093">
          <cell r="A3093" t="str">
            <v>710026304</v>
          </cell>
        </row>
        <row r="3094">
          <cell r="A3094" t="str">
            <v>710026305</v>
          </cell>
        </row>
        <row r="3095">
          <cell r="A3095" t="str">
            <v>710026306</v>
          </cell>
        </row>
        <row r="3096">
          <cell r="A3096" t="str">
            <v>710026307</v>
          </cell>
        </row>
        <row r="3097">
          <cell r="A3097" t="str">
            <v>710026308</v>
          </cell>
        </row>
        <row r="3098">
          <cell r="A3098" t="str">
            <v>710026309</v>
          </cell>
        </row>
        <row r="3099">
          <cell r="A3099" t="str">
            <v>710026310</v>
          </cell>
        </row>
        <row r="3100">
          <cell r="A3100" t="str">
            <v>710026311</v>
          </cell>
        </row>
        <row r="3101">
          <cell r="A3101" t="str">
            <v>710026312</v>
          </cell>
        </row>
        <row r="3102">
          <cell r="A3102" t="str">
            <v>710026313</v>
          </cell>
        </row>
        <row r="3103">
          <cell r="A3103" t="str">
            <v>710026314</v>
          </cell>
        </row>
        <row r="3104">
          <cell r="A3104" t="str">
            <v>710026315</v>
          </cell>
        </row>
        <row r="3105">
          <cell r="A3105" t="str">
            <v>710026316</v>
          </cell>
        </row>
        <row r="3106">
          <cell r="A3106" t="str">
            <v>710026317</v>
          </cell>
        </row>
        <row r="3107">
          <cell r="A3107" t="str">
            <v>710026318</v>
          </cell>
        </row>
        <row r="3108">
          <cell r="A3108" t="str">
            <v>710026319</v>
          </cell>
        </row>
        <row r="3109">
          <cell r="A3109" t="str">
            <v>710026320</v>
          </cell>
        </row>
        <row r="3110">
          <cell r="A3110" t="str">
            <v>710026323</v>
          </cell>
        </row>
        <row r="3111">
          <cell r="A3111" t="str">
            <v>710026333</v>
          </cell>
        </row>
        <row r="3112">
          <cell r="A3112" t="str">
            <v>710026334</v>
          </cell>
        </row>
        <row r="3113">
          <cell r="A3113" t="str">
            <v>710026335</v>
          </cell>
        </row>
        <row r="3114">
          <cell r="A3114" t="str">
            <v>710026336</v>
          </cell>
        </row>
        <row r="3115">
          <cell r="A3115" t="str">
            <v>710026337</v>
          </cell>
        </row>
        <row r="3116">
          <cell r="A3116" t="str">
            <v>710026338</v>
          </cell>
        </row>
        <row r="3117">
          <cell r="A3117" t="str">
            <v>710026339</v>
          </cell>
        </row>
        <row r="3118">
          <cell r="A3118" t="str">
            <v>710026340</v>
          </cell>
        </row>
        <row r="3119">
          <cell r="A3119" t="str">
            <v>710026341</v>
          </cell>
        </row>
        <row r="3120">
          <cell r="A3120" t="str">
            <v>710026342</v>
          </cell>
        </row>
        <row r="3121">
          <cell r="A3121" t="str">
            <v>710026343</v>
          </cell>
        </row>
        <row r="3122">
          <cell r="A3122" t="str">
            <v>710026344</v>
          </cell>
        </row>
        <row r="3123">
          <cell r="A3123" t="str">
            <v>710026345</v>
          </cell>
        </row>
        <row r="3124">
          <cell r="A3124" t="str">
            <v>710026346</v>
          </cell>
        </row>
        <row r="3125">
          <cell r="A3125" t="str">
            <v>710026347</v>
          </cell>
        </row>
        <row r="3126">
          <cell r="A3126" t="str">
            <v>710026348</v>
          </cell>
        </row>
        <row r="3127">
          <cell r="A3127" t="str">
            <v>710026349</v>
          </cell>
        </row>
        <row r="3128">
          <cell r="A3128" t="str">
            <v>710026350</v>
          </cell>
        </row>
        <row r="3129">
          <cell r="A3129" t="str">
            <v>710026351</v>
          </cell>
        </row>
        <row r="3130">
          <cell r="A3130" t="str">
            <v>710026360</v>
          </cell>
        </row>
        <row r="3131">
          <cell r="A3131" t="str">
            <v>710026361</v>
          </cell>
        </row>
        <row r="3132">
          <cell r="A3132" t="str">
            <v>710026362</v>
          </cell>
        </row>
        <row r="3133">
          <cell r="A3133" t="str">
            <v>710026363</v>
          </cell>
        </row>
        <row r="3134">
          <cell r="A3134" t="str">
            <v>710026364</v>
          </cell>
        </row>
        <row r="3135">
          <cell r="A3135" t="str">
            <v>710026365</v>
          </cell>
        </row>
        <row r="3136">
          <cell r="A3136" t="str">
            <v>710026366</v>
          </cell>
        </row>
        <row r="3137">
          <cell r="A3137" t="str">
            <v>710026367</v>
          </cell>
        </row>
        <row r="3138">
          <cell r="A3138" t="str">
            <v>710026368</v>
          </cell>
        </row>
        <row r="3139">
          <cell r="A3139" t="str">
            <v>710026369</v>
          </cell>
        </row>
        <row r="3140">
          <cell r="A3140" t="str">
            <v>710026370</v>
          </cell>
        </row>
        <row r="3141">
          <cell r="A3141" t="str">
            <v>710026371</v>
          </cell>
        </row>
        <row r="3142">
          <cell r="A3142" t="str">
            <v>710026372</v>
          </cell>
        </row>
        <row r="3143">
          <cell r="A3143" t="str">
            <v>710026373</v>
          </cell>
        </row>
        <row r="3144">
          <cell r="A3144" t="str">
            <v>710026374</v>
          </cell>
        </row>
        <row r="3145">
          <cell r="A3145" t="str">
            <v>710026375</v>
          </cell>
        </row>
        <row r="3146">
          <cell r="A3146" t="str">
            <v>710026376</v>
          </cell>
        </row>
        <row r="3147">
          <cell r="A3147" t="str">
            <v>710026377</v>
          </cell>
        </row>
        <row r="3148">
          <cell r="A3148" t="str">
            <v>710026378</v>
          </cell>
        </row>
        <row r="3149">
          <cell r="A3149" t="str">
            <v>710026379</v>
          </cell>
        </row>
        <row r="3150">
          <cell r="A3150" t="str">
            <v>710026380</v>
          </cell>
        </row>
        <row r="3151">
          <cell r="A3151" t="str">
            <v>710026381</v>
          </cell>
        </row>
        <row r="3152">
          <cell r="A3152" t="str">
            <v>710026382</v>
          </cell>
        </row>
        <row r="3153">
          <cell r="A3153" t="str">
            <v>710026383</v>
          </cell>
        </row>
        <row r="3154">
          <cell r="A3154" t="str">
            <v>710026384</v>
          </cell>
        </row>
        <row r="3155">
          <cell r="A3155" t="str">
            <v>710026385</v>
          </cell>
        </row>
        <row r="3156">
          <cell r="A3156" t="str">
            <v>710026386</v>
          </cell>
        </row>
        <row r="3157">
          <cell r="A3157" t="str">
            <v>710026387</v>
          </cell>
        </row>
        <row r="3158">
          <cell r="A3158" t="str">
            <v>710026388</v>
          </cell>
        </row>
        <row r="3159">
          <cell r="A3159" t="str">
            <v>710026389</v>
          </cell>
        </row>
        <row r="3160">
          <cell r="A3160" t="str">
            <v>710026390</v>
          </cell>
        </row>
        <row r="3161">
          <cell r="A3161" t="str">
            <v>710026391</v>
          </cell>
        </row>
        <row r="3162">
          <cell r="A3162" t="str">
            <v>710026392</v>
          </cell>
        </row>
        <row r="3163">
          <cell r="A3163" t="str">
            <v>710026393</v>
          </cell>
        </row>
        <row r="3164">
          <cell r="A3164" t="str">
            <v>710026394</v>
          </cell>
        </row>
        <row r="3165">
          <cell r="A3165" t="str">
            <v>710026395</v>
          </cell>
        </row>
        <row r="3166">
          <cell r="A3166" t="str">
            <v>710026397</v>
          </cell>
        </row>
        <row r="3167">
          <cell r="A3167" t="str">
            <v>710026398</v>
          </cell>
        </row>
        <row r="3168">
          <cell r="A3168" t="str">
            <v>710026399</v>
          </cell>
        </row>
        <row r="3169">
          <cell r="A3169" t="str">
            <v>710026400</v>
          </cell>
        </row>
        <row r="3170">
          <cell r="A3170" t="str">
            <v>710026401</v>
          </cell>
        </row>
        <row r="3171">
          <cell r="A3171" t="str">
            <v>710026402</v>
          </cell>
        </row>
        <row r="3172">
          <cell r="A3172" t="str">
            <v>710026403</v>
          </cell>
        </row>
        <row r="3173">
          <cell r="A3173" t="str">
            <v>710026404</v>
          </cell>
        </row>
        <row r="3174">
          <cell r="A3174" t="str">
            <v>710026405</v>
          </cell>
        </row>
        <row r="3175">
          <cell r="A3175" t="str">
            <v>710026406</v>
          </cell>
        </row>
        <row r="3176">
          <cell r="A3176" t="str">
            <v>710026407</v>
          </cell>
        </row>
        <row r="3177">
          <cell r="A3177" t="str">
            <v>710026408</v>
          </cell>
        </row>
        <row r="3178">
          <cell r="A3178" t="str">
            <v>710026409</v>
          </cell>
        </row>
        <row r="3179">
          <cell r="A3179" t="str">
            <v>710026410</v>
          </cell>
        </row>
        <row r="3180">
          <cell r="A3180" t="str">
            <v>710026411</v>
          </cell>
        </row>
        <row r="3181">
          <cell r="A3181" t="str">
            <v>710026412</v>
          </cell>
        </row>
        <row r="3182">
          <cell r="A3182" t="str">
            <v>710026413</v>
          </cell>
        </row>
        <row r="3183">
          <cell r="A3183" t="str">
            <v>710026414</v>
          </cell>
        </row>
        <row r="3184">
          <cell r="A3184" t="str">
            <v>710026415</v>
          </cell>
        </row>
        <row r="3185">
          <cell r="A3185" t="str">
            <v>710026416</v>
          </cell>
        </row>
        <row r="3186">
          <cell r="A3186" t="str">
            <v>710026417</v>
          </cell>
        </row>
        <row r="3187">
          <cell r="A3187" t="str">
            <v>710026418</v>
          </cell>
        </row>
        <row r="3188">
          <cell r="A3188" t="str">
            <v>710026419</v>
          </cell>
        </row>
        <row r="3189">
          <cell r="A3189" t="str">
            <v>710026420</v>
          </cell>
        </row>
        <row r="3190">
          <cell r="A3190" t="str">
            <v>710026421</v>
          </cell>
        </row>
        <row r="3191">
          <cell r="A3191" t="str">
            <v>710026422</v>
          </cell>
        </row>
        <row r="3192">
          <cell r="A3192" t="str">
            <v>710026472</v>
          </cell>
        </row>
        <row r="3193">
          <cell r="A3193" t="str">
            <v>710026473</v>
          </cell>
        </row>
        <row r="3194">
          <cell r="A3194" t="str">
            <v>710026474</v>
          </cell>
        </row>
        <row r="3195">
          <cell r="A3195" t="str">
            <v>710026475</v>
          </cell>
        </row>
        <row r="3196">
          <cell r="A3196" t="str">
            <v>710026476</v>
          </cell>
        </row>
        <row r="3197">
          <cell r="A3197" t="str">
            <v>710026477</v>
          </cell>
        </row>
        <row r="3198">
          <cell r="A3198" t="str">
            <v>710026479</v>
          </cell>
        </row>
        <row r="3199">
          <cell r="A3199" t="str">
            <v>710026480</v>
          </cell>
        </row>
        <row r="3200">
          <cell r="A3200" t="str">
            <v>710026481</v>
          </cell>
        </row>
        <row r="3201">
          <cell r="A3201" t="str">
            <v>710026482</v>
          </cell>
        </row>
        <row r="3202">
          <cell r="A3202" t="str">
            <v>710026483</v>
          </cell>
        </row>
        <row r="3203">
          <cell r="A3203" t="str">
            <v>710026499</v>
          </cell>
        </row>
        <row r="3204">
          <cell r="A3204" t="str">
            <v>710026500</v>
          </cell>
        </row>
        <row r="3205">
          <cell r="A3205" t="str">
            <v>710026501</v>
          </cell>
        </row>
        <row r="3206">
          <cell r="A3206" t="str">
            <v>710026502</v>
          </cell>
        </row>
        <row r="3207">
          <cell r="A3207" t="str">
            <v>710026503</v>
          </cell>
        </row>
        <row r="3208">
          <cell r="A3208" t="str">
            <v>710026506</v>
          </cell>
        </row>
        <row r="3209">
          <cell r="A3209" t="str">
            <v>710026507</v>
          </cell>
        </row>
        <row r="3210">
          <cell r="A3210" t="str">
            <v>710026508</v>
          </cell>
        </row>
        <row r="3211">
          <cell r="A3211" t="str">
            <v>710026509</v>
          </cell>
        </row>
        <row r="3212">
          <cell r="A3212" t="str">
            <v>710026510</v>
          </cell>
        </row>
        <row r="3213">
          <cell r="A3213" t="str">
            <v>710026511</v>
          </cell>
        </row>
        <row r="3214">
          <cell r="A3214" t="str">
            <v>710026512</v>
          </cell>
        </row>
        <row r="3215">
          <cell r="A3215" t="str">
            <v>710026513</v>
          </cell>
        </row>
        <row r="3216">
          <cell r="A3216" t="str">
            <v>710026514</v>
          </cell>
        </row>
        <row r="3217">
          <cell r="A3217" t="str">
            <v>710026515</v>
          </cell>
        </row>
        <row r="3218">
          <cell r="A3218" t="str">
            <v>710026516</v>
          </cell>
        </row>
        <row r="3219">
          <cell r="A3219" t="str">
            <v>710026517</v>
          </cell>
        </row>
        <row r="3220">
          <cell r="A3220" t="str">
            <v>710026518</v>
          </cell>
        </row>
        <row r="3221">
          <cell r="A3221" t="str">
            <v>710026519</v>
          </cell>
        </row>
        <row r="3222">
          <cell r="A3222" t="str">
            <v>710026520</v>
          </cell>
        </row>
        <row r="3223">
          <cell r="A3223" t="str">
            <v>710026521</v>
          </cell>
        </row>
        <row r="3224">
          <cell r="A3224" t="str">
            <v>710026522</v>
          </cell>
        </row>
        <row r="3225">
          <cell r="A3225" t="str">
            <v>710026523</v>
          </cell>
        </row>
        <row r="3226">
          <cell r="A3226" t="str">
            <v>710026524</v>
          </cell>
        </row>
        <row r="3227">
          <cell r="A3227" t="str">
            <v>710026525</v>
          </cell>
        </row>
        <row r="3228">
          <cell r="A3228" t="str">
            <v>710026545</v>
          </cell>
        </row>
        <row r="3229">
          <cell r="A3229" t="str">
            <v>710026546</v>
          </cell>
        </row>
        <row r="3230">
          <cell r="A3230" t="str">
            <v>710026547</v>
          </cell>
        </row>
        <row r="3231">
          <cell r="A3231" t="str">
            <v>710026548</v>
          </cell>
        </row>
        <row r="3232">
          <cell r="A3232" t="str">
            <v>710026594</v>
          </cell>
        </row>
        <row r="3233">
          <cell r="A3233" t="str">
            <v>710026595</v>
          </cell>
        </row>
        <row r="3234">
          <cell r="A3234" t="str">
            <v>710026596</v>
          </cell>
        </row>
        <row r="3235">
          <cell r="A3235" t="str">
            <v>710026597</v>
          </cell>
        </row>
        <row r="3236">
          <cell r="A3236" t="str">
            <v>710026610</v>
          </cell>
        </row>
        <row r="3237">
          <cell r="A3237" t="str">
            <v>710026612</v>
          </cell>
        </row>
        <row r="3238">
          <cell r="A3238" t="str">
            <v>710026613</v>
          </cell>
        </row>
        <row r="3239">
          <cell r="A3239" t="str">
            <v>710026614</v>
          </cell>
        </row>
        <row r="3240">
          <cell r="A3240" t="str">
            <v>710026615</v>
          </cell>
        </row>
        <row r="3241">
          <cell r="A3241" t="str">
            <v>710026632</v>
          </cell>
        </row>
        <row r="3242">
          <cell r="A3242" t="str">
            <v>710026646</v>
          </cell>
        </row>
        <row r="3243">
          <cell r="A3243" t="str">
            <v>710026647</v>
          </cell>
        </row>
        <row r="3244">
          <cell r="A3244" t="str">
            <v>710026648</v>
          </cell>
        </row>
        <row r="3245">
          <cell r="A3245" t="str">
            <v>710026649</v>
          </cell>
        </row>
        <row r="3246">
          <cell r="A3246" t="str">
            <v>710026650</v>
          </cell>
        </row>
        <row r="3247">
          <cell r="A3247" t="str">
            <v>710026659</v>
          </cell>
        </row>
        <row r="3248">
          <cell r="A3248" t="str">
            <v>710026660</v>
          </cell>
        </row>
        <row r="3249">
          <cell r="A3249" t="str">
            <v>710026661</v>
          </cell>
        </row>
        <row r="3250">
          <cell r="A3250" t="str">
            <v>710026666</v>
          </cell>
        </row>
        <row r="3251">
          <cell r="A3251" t="str">
            <v>710026667</v>
          </cell>
        </row>
        <row r="3252">
          <cell r="A3252" t="str">
            <v>710026668</v>
          </cell>
        </row>
        <row r="3253">
          <cell r="A3253" t="str">
            <v>710026669</v>
          </cell>
        </row>
        <row r="3254">
          <cell r="A3254" t="str">
            <v>710026670</v>
          </cell>
        </row>
        <row r="3255">
          <cell r="A3255" t="str">
            <v>710026671</v>
          </cell>
        </row>
        <row r="3256">
          <cell r="A3256" t="str">
            <v>710026672</v>
          </cell>
        </row>
        <row r="3257">
          <cell r="A3257" t="str">
            <v>710026673</v>
          </cell>
        </row>
        <row r="3258">
          <cell r="A3258" t="str">
            <v>710026674</v>
          </cell>
        </row>
        <row r="3259">
          <cell r="A3259" t="str">
            <v>710026676</v>
          </cell>
        </row>
        <row r="3260">
          <cell r="A3260" t="str">
            <v>710026677</v>
          </cell>
        </row>
        <row r="3261">
          <cell r="A3261" t="str">
            <v>710026678</v>
          </cell>
        </row>
        <row r="3262">
          <cell r="A3262" t="str">
            <v>710026679</v>
          </cell>
        </row>
        <row r="3263">
          <cell r="A3263" t="str">
            <v>710026682</v>
          </cell>
        </row>
        <row r="3264">
          <cell r="A3264" t="str">
            <v>710026683</v>
          </cell>
        </row>
        <row r="3265">
          <cell r="A3265" t="str">
            <v>710026808</v>
          </cell>
        </row>
        <row r="3266">
          <cell r="A3266" t="str">
            <v>710026809</v>
          </cell>
        </row>
        <row r="3267">
          <cell r="A3267" t="str">
            <v>710026824</v>
          </cell>
        </row>
        <row r="3268">
          <cell r="A3268" t="str">
            <v>710026825</v>
          </cell>
        </row>
        <row r="3269">
          <cell r="A3269" t="str">
            <v>710026826</v>
          </cell>
        </row>
        <row r="3270">
          <cell r="A3270" t="str">
            <v>710026827</v>
          </cell>
        </row>
        <row r="3271">
          <cell r="A3271" t="str">
            <v>710026828</v>
          </cell>
        </row>
        <row r="3272">
          <cell r="A3272" t="str">
            <v>710026829</v>
          </cell>
        </row>
        <row r="3273">
          <cell r="A3273" t="str">
            <v>710026831</v>
          </cell>
        </row>
        <row r="3274">
          <cell r="A3274" t="str">
            <v>710026832</v>
          </cell>
        </row>
        <row r="3275">
          <cell r="A3275" t="str">
            <v>710026833</v>
          </cell>
        </row>
        <row r="3276">
          <cell r="A3276" t="str">
            <v>710026837</v>
          </cell>
        </row>
        <row r="3277">
          <cell r="A3277" t="str">
            <v>710026838</v>
          </cell>
        </row>
        <row r="3278">
          <cell r="A3278" t="str">
            <v>710026839</v>
          </cell>
        </row>
        <row r="3279">
          <cell r="A3279" t="str">
            <v>710026840</v>
          </cell>
        </row>
        <row r="3280">
          <cell r="A3280" t="str">
            <v>710026842</v>
          </cell>
        </row>
        <row r="3281">
          <cell r="A3281" t="str">
            <v>710026843</v>
          </cell>
        </row>
        <row r="3282">
          <cell r="A3282" t="str">
            <v>710026848</v>
          </cell>
        </row>
        <row r="3283">
          <cell r="A3283" t="str">
            <v>710026849</v>
          </cell>
        </row>
        <row r="3284">
          <cell r="A3284" t="str">
            <v>710026850</v>
          </cell>
        </row>
        <row r="3285">
          <cell r="A3285" t="str">
            <v>710026851</v>
          </cell>
        </row>
        <row r="3286">
          <cell r="A3286" t="str">
            <v>710026852</v>
          </cell>
        </row>
        <row r="3287">
          <cell r="A3287" t="str">
            <v>710026853</v>
          </cell>
        </row>
        <row r="3288">
          <cell r="A3288" t="str">
            <v>710026869</v>
          </cell>
        </row>
        <row r="3289">
          <cell r="A3289" t="str">
            <v>710026970</v>
          </cell>
        </row>
        <row r="3290">
          <cell r="A3290" t="str">
            <v>710026971</v>
          </cell>
        </row>
        <row r="3291">
          <cell r="A3291" t="str">
            <v>710026972</v>
          </cell>
        </row>
        <row r="3292">
          <cell r="A3292" t="str">
            <v>710026973</v>
          </cell>
        </row>
        <row r="3293">
          <cell r="A3293" t="str">
            <v>710026974</v>
          </cell>
        </row>
        <row r="3294">
          <cell r="A3294" t="str">
            <v>710027024</v>
          </cell>
        </row>
        <row r="3295">
          <cell r="A3295" t="str">
            <v>710027025</v>
          </cell>
        </row>
        <row r="3296">
          <cell r="A3296" t="str">
            <v>710027026</v>
          </cell>
        </row>
        <row r="3297">
          <cell r="A3297" t="str">
            <v>710027037</v>
          </cell>
        </row>
        <row r="3298">
          <cell r="A3298" t="str">
            <v>710027038</v>
          </cell>
        </row>
        <row r="3299">
          <cell r="A3299" t="str">
            <v>710027039</v>
          </cell>
        </row>
        <row r="3300">
          <cell r="A3300" t="str">
            <v>710027055</v>
          </cell>
        </row>
        <row r="3301">
          <cell r="A3301" t="str">
            <v>710027056</v>
          </cell>
        </row>
        <row r="3302">
          <cell r="A3302" t="str">
            <v>710027058</v>
          </cell>
        </row>
        <row r="3303">
          <cell r="A3303" t="str">
            <v>710027059</v>
          </cell>
        </row>
        <row r="3304">
          <cell r="A3304" t="str">
            <v>710027060</v>
          </cell>
        </row>
        <row r="3305">
          <cell r="A3305" t="str">
            <v>710027079</v>
          </cell>
        </row>
        <row r="3306">
          <cell r="A3306" t="str">
            <v>710027173</v>
          </cell>
        </row>
        <row r="3307">
          <cell r="A3307" t="str">
            <v>710027174</v>
          </cell>
        </row>
        <row r="3308">
          <cell r="A3308" t="str">
            <v>710027175</v>
          </cell>
        </row>
        <row r="3309">
          <cell r="A3309" t="str">
            <v>710027176</v>
          </cell>
        </row>
        <row r="3310">
          <cell r="A3310" t="str">
            <v>710027177</v>
          </cell>
        </row>
        <row r="3311">
          <cell r="A3311" t="str">
            <v>710027178</v>
          </cell>
        </row>
        <row r="3312">
          <cell r="A3312" t="str">
            <v>710027179</v>
          </cell>
        </row>
        <row r="3313">
          <cell r="A3313" t="str">
            <v>710027180</v>
          </cell>
        </row>
        <row r="3314">
          <cell r="A3314" t="str">
            <v>710027181</v>
          </cell>
        </row>
        <row r="3315">
          <cell r="A3315" t="str">
            <v>710027182</v>
          </cell>
        </row>
        <row r="3316">
          <cell r="A3316" t="str">
            <v>710027183</v>
          </cell>
        </row>
        <row r="3317">
          <cell r="A3317" t="str">
            <v>710027185</v>
          </cell>
        </row>
        <row r="3318">
          <cell r="A3318" t="str">
            <v>710027186</v>
          </cell>
        </row>
        <row r="3319">
          <cell r="A3319" t="str">
            <v>710027187</v>
          </cell>
        </row>
        <row r="3320">
          <cell r="A3320" t="str">
            <v>710027188</v>
          </cell>
        </row>
        <row r="3321">
          <cell r="A3321" t="str">
            <v>710027189</v>
          </cell>
        </row>
        <row r="3322">
          <cell r="A3322" t="str">
            <v>710027190</v>
          </cell>
        </row>
        <row r="3323">
          <cell r="A3323" t="str">
            <v>710027191</v>
          </cell>
        </row>
        <row r="3324">
          <cell r="A3324" t="str">
            <v>710027192</v>
          </cell>
        </row>
        <row r="3325">
          <cell r="A3325" t="str">
            <v>710027193</v>
          </cell>
        </row>
        <row r="3326">
          <cell r="A3326" t="str">
            <v>710027195</v>
          </cell>
        </row>
        <row r="3327">
          <cell r="A3327" t="str">
            <v>710027196</v>
          </cell>
        </row>
        <row r="3328">
          <cell r="A3328" t="str">
            <v>710027197</v>
          </cell>
        </row>
        <row r="3329">
          <cell r="A3329" t="str">
            <v>710027198</v>
          </cell>
        </row>
        <row r="3330">
          <cell r="A3330" t="str">
            <v>710027199</v>
          </cell>
        </row>
        <row r="3331">
          <cell r="A3331" t="str">
            <v>710027200</v>
          </cell>
        </row>
        <row r="3332">
          <cell r="A3332" t="str">
            <v>710027201</v>
          </cell>
        </row>
        <row r="3333">
          <cell r="A3333" t="str">
            <v>710027205</v>
          </cell>
        </row>
        <row r="3334">
          <cell r="A3334" t="str">
            <v>710027224</v>
          </cell>
        </row>
        <row r="3335">
          <cell r="A3335" t="str">
            <v>710027230</v>
          </cell>
        </row>
        <row r="3336">
          <cell r="A3336" t="str">
            <v>710027275</v>
          </cell>
        </row>
        <row r="3337">
          <cell r="A3337" t="str">
            <v>710027276</v>
          </cell>
        </row>
        <row r="3338">
          <cell r="A3338" t="str">
            <v>710027277</v>
          </cell>
        </row>
        <row r="3339">
          <cell r="A3339" t="str">
            <v>710027278</v>
          </cell>
        </row>
        <row r="3340">
          <cell r="A3340" t="str">
            <v>710027279</v>
          </cell>
        </row>
        <row r="3341">
          <cell r="A3341" t="str">
            <v>710027280</v>
          </cell>
        </row>
        <row r="3342">
          <cell r="A3342" t="str">
            <v>710027281</v>
          </cell>
        </row>
        <row r="3343">
          <cell r="A3343" t="str">
            <v>710027282</v>
          </cell>
        </row>
        <row r="3344">
          <cell r="A3344" t="str">
            <v>710027315</v>
          </cell>
        </row>
        <row r="3345">
          <cell r="A3345" t="str">
            <v>710027328</v>
          </cell>
        </row>
        <row r="3346">
          <cell r="A3346" t="str">
            <v>710027329</v>
          </cell>
        </row>
        <row r="3347">
          <cell r="A3347" t="str">
            <v>710027331</v>
          </cell>
        </row>
        <row r="3348">
          <cell r="A3348" t="str">
            <v>710027376</v>
          </cell>
        </row>
        <row r="3349">
          <cell r="A3349" t="str">
            <v>710027377</v>
          </cell>
        </row>
        <row r="3350">
          <cell r="A3350" t="str">
            <v>710027380</v>
          </cell>
        </row>
        <row r="3351">
          <cell r="A3351" t="str">
            <v>710027417</v>
          </cell>
        </row>
        <row r="3352">
          <cell r="A3352" t="str">
            <v>710027418</v>
          </cell>
        </row>
        <row r="3353">
          <cell r="A3353" t="str">
            <v>710027419</v>
          </cell>
        </row>
        <row r="3354">
          <cell r="A3354" t="str">
            <v>710027420</v>
          </cell>
        </row>
        <row r="3355">
          <cell r="A3355" t="str">
            <v>710027429</v>
          </cell>
        </row>
        <row r="3356">
          <cell r="A3356" t="str">
            <v>710027430</v>
          </cell>
        </row>
        <row r="3357">
          <cell r="A3357" t="str">
            <v>710027431</v>
          </cell>
        </row>
        <row r="3358">
          <cell r="A3358" t="str">
            <v>710027432</v>
          </cell>
        </row>
        <row r="3359">
          <cell r="A3359" t="str">
            <v>710027433</v>
          </cell>
        </row>
        <row r="3360">
          <cell r="A3360" t="str">
            <v>710027434</v>
          </cell>
        </row>
        <row r="3361">
          <cell r="A3361" t="str">
            <v>710027435</v>
          </cell>
        </row>
        <row r="3362">
          <cell r="A3362" t="str">
            <v>710027436</v>
          </cell>
        </row>
        <row r="3363">
          <cell r="A3363" t="str">
            <v>710027439</v>
          </cell>
        </row>
        <row r="3364">
          <cell r="A3364" t="str">
            <v>710027440</v>
          </cell>
        </row>
        <row r="3365">
          <cell r="A3365" t="str">
            <v>710027441</v>
          </cell>
        </row>
        <row r="3366">
          <cell r="A3366" t="str">
            <v>710027443</v>
          </cell>
        </row>
        <row r="3367">
          <cell r="A3367" t="str">
            <v>710027444</v>
          </cell>
        </row>
        <row r="3368">
          <cell r="A3368" t="str">
            <v>710027446</v>
          </cell>
        </row>
        <row r="3369">
          <cell r="A3369" t="str">
            <v>710027451</v>
          </cell>
        </row>
        <row r="3370">
          <cell r="A3370" t="str">
            <v>710027452</v>
          </cell>
        </row>
        <row r="3371">
          <cell r="A3371" t="str">
            <v>710027453</v>
          </cell>
        </row>
        <row r="3372">
          <cell r="A3372" t="str">
            <v>710027466</v>
          </cell>
        </row>
        <row r="3373">
          <cell r="A3373" t="str">
            <v>710027467</v>
          </cell>
        </row>
        <row r="3374">
          <cell r="A3374" t="str">
            <v>710027468</v>
          </cell>
        </row>
        <row r="3375">
          <cell r="A3375" t="str">
            <v>710027469</v>
          </cell>
        </row>
        <row r="3376">
          <cell r="A3376" t="str">
            <v>710027470</v>
          </cell>
        </row>
        <row r="3377">
          <cell r="A3377" t="str">
            <v>710027471</v>
          </cell>
        </row>
        <row r="3378">
          <cell r="A3378" t="str">
            <v>710027472</v>
          </cell>
        </row>
        <row r="3379">
          <cell r="A3379" t="str">
            <v>710027473</v>
          </cell>
        </row>
        <row r="3380">
          <cell r="A3380" t="str">
            <v>710027474</v>
          </cell>
        </row>
        <row r="3381">
          <cell r="A3381" t="str">
            <v>710027475</v>
          </cell>
        </row>
        <row r="3382">
          <cell r="A3382" t="str">
            <v>710027476</v>
          </cell>
        </row>
        <row r="3383">
          <cell r="A3383" t="str">
            <v>710027477</v>
          </cell>
        </row>
        <row r="3384">
          <cell r="A3384" t="str">
            <v>710027478</v>
          </cell>
        </row>
        <row r="3385">
          <cell r="A3385" t="str">
            <v>710027479</v>
          </cell>
        </row>
        <row r="3386">
          <cell r="A3386" t="str">
            <v>710027480</v>
          </cell>
        </row>
        <row r="3387">
          <cell r="A3387" t="str">
            <v>710027481</v>
          </cell>
        </row>
        <row r="3388">
          <cell r="A3388" t="str">
            <v>710027482</v>
          </cell>
        </row>
        <row r="3389">
          <cell r="A3389" t="str">
            <v>710027483</v>
          </cell>
        </row>
        <row r="3390">
          <cell r="A3390" t="str">
            <v>710027484</v>
          </cell>
        </row>
        <row r="3391">
          <cell r="A3391" t="str">
            <v>710027485</v>
          </cell>
        </row>
        <row r="3392">
          <cell r="A3392" t="str">
            <v>710027486</v>
          </cell>
        </row>
        <row r="3393">
          <cell r="A3393" t="str">
            <v>710027487</v>
          </cell>
        </row>
        <row r="3394">
          <cell r="A3394" t="str">
            <v>710027488</v>
          </cell>
        </row>
        <row r="3395">
          <cell r="A3395" t="str">
            <v>710027489</v>
          </cell>
        </row>
        <row r="3396">
          <cell r="A3396" t="str">
            <v>710027490</v>
          </cell>
        </row>
        <row r="3397">
          <cell r="A3397" t="str">
            <v>710027491</v>
          </cell>
        </row>
        <row r="3398">
          <cell r="A3398" t="str">
            <v>710027499</v>
          </cell>
        </row>
        <row r="3399">
          <cell r="A3399" t="str">
            <v>710027500</v>
          </cell>
        </row>
        <row r="3400">
          <cell r="A3400" t="str">
            <v>710027501</v>
          </cell>
        </row>
        <row r="3401">
          <cell r="A3401" t="str">
            <v>710027505</v>
          </cell>
        </row>
        <row r="3402">
          <cell r="A3402" t="str">
            <v>710027511</v>
          </cell>
        </row>
        <row r="3403">
          <cell r="A3403" t="str">
            <v>710027512</v>
          </cell>
        </row>
        <row r="3404">
          <cell r="A3404" t="str">
            <v>710027513</v>
          </cell>
        </row>
        <row r="3405">
          <cell r="A3405" t="str">
            <v>710027514</v>
          </cell>
        </row>
        <row r="3406">
          <cell r="A3406" t="str">
            <v>710027515</v>
          </cell>
        </row>
        <row r="3407">
          <cell r="A3407" t="str">
            <v>710027516</v>
          </cell>
        </row>
        <row r="3408">
          <cell r="A3408" t="str">
            <v>710027517</v>
          </cell>
        </row>
        <row r="3409">
          <cell r="A3409" t="str">
            <v>710027518</v>
          </cell>
        </row>
        <row r="3410">
          <cell r="A3410" t="str">
            <v>710027519</v>
          </cell>
        </row>
        <row r="3411">
          <cell r="A3411" t="str">
            <v>710027520</v>
          </cell>
        </row>
        <row r="3412">
          <cell r="A3412" t="str">
            <v>710027521</v>
          </cell>
        </row>
        <row r="3413">
          <cell r="A3413" t="str">
            <v>710027522</v>
          </cell>
        </row>
        <row r="3414">
          <cell r="A3414" t="str">
            <v>710027524</v>
          </cell>
        </row>
        <row r="3415">
          <cell r="A3415" t="str">
            <v>710027525</v>
          </cell>
        </row>
        <row r="3416">
          <cell r="A3416" t="str">
            <v>710027526</v>
          </cell>
        </row>
        <row r="3417">
          <cell r="A3417" t="str">
            <v>710027530</v>
          </cell>
        </row>
        <row r="3418">
          <cell r="A3418" t="str">
            <v>710027573</v>
          </cell>
        </row>
        <row r="3419">
          <cell r="A3419" t="str">
            <v>710027574</v>
          </cell>
        </row>
        <row r="3420">
          <cell r="A3420" t="str">
            <v>710027575</v>
          </cell>
        </row>
        <row r="3421">
          <cell r="A3421" t="str">
            <v>710027576</v>
          </cell>
        </row>
        <row r="3422">
          <cell r="A3422" t="str">
            <v>710027577</v>
          </cell>
        </row>
        <row r="3423">
          <cell r="A3423" t="str">
            <v>710027578</v>
          </cell>
        </row>
        <row r="3424">
          <cell r="A3424" t="str">
            <v>710027579</v>
          </cell>
        </row>
        <row r="3425">
          <cell r="A3425" t="str">
            <v>710027580</v>
          </cell>
        </row>
        <row r="3426">
          <cell r="A3426" t="str">
            <v>710027581</v>
          </cell>
        </row>
        <row r="3427">
          <cell r="A3427" t="str">
            <v>710027582</v>
          </cell>
        </row>
        <row r="3428">
          <cell r="A3428" t="str">
            <v>710027584</v>
          </cell>
        </row>
        <row r="3429">
          <cell r="A3429" t="str">
            <v>710027585</v>
          </cell>
        </row>
        <row r="3430">
          <cell r="A3430" t="str">
            <v>710027586</v>
          </cell>
        </row>
        <row r="3431">
          <cell r="A3431" t="str">
            <v>710027587</v>
          </cell>
        </row>
        <row r="3432">
          <cell r="A3432" t="str">
            <v>710027588</v>
          </cell>
        </row>
        <row r="3433">
          <cell r="A3433" t="str">
            <v>710027589</v>
          </cell>
        </row>
        <row r="3434">
          <cell r="A3434" t="str">
            <v>710027590</v>
          </cell>
        </row>
        <row r="3435">
          <cell r="A3435" t="str">
            <v>710027591</v>
          </cell>
        </row>
        <row r="3436">
          <cell r="A3436" t="str">
            <v>710027602</v>
          </cell>
        </row>
        <row r="3437">
          <cell r="A3437" t="str">
            <v>710027603</v>
          </cell>
        </row>
        <row r="3438">
          <cell r="A3438" t="str">
            <v>710027604</v>
          </cell>
        </row>
        <row r="3439">
          <cell r="A3439" t="str">
            <v>710027605</v>
          </cell>
        </row>
        <row r="3440">
          <cell r="A3440" t="str">
            <v>710027606</v>
          </cell>
        </row>
        <row r="3441">
          <cell r="A3441" t="str">
            <v>710027607</v>
          </cell>
        </row>
        <row r="3442">
          <cell r="A3442" t="str">
            <v>710027608</v>
          </cell>
        </row>
        <row r="3443">
          <cell r="A3443" t="str">
            <v>710027609</v>
          </cell>
        </row>
        <row r="3444">
          <cell r="A3444" t="str">
            <v>710027610</v>
          </cell>
        </row>
        <row r="3445">
          <cell r="A3445" t="str">
            <v>710027611</v>
          </cell>
        </row>
        <row r="3446">
          <cell r="A3446" t="str">
            <v>710027612</v>
          </cell>
        </row>
        <row r="3447">
          <cell r="A3447" t="str">
            <v>710027613</v>
          </cell>
        </row>
        <row r="3448">
          <cell r="A3448" t="str">
            <v>710027621</v>
          </cell>
        </row>
        <row r="3449">
          <cell r="A3449" t="str">
            <v>710027623</v>
          </cell>
        </row>
        <row r="3450">
          <cell r="A3450" t="str">
            <v>710027624</v>
          </cell>
        </row>
        <row r="3451">
          <cell r="A3451" t="str">
            <v>710027625</v>
          </cell>
        </row>
        <row r="3452">
          <cell r="A3452" t="str">
            <v>710027626</v>
          </cell>
        </row>
        <row r="3453">
          <cell r="A3453" t="str">
            <v>710027627</v>
          </cell>
        </row>
        <row r="3454">
          <cell r="A3454" t="str">
            <v>710027628</v>
          </cell>
        </row>
        <row r="3455">
          <cell r="A3455" t="str">
            <v>710027629</v>
          </cell>
        </row>
        <row r="3456">
          <cell r="A3456" t="str">
            <v>710027630</v>
          </cell>
        </row>
        <row r="3457">
          <cell r="A3457" t="str">
            <v>710027631</v>
          </cell>
        </row>
        <row r="3458">
          <cell r="A3458" t="str">
            <v>710027632</v>
          </cell>
        </row>
        <row r="3459">
          <cell r="A3459" t="str">
            <v>710027633</v>
          </cell>
        </row>
        <row r="3460">
          <cell r="A3460" t="str">
            <v>710027634</v>
          </cell>
        </row>
        <row r="3461">
          <cell r="A3461" t="str">
            <v>710027639</v>
          </cell>
        </row>
        <row r="3462">
          <cell r="A3462" t="str">
            <v>710027643</v>
          </cell>
        </row>
        <row r="3463">
          <cell r="A3463" t="str">
            <v>710027645</v>
          </cell>
        </row>
        <row r="3464">
          <cell r="A3464" t="str">
            <v>710027646</v>
          </cell>
        </row>
        <row r="3465">
          <cell r="A3465" t="str">
            <v>710027671</v>
          </cell>
        </row>
        <row r="3466">
          <cell r="A3466" t="str">
            <v>710027672</v>
          </cell>
        </row>
        <row r="3467">
          <cell r="A3467" t="str">
            <v>710027673</v>
          </cell>
        </row>
        <row r="3468">
          <cell r="A3468" t="str">
            <v>710027674</v>
          </cell>
        </row>
        <row r="3469">
          <cell r="A3469" t="str">
            <v>710027676</v>
          </cell>
        </row>
        <row r="3470">
          <cell r="A3470" t="str">
            <v>710027677</v>
          </cell>
        </row>
        <row r="3471">
          <cell r="A3471" t="str">
            <v>710027707</v>
          </cell>
        </row>
        <row r="3472">
          <cell r="A3472" t="str">
            <v>710027708</v>
          </cell>
        </row>
        <row r="3473">
          <cell r="A3473" t="str">
            <v>710027709</v>
          </cell>
        </row>
        <row r="3474">
          <cell r="A3474" t="str">
            <v>710027710</v>
          </cell>
        </row>
        <row r="3475">
          <cell r="A3475" t="str">
            <v>710027711</v>
          </cell>
        </row>
        <row r="3476">
          <cell r="A3476" t="str">
            <v>710027712</v>
          </cell>
        </row>
        <row r="3477">
          <cell r="A3477" t="str">
            <v>710027722</v>
          </cell>
        </row>
        <row r="3478">
          <cell r="A3478" t="str">
            <v>710027723</v>
          </cell>
        </row>
        <row r="3479">
          <cell r="A3479" t="str">
            <v>710027724</v>
          </cell>
        </row>
        <row r="3480">
          <cell r="A3480" t="str">
            <v>710027732</v>
          </cell>
        </row>
        <row r="3481">
          <cell r="A3481" t="str">
            <v>710027733</v>
          </cell>
        </row>
        <row r="3482">
          <cell r="A3482" t="str">
            <v>710027734</v>
          </cell>
        </row>
        <row r="3483">
          <cell r="A3483" t="str">
            <v>710027735</v>
          </cell>
        </row>
        <row r="3484">
          <cell r="A3484" t="str">
            <v>710027736</v>
          </cell>
        </row>
        <row r="3485">
          <cell r="A3485" t="str">
            <v>710027737</v>
          </cell>
        </row>
        <row r="3486">
          <cell r="A3486" t="str">
            <v>710027738</v>
          </cell>
        </row>
        <row r="3487">
          <cell r="A3487" t="str">
            <v>710027739</v>
          </cell>
        </row>
        <row r="3488">
          <cell r="A3488" t="str">
            <v>710027740</v>
          </cell>
        </row>
        <row r="3489">
          <cell r="A3489" t="str">
            <v>710027742</v>
          </cell>
        </row>
        <row r="3490">
          <cell r="A3490" t="str">
            <v>710027743</v>
          </cell>
        </row>
        <row r="3491">
          <cell r="A3491" t="str">
            <v>710027745</v>
          </cell>
        </row>
        <row r="3492">
          <cell r="A3492" t="str">
            <v>710027746</v>
          </cell>
        </row>
        <row r="3493">
          <cell r="A3493" t="str">
            <v>710027786</v>
          </cell>
        </row>
        <row r="3494">
          <cell r="A3494" t="str">
            <v>710027787</v>
          </cell>
        </row>
        <row r="3495">
          <cell r="A3495" t="str">
            <v>710027788</v>
          </cell>
        </row>
        <row r="3496">
          <cell r="A3496" t="str">
            <v>710027789</v>
          </cell>
        </row>
        <row r="3497">
          <cell r="A3497" t="str">
            <v>710027793</v>
          </cell>
        </row>
        <row r="3498">
          <cell r="A3498" t="str">
            <v>710027795</v>
          </cell>
        </row>
        <row r="3499">
          <cell r="A3499" t="str">
            <v>710027815</v>
          </cell>
        </row>
        <row r="3500">
          <cell r="A3500" t="str">
            <v>710027816</v>
          </cell>
        </row>
        <row r="3501">
          <cell r="A3501" t="str">
            <v>710027817</v>
          </cell>
        </row>
        <row r="3502">
          <cell r="A3502" t="str">
            <v>710027818</v>
          </cell>
        </row>
        <row r="3503">
          <cell r="A3503" t="str">
            <v>710027819</v>
          </cell>
        </row>
        <row r="3504">
          <cell r="A3504" t="str">
            <v>710027820</v>
          </cell>
        </row>
        <row r="3505">
          <cell r="A3505" t="str">
            <v>710027821</v>
          </cell>
        </row>
        <row r="3506">
          <cell r="A3506" t="str">
            <v>710027822</v>
          </cell>
        </row>
        <row r="3507">
          <cell r="A3507" t="str">
            <v>710027854</v>
          </cell>
        </row>
        <row r="3508">
          <cell r="A3508" t="str">
            <v>710027855</v>
          </cell>
        </row>
        <row r="3509">
          <cell r="A3509" t="str">
            <v>710027863</v>
          </cell>
        </row>
        <row r="3510">
          <cell r="A3510" t="str">
            <v>710027865</v>
          </cell>
        </row>
        <row r="3511">
          <cell r="A3511" t="str">
            <v>710027866</v>
          </cell>
        </row>
        <row r="3512">
          <cell r="A3512" t="str">
            <v>710027867</v>
          </cell>
        </row>
        <row r="3513">
          <cell r="A3513" t="str">
            <v>710027868</v>
          </cell>
        </row>
        <row r="3514">
          <cell r="A3514" t="str">
            <v>710027877</v>
          </cell>
        </row>
        <row r="3515">
          <cell r="A3515" t="str">
            <v>710027878</v>
          </cell>
        </row>
        <row r="3516">
          <cell r="A3516" t="str">
            <v>710027880</v>
          </cell>
        </row>
        <row r="3517">
          <cell r="A3517" t="str">
            <v>710027881</v>
          </cell>
        </row>
        <row r="3518">
          <cell r="A3518" t="str">
            <v>710027882</v>
          </cell>
        </row>
        <row r="3519">
          <cell r="A3519" t="str">
            <v>710027883</v>
          </cell>
        </row>
        <row r="3520">
          <cell r="A3520" t="str">
            <v>710027884</v>
          </cell>
        </row>
        <row r="3521">
          <cell r="A3521" t="str">
            <v>710027885</v>
          </cell>
        </row>
        <row r="3522">
          <cell r="A3522" t="str">
            <v>710027886</v>
          </cell>
        </row>
        <row r="3523">
          <cell r="A3523" t="str">
            <v>710027887</v>
          </cell>
        </row>
        <row r="3524">
          <cell r="A3524" t="str">
            <v>710027921</v>
          </cell>
        </row>
        <row r="3525">
          <cell r="A3525" t="str">
            <v>710027922</v>
          </cell>
        </row>
        <row r="3526">
          <cell r="A3526" t="str">
            <v>710027923</v>
          </cell>
        </row>
        <row r="3527">
          <cell r="A3527" t="str">
            <v>710027931</v>
          </cell>
        </row>
        <row r="3528">
          <cell r="A3528" t="str">
            <v>710027932</v>
          </cell>
        </row>
        <row r="3529">
          <cell r="A3529" t="str">
            <v>710027933</v>
          </cell>
        </row>
        <row r="3530">
          <cell r="A3530" t="str">
            <v>710027934</v>
          </cell>
        </row>
        <row r="3531">
          <cell r="A3531" t="str">
            <v>710027935</v>
          </cell>
        </row>
        <row r="3532">
          <cell r="A3532" t="str">
            <v>710027947</v>
          </cell>
        </row>
        <row r="3533">
          <cell r="A3533" t="str">
            <v>710027948</v>
          </cell>
        </row>
        <row r="3534">
          <cell r="A3534" t="str">
            <v>710027953</v>
          </cell>
        </row>
        <row r="3535">
          <cell r="A3535" t="str">
            <v>710027986</v>
          </cell>
        </row>
        <row r="3536">
          <cell r="A3536" t="str">
            <v>710028003</v>
          </cell>
        </row>
        <row r="3537">
          <cell r="A3537" t="str">
            <v>710028004</v>
          </cell>
        </row>
        <row r="3538">
          <cell r="A3538" t="str">
            <v>710028005</v>
          </cell>
        </row>
        <row r="3539">
          <cell r="A3539" t="str">
            <v>710028006</v>
          </cell>
        </row>
        <row r="3540">
          <cell r="A3540" t="str">
            <v>710028008</v>
          </cell>
        </row>
        <row r="3541">
          <cell r="A3541" t="str">
            <v>710028011</v>
          </cell>
        </row>
        <row r="3542">
          <cell r="A3542" t="str">
            <v>710028012</v>
          </cell>
        </row>
        <row r="3543">
          <cell r="A3543" t="str">
            <v>710028015</v>
          </cell>
        </row>
        <row r="3544">
          <cell r="A3544" t="str">
            <v>710028016</v>
          </cell>
        </row>
        <row r="3545">
          <cell r="A3545" t="str">
            <v>710028017</v>
          </cell>
        </row>
        <row r="3546">
          <cell r="A3546" t="str">
            <v>710028018</v>
          </cell>
        </row>
        <row r="3547">
          <cell r="A3547" t="str">
            <v>710028019</v>
          </cell>
        </row>
        <row r="3548">
          <cell r="A3548" t="str">
            <v>710028020</v>
          </cell>
        </row>
        <row r="3549">
          <cell r="A3549" t="str">
            <v>710028021</v>
          </cell>
        </row>
        <row r="3550">
          <cell r="A3550" t="str">
            <v>710028022</v>
          </cell>
        </row>
        <row r="3551">
          <cell r="A3551" t="str">
            <v>710028023</v>
          </cell>
        </row>
        <row r="3552">
          <cell r="A3552" t="str">
            <v>710028024</v>
          </cell>
        </row>
        <row r="3553">
          <cell r="A3553" t="str">
            <v>710028025</v>
          </cell>
        </row>
        <row r="3554">
          <cell r="A3554" t="str">
            <v>710028026</v>
          </cell>
        </row>
        <row r="3555">
          <cell r="A3555" t="str">
            <v>710028027</v>
          </cell>
        </row>
        <row r="3556">
          <cell r="A3556" t="str">
            <v>710028028</v>
          </cell>
        </row>
        <row r="3557">
          <cell r="A3557" t="str">
            <v>710028049</v>
          </cell>
        </row>
        <row r="3558">
          <cell r="A3558" t="str">
            <v>710028050</v>
          </cell>
        </row>
        <row r="3559">
          <cell r="A3559" t="str">
            <v>710028051</v>
          </cell>
        </row>
        <row r="3560">
          <cell r="A3560" t="str">
            <v>710028053</v>
          </cell>
        </row>
        <row r="3561">
          <cell r="A3561" t="str">
            <v>710028055</v>
          </cell>
        </row>
        <row r="3562">
          <cell r="A3562" t="str">
            <v>710028056</v>
          </cell>
        </row>
        <row r="3563">
          <cell r="A3563" t="str">
            <v>710028058</v>
          </cell>
        </row>
        <row r="3564">
          <cell r="A3564" t="str">
            <v>710028059</v>
          </cell>
        </row>
        <row r="3565">
          <cell r="A3565" t="str">
            <v>710028060</v>
          </cell>
        </row>
        <row r="3566">
          <cell r="A3566" t="str">
            <v>710028100</v>
          </cell>
        </row>
        <row r="3567">
          <cell r="A3567" t="str">
            <v>710028144</v>
          </cell>
        </row>
        <row r="3568">
          <cell r="A3568" t="str">
            <v>710028149</v>
          </cell>
        </row>
        <row r="3569">
          <cell r="A3569" t="str">
            <v>710028156</v>
          </cell>
        </row>
        <row r="3570">
          <cell r="A3570" t="str">
            <v>710028164</v>
          </cell>
        </row>
        <row r="3571">
          <cell r="A3571" t="str">
            <v>710028165</v>
          </cell>
        </row>
        <row r="3572">
          <cell r="A3572" t="str">
            <v>710028166</v>
          </cell>
        </row>
        <row r="3573">
          <cell r="A3573" t="str">
            <v>710028170</v>
          </cell>
        </row>
        <row r="3574">
          <cell r="A3574" t="str">
            <v>710028182</v>
          </cell>
        </row>
        <row r="3575">
          <cell r="A3575" t="str">
            <v>710028183</v>
          </cell>
        </row>
        <row r="3576">
          <cell r="A3576" t="str">
            <v>710028184</v>
          </cell>
        </row>
        <row r="3577">
          <cell r="A3577" t="str">
            <v>710028227</v>
          </cell>
        </row>
        <row r="3578">
          <cell r="A3578" t="str">
            <v>710028279</v>
          </cell>
        </row>
        <row r="3579">
          <cell r="A3579" t="str">
            <v>710028280</v>
          </cell>
        </row>
        <row r="3580">
          <cell r="A3580" t="str">
            <v>710028281</v>
          </cell>
        </row>
        <row r="3581">
          <cell r="A3581" t="str">
            <v>710028308</v>
          </cell>
        </row>
        <row r="3582">
          <cell r="A3582" t="str">
            <v>710028309</v>
          </cell>
        </row>
        <row r="3583">
          <cell r="A3583" t="str">
            <v>710028310</v>
          </cell>
        </row>
        <row r="3584">
          <cell r="A3584" t="str">
            <v>710028311</v>
          </cell>
        </row>
        <row r="3585">
          <cell r="A3585" t="str">
            <v>710028312</v>
          </cell>
        </row>
        <row r="3586">
          <cell r="A3586" t="str">
            <v>720000002</v>
          </cell>
        </row>
        <row r="3587">
          <cell r="A3587" t="str">
            <v>720000003</v>
          </cell>
        </row>
        <row r="3588">
          <cell r="A3588" t="str">
            <v>720000006</v>
          </cell>
        </row>
        <row r="3589">
          <cell r="A3589" t="str">
            <v>720000012</v>
          </cell>
        </row>
        <row r="3590">
          <cell r="A3590" t="str">
            <v>720000016</v>
          </cell>
        </row>
        <row r="3591">
          <cell r="A3591" t="str">
            <v>720000021</v>
          </cell>
        </row>
        <row r="3592">
          <cell r="A3592" t="str">
            <v>720000023</v>
          </cell>
        </row>
        <row r="3593">
          <cell r="A3593" t="str">
            <v>720000024</v>
          </cell>
        </row>
        <row r="3594">
          <cell r="A3594" t="str">
            <v>720000027</v>
          </cell>
        </row>
        <row r="3595">
          <cell r="A3595" t="str">
            <v>720000028</v>
          </cell>
        </row>
        <row r="3596">
          <cell r="A3596" t="str">
            <v>720000029</v>
          </cell>
        </row>
        <row r="3597">
          <cell r="A3597" t="str">
            <v>720000030</v>
          </cell>
        </row>
        <row r="3598">
          <cell r="A3598" t="str">
            <v>720000033</v>
          </cell>
        </row>
        <row r="3599">
          <cell r="A3599" t="str">
            <v>720000034</v>
          </cell>
        </row>
        <row r="3600">
          <cell r="A3600" t="str">
            <v>720000035</v>
          </cell>
        </row>
        <row r="3601">
          <cell r="A3601" t="str">
            <v>720000036</v>
          </cell>
        </row>
        <row r="3602">
          <cell r="A3602" t="str">
            <v>720000037</v>
          </cell>
        </row>
        <row r="3603">
          <cell r="A3603" t="str">
            <v>720000040</v>
          </cell>
        </row>
        <row r="3604">
          <cell r="A3604" t="str">
            <v>720000041</v>
          </cell>
        </row>
        <row r="3605">
          <cell r="A3605" t="str">
            <v>720000042</v>
          </cell>
        </row>
        <row r="3606">
          <cell r="A3606" t="str">
            <v>720000044</v>
          </cell>
        </row>
        <row r="3607">
          <cell r="A3607" t="str">
            <v>720000045</v>
          </cell>
        </row>
        <row r="3608">
          <cell r="A3608" t="str">
            <v>720000046</v>
          </cell>
        </row>
        <row r="3609">
          <cell r="A3609" t="str">
            <v>720000048</v>
          </cell>
        </row>
        <row r="3610">
          <cell r="A3610" t="str">
            <v>720000054</v>
          </cell>
        </row>
        <row r="3611">
          <cell r="A3611" t="str">
            <v>720000055</v>
          </cell>
        </row>
        <row r="3612">
          <cell r="A3612" t="str">
            <v>720000057</v>
          </cell>
        </row>
        <row r="3613">
          <cell r="A3613" t="str">
            <v>720000060</v>
          </cell>
        </row>
        <row r="3614">
          <cell r="A3614" t="str">
            <v>720000067</v>
          </cell>
        </row>
        <row r="3615">
          <cell r="A3615" t="str">
            <v>720000071</v>
          </cell>
        </row>
        <row r="3616">
          <cell r="A3616" t="str">
            <v>720000078</v>
          </cell>
        </row>
        <row r="3617">
          <cell r="A3617" t="str">
            <v>720000083</v>
          </cell>
        </row>
        <row r="3618">
          <cell r="A3618" t="str">
            <v>720000085</v>
          </cell>
        </row>
        <row r="3619">
          <cell r="A3619" t="str">
            <v>720000086</v>
          </cell>
        </row>
        <row r="3620">
          <cell r="A3620" t="str">
            <v>720000087</v>
          </cell>
        </row>
        <row r="3621">
          <cell r="A3621" t="str">
            <v>720000088</v>
          </cell>
        </row>
        <row r="3622">
          <cell r="A3622" t="str">
            <v>720000090</v>
          </cell>
        </row>
        <row r="3623">
          <cell r="A3623" t="str">
            <v>720000091</v>
          </cell>
        </row>
        <row r="3624">
          <cell r="A3624" t="str">
            <v>720000093</v>
          </cell>
        </row>
        <row r="3625">
          <cell r="A3625" t="str">
            <v>720000094</v>
          </cell>
        </row>
        <row r="3626">
          <cell r="A3626" t="str">
            <v>720000096</v>
          </cell>
        </row>
        <row r="3627">
          <cell r="A3627" t="str">
            <v>720000097</v>
          </cell>
        </row>
        <row r="3628">
          <cell r="A3628" t="str">
            <v>720000099</v>
          </cell>
        </row>
        <row r="3629">
          <cell r="A3629" t="str">
            <v>720000101</v>
          </cell>
        </row>
        <row r="3630">
          <cell r="A3630" t="str">
            <v>720000102</v>
          </cell>
        </row>
        <row r="3631">
          <cell r="A3631" t="str">
            <v>720000104</v>
          </cell>
        </row>
        <row r="3632">
          <cell r="A3632" t="str">
            <v>720000105</v>
          </cell>
        </row>
        <row r="3633">
          <cell r="A3633" t="str">
            <v>720000107</v>
          </cell>
        </row>
        <row r="3634">
          <cell r="A3634" t="str">
            <v>720000108</v>
          </cell>
        </row>
        <row r="3635">
          <cell r="A3635" t="str">
            <v>720000109</v>
          </cell>
        </row>
        <row r="3636">
          <cell r="A3636" t="str">
            <v>720000121</v>
          </cell>
        </row>
        <row r="3637">
          <cell r="A3637" t="str">
            <v>720000124</v>
          </cell>
        </row>
        <row r="3638">
          <cell r="A3638" t="str">
            <v>720000128</v>
          </cell>
        </row>
        <row r="3639">
          <cell r="A3639" t="str">
            <v>720000137</v>
          </cell>
        </row>
        <row r="3640">
          <cell r="A3640" t="str">
            <v>720000138</v>
          </cell>
        </row>
        <row r="3641">
          <cell r="A3641" t="str">
            <v>720000139</v>
          </cell>
        </row>
        <row r="3642">
          <cell r="A3642" t="str">
            <v>720000146</v>
          </cell>
        </row>
        <row r="3643">
          <cell r="A3643" t="str">
            <v>720000149</v>
          </cell>
        </row>
        <row r="3644">
          <cell r="A3644" t="str">
            <v>720000152</v>
          </cell>
        </row>
        <row r="3645">
          <cell r="A3645" t="str">
            <v>720000154</v>
          </cell>
        </row>
        <row r="3646">
          <cell r="A3646" t="str">
            <v>720000155</v>
          </cell>
        </row>
        <row r="3647">
          <cell r="A3647" t="str">
            <v>720000158</v>
          </cell>
        </row>
        <row r="3648">
          <cell r="A3648" t="str">
            <v>720000159</v>
          </cell>
        </row>
        <row r="3649">
          <cell r="A3649" t="str">
            <v>720000163</v>
          </cell>
        </row>
        <row r="3650">
          <cell r="A3650" t="str">
            <v>720000169</v>
          </cell>
        </row>
        <row r="3651">
          <cell r="A3651" t="str">
            <v>720000170</v>
          </cell>
        </row>
        <row r="3652">
          <cell r="A3652" t="str">
            <v>720000171</v>
          </cell>
        </row>
        <row r="3653">
          <cell r="A3653" t="str">
            <v>720000173</v>
          </cell>
        </row>
        <row r="3654">
          <cell r="A3654" t="str">
            <v>720000174</v>
          </cell>
        </row>
        <row r="3655">
          <cell r="A3655" t="str">
            <v>720000175</v>
          </cell>
        </row>
        <row r="3656">
          <cell r="A3656" t="str">
            <v>720000176</v>
          </cell>
        </row>
        <row r="3657">
          <cell r="A3657" t="str">
            <v>720000177</v>
          </cell>
        </row>
        <row r="3658">
          <cell r="A3658" t="str">
            <v>720000183</v>
          </cell>
        </row>
        <row r="3659">
          <cell r="A3659" t="str">
            <v>720000185</v>
          </cell>
        </row>
        <row r="3660">
          <cell r="A3660" t="str">
            <v>720000187</v>
          </cell>
        </row>
        <row r="3661">
          <cell r="A3661" t="str">
            <v>720000204</v>
          </cell>
        </row>
        <row r="3662">
          <cell r="A3662" t="str">
            <v>720000211</v>
          </cell>
        </row>
        <row r="3663">
          <cell r="A3663" t="str">
            <v>720000229</v>
          </cell>
        </row>
        <row r="3664">
          <cell r="A3664" t="str">
            <v>720000232</v>
          </cell>
        </row>
        <row r="3665">
          <cell r="A3665" t="str">
            <v>720000240</v>
          </cell>
        </row>
        <row r="3666">
          <cell r="A3666" t="str">
            <v>720000242</v>
          </cell>
        </row>
        <row r="3667">
          <cell r="A3667" t="str">
            <v>720000247</v>
          </cell>
        </row>
        <row r="3668">
          <cell r="A3668" t="str">
            <v>720000249</v>
          </cell>
        </row>
        <row r="3669">
          <cell r="A3669" t="str">
            <v>720000258</v>
          </cell>
        </row>
        <row r="3670">
          <cell r="A3670" t="str">
            <v>720000266</v>
          </cell>
        </row>
        <row r="3671">
          <cell r="A3671" t="str">
            <v>720000268</v>
          </cell>
        </row>
        <row r="3672">
          <cell r="A3672" t="str">
            <v>720000273</v>
          </cell>
        </row>
        <row r="3673">
          <cell r="A3673" t="str">
            <v>720000289</v>
          </cell>
        </row>
        <row r="3674">
          <cell r="A3674" t="str">
            <v>720000299</v>
          </cell>
        </row>
        <row r="3675">
          <cell r="A3675" t="str">
            <v>720000302</v>
          </cell>
        </row>
        <row r="3676">
          <cell r="A3676" t="str">
            <v>720000316</v>
          </cell>
        </row>
        <row r="3677">
          <cell r="A3677" t="str">
            <v>720000317</v>
          </cell>
        </row>
        <row r="3678">
          <cell r="A3678" t="str">
            <v>720000318</v>
          </cell>
        </row>
        <row r="3679">
          <cell r="A3679" t="str">
            <v>720000382</v>
          </cell>
        </row>
        <row r="3680">
          <cell r="A3680" t="str">
            <v>720000387</v>
          </cell>
        </row>
        <row r="3681">
          <cell r="A3681" t="str">
            <v>720000391</v>
          </cell>
        </row>
        <row r="3682">
          <cell r="A3682" t="str">
            <v>720000396</v>
          </cell>
        </row>
        <row r="3683">
          <cell r="A3683" t="str">
            <v>720000397</v>
          </cell>
        </row>
        <row r="3684">
          <cell r="A3684" t="str">
            <v>720000404</v>
          </cell>
        </row>
        <row r="3685">
          <cell r="A3685" t="str">
            <v>720000420</v>
          </cell>
        </row>
        <row r="3686">
          <cell r="A3686" t="str">
            <v>720000442</v>
          </cell>
        </row>
        <row r="3687">
          <cell r="A3687" t="str">
            <v>720000453</v>
          </cell>
        </row>
        <row r="3688">
          <cell r="A3688" t="str">
            <v>720000469</v>
          </cell>
        </row>
        <row r="3689">
          <cell r="A3689" t="str">
            <v>720000514</v>
          </cell>
        </row>
        <row r="3690">
          <cell r="A3690" t="str">
            <v>720000528</v>
          </cell>
        </row>
        <row r="3691">
          <cell r="A3691" t="str">
            <v>720000544</v>
          </cell>
        </row>
        <row r="3692">
          <cell r="A3692" t="str">
            <v>720000549</v>
          </cell>
        </row>
        <row r="3693">
          <cell r="A3693" t="str">
            <v>720000583</v>
          </cell>
        </row>
        <row r="3694">
          <cell r="A3694" t="str">
            <v>720000595</v>
          </cell>
        </row>
        <row r="3695">
          <cell r="A3695" t="str">
            <v>720000609</v>
          </cell>
        </row>
        <row r="3696">
          <cell r="A3696" t="str">
            <v>720000621</v>
          </cell>
        </row>
        <row r="3697">
          <cell r="A3697" t="str">
            <v>720000622</v>
          </cell>
        </row>
        <row r="3698">
          <cell r="A3698" t="str">
            <v>720000628</v>
          </cell>
        </row>
        <row r="3699">
          <cell r="A3699" t="str">
            <v>720000647</v>
          </cell>
        </row>
        <row r="3700">
          <cell r="A3700" t="str">
            <v>720000649</v>
          </cell>
        </row>
        <row r="3701">
          <cell r="A3701" t="str">
            <v>720000651</v>
          </cell>
        </row>
        <row r="3702">
          <cell r="A3702" t="str">
            <v>720000652</v>
          </cell>
        </row>
        <row r="3703">
          <cell r="A3703" t="str">
            <v>720000660</v>
          </cell>
        </row>
        <row r="3704">
          <cell r="A3704" t="str">
            <v>720000663</v>
          </cell>
        </row>
        <row r="3705">
          <cell r="A3705" t="str">
            <v>720000664</v>
          </cell>
        </row>
        <row r="3706">
          <cell r="A3706" t="str">
            <v>720000665</v>
          </cell>
        </row>
        <row r="3707">
          <cell r="A3707" t="str">
            <v>720000666</v>
          </cell>
        </row>
        <row r="3708">
          <cell r="A3708" t="str">
            <v>720000667</v>
          </cell>
        </row>
        <row r="3709">
          <cell r="A3709" t="str">
            <v>720000668</v>
          </cell>
        </row>
        <row r="3710">
          <cell r="A3710" t="str">
            <v>720000669</v>
          </cell>
        </row>
        <row r="3711">
          <cell r="A3711" t="str">
            <v>720000670</v>
          </cell>
        </row>
        <row r="3712">
          <cell r="A3712" t="str">
            <v>720000672</v>
          </cell>
        </row>
        <row r="3713">
          <cell r="A3713" t="str">
            <v>720000673</v>
          </cell>
        </row>
        <row r="3714">
          <cell r="A3714" t="str">
            <v>720000674</v>
          </cell>
        </row>
        <row r="3715">
          <cell r="A3715" t="str">
            <v>720000675</v>
          </cell>
        </row>
        <row r="3716">
          <cell r="A3716" t="str">
            <v>720000676</v>
          </cell>
        </row>
        <row r="3717">
          <cell r="A3717" t="str">
            <v>720000677</v>
          </cell>
        </row>
        <row r="3718">
          <cell r="A3718" t="str">
            <v>720000678</v>
          </cell>
        </row>
        <row r="3719">
          <cell r="A3719" t="str">
            <v>720000679</v>
          </cell>
        </row>
        <row r="3720">
          <cell r="A3720" t="str">
            <v>720000680</v>
          </cell>
        </row>
        <row r="3721">
          <cell r="A3721" t="str">
            <v>720000681</v>
          </cell>
        </row>
        <row r="3722">
          <cell r="A3722" t="str">
            <v>720000683</v>
          </cell>
        </row>
        <row r="3723">
          <cell r="A3723" t="str">
            <v>720000685</v>
          </cell>
        </row>
        <row r="3724">
          <cell r="A3724" t="str">
            <v>720000688</v>
          </cell>
        </row>
        <row r="3725">
          <cell r="A3725" t="str">
            <v>720000689</v>
          </cell>
        </row>
        <row r="3726">
          <cell r="A3726" t="str">
            <v>720000690</v>
          </cell>
        </row>
        <row r="3727">
          <cell r="A3727" t="str">
            <v>720000691</v>
          </cell>
        </row>
        <row r="3728">
          <cell r="A3728" t="str">
            <v>720000692</v>
          </cell>
        </row>
        <row r="3729">
          <cell r="A3729" t="str">
            <v>720000693</v>
          </cell>
        </row>
        <row r="3730">
          <cell r="A3730" t="str">
            <v>720000694</v>
          </cell>
        </row>
        <row r="3731">
          <cell r="A3731" t="str">
            <v>720000695</v>
          </cell>
        </row>
        <row r="3732">
          <cell r="A3732" t="str">
            <v>720000696</v>
          </cell>
        </row>
        <row r="3733">
          <cell r="A3733" t="str">
            <v>720000697</v>
          </cell>
        </row>
        <row r="3734">
          <cell r="A3734" t="str">
            <v>720000698</v>
          </cell>
        </row>
        <row r="3735">
          <cell r="A3735" t="str">
            <v>720000699</v>
          </cell>
        </row>
        <row r="3736">
          <cell r="A3736" t="str">
            <v>720000700</v>
          </cell>
        </row>
        <row r="3737">
          <cell r="A3737" t="str">
            <v>720000701</v>
          </cell>
        </row>
        <row r="3738">
          <cell r="A3738" t="str">
            <v>720000702</v>
          </cell>
        </row>
        <row r="3739">
          <cell r="A3739" t="str">
            <v>720000703</v>
          </cell>
        </row>
        <row r="3740">
          <cell r="A3740" t="str">
            <v>720000704</v>
          </cell>
        </row>
        <row r="3741">
          <cell r="A3741" t="str">
            <v>720000705</v>
          </cell>
        </row>
        <row r="3742">
          <cell r="A3742" t="str">
            <v>720000706</v>
          </cell>
        </row>
        <row r="3743">
          <cell r="A3743" t="str">
            <v>720000707</v>
          </cell>
        </row>
        <row r="3744">
          <cell r="A3744" t="str">
            <v>720000708</v>
          </cell>
        </row>
        <row r="3745">
          <cell r="A3745" t="str">
            <v>720000709</v>
          </cell>
        </row>
        <row r="3746">
          <cell r="A3746" t="str">
            <v>720000710</v>
          </cell>
        </row>
        <row r="3747">
          <cell r="A3747" t="str">
            <v>720000711</v>
          </cell>
        </row>
        <row r="3748">
          <cell r="A3748" t="str">
            <v>720000712</v>
          </cell>
        </row>
        <row r="3749">
          <cell r="A3749" t="str">
            <v>720000713</v>
          </cell>
        </row>
        <row r="3750">
          <cell r="A3750" t="str">
            <v>720000714</v>
          </cell>
        </row>
        <row r="3751">
          <cell r="A3751" t="str">
            <v>720000715</v>
          </cell>
        </row>
        <row r="3752">
          <cell r="A3752" t="str">
            <v>720000716</v>
          </cell>
        </row>
        <row r="3753">
          <cell r="A3753" t="str">
            <v>720000717</v>
          </cell>
        </row>
        <row r="3754">
          <cell r="A3754" t="str">
            <v>720000718</v>
          </cell>
        </row>
        <row r="3755">
          <cell r="A3755" t="str">
            <v>720000719</v>
          </cell>
        </row>
        <row r="3756">
          <cell r="A3756" t="str">
            <v>720000721</v>
          </cell>
        </row>
        <row r="3757">
          <cell r="A3757" t="str">
            <v>720000722</v>
          </cell>
        </row>
        <row r="3758">
          <cell r="A3758" t="str">
            <v>720000723</v>
          </cell>
        </row>
        <row r="3759">
          <cell r="A3759" t="str">
            <v>720000724</v>
          </cell>
        </row>
        <row r="3760">
          <cell r="A3760" t="str">
            <v>720000725</v>
          </cell>
        </row>
        <row r="3761">
          <cell r="A3761" t="str">
            <v>720000726</v>
          </cell>
        </row>
        <row r="3762">
          <cell r="A3762" t="str">
            <v>720000727</v>
          </cell>
        </row>
        <row r="3763">
          <cell r="A3763" t="str">
            <v>720000728</v>
          </cell>
        </row>
        <row r="3764">
          <cell r="A3764" t="str">
            <v>720000729</v>
          </cell>
        </row>
        <row r="3765">
          <cell r="A3765" t="str">
            <v>720000731</v>
          </cell>
        </row>
        <row r="3766">
          <cell r="A3766" t="str">
            <v>720000732</v>
          </cell>
        </row>
        <row r="3767">
          <cell r="A3767" t="str">
            <v>720000733</v>
          </cell>
        </row>
        <row r="3768">
          <cell r="A3768" t="str">
            <v>720000734</v>
          </cell>
        </row>
        <row r="3769">
          <cell r="A3769" t="str">
            <v>720000735</v>
          </cell>
        </row>
        <row r="3770">
          <cell r="A3770" t="str">
            <v>720000736</v>
          </cell>
        </row>
        <row r="3771">
          <cell r="A3771" t="str">
            <v>720000737</v>
          </cell>
        </row>
        <row r="3772">
          <cell r="A3772" t="str">
            <v>720000738</v>
          </cell>
        </row>
        <row r="3773">
          <cell r="A3773" t="str">
            <v>720000739</v>
          </cell>
        </row>
        <row r="3774">
          <cell r="A3774" t="str">
            <v>720000740</v>
          </cell>
        </row>
        <row r="3775">
          <cell r="A3775" t="str">
            <v>720000741</v>
          </cell>
        </row>
        <row r="3776">
          <cell r="A3776" t="str">
            <v>720000742</v>
          </cell>
        </row>
        <row r="3777">
          <cell r="A3777" t="str">
            <v>720000743</v>
          </cell>
        </row>
        <row r="3778">
          <cell r="A3778" t="str">
            <v>720000744</v>
          </cell>
        </row>
        <row r="3779">
          <cell r="A3779" t="str">
            <v>720000747</v>
          </cell>
        </row>
        <row r="3780">
          <cell r="A3780" t="str">
            <v>720000748</v>
          </cell>
        </row>
        <row r="3781">
          <cell r="A3781" t="str">
            <v>720000749</v>
          </cell>
        </row>
        <row r="3782">
          <cell r="A3782" t="str">
            <v>720000750</v>
          </cell>
        </row>
        <row r="3783">
          <cell r="A3783" t="str">
            <v>720000752</v>
          </cell>
        </row>
        <row r="3784">
          <cell r="A3784" t="str">
            <v>720000753</v>
          </cell>
        </row>
        <row r="3785">
          <cell r="A3785" t="str">
            <v>720000754</v>
          </cell>
        </row>
        <row r="3786">
          <cell r="A3786" t="str">
            <v>720000755</v>
          </cell>
        </row>
        <row r="3787">
          <cell r="A3787" t="str">
            <v>720000757</v>
          </cell>
        </row>
        <row r="3788">
          <cell r="A3788" t="str">
            <v>720000758</v>
          </cell>
        </row>
        <row r="3789">
          <cell r="A3789" t="str">
            <v>720000759</v>
          </cell>
        </row>
        <row r="3790">
          <cell r="A3790" t="str">
            <v>720000760</v>
          </cell>
        </row>
        <row r="3791">
          <cell r="A3791" t="str">
            <v>720000762</v>
          </cell>
        </row>
        <row r="3792">
          <cell r="A3792" t="str">
            <v>720000763</v>
          </cell>
        </row>
        <row r="3793">
          <cell r="A3793" t="str">
            <v>720000765</v>
          </cell>
        </row>
        <row r="3794">
          <cell r="A3794" t="str">
            <v>720000766</v>
          </cell>
        </row>
        <row r="3795">
          <cell r="A3795" t="str">
            <v>720000767</v>
          </cell>
        </row>
        <row r="3796">
          <cell r="A3796" t="str">
            <v>720000768</v>
          </cell>
        </row>
        <row r="3797">
          <cell r="A3797" t="str">
            <v>720000771</v>
          </cell>
        </row>
        <row r="3798">
          <cell r="A3798" t="str">
            <v>720000772</v>
          </cell>
        </row>
        <row r="3799">
          <cell r="A3799" t="str">
            <v>720000773</v>
          </cell>
        </row>
        <row r="3800">
          <cell r="A3800" t="str">
            <v>720000774</v>
          </cell>
        </row>
        <row r="3801">
          <cell r="A3801" t="str">
            <v>720000775</v>
          </cell>
        </row>
        <row r="3802">
          <cell r="A3802" t="str">
            <v>720000776</v>
          </cell>
        </row>
        <row r="3803">
          <cell r="A3803" t="str">
            <v>720000777</v>
          </cell>
        </row>
        <row r="3804">
          <cell r="A3804" t="str">
            <v>720000778</v>
          </cell>
        </row>
        <row r="3805">
          <cell r="A3805" t="str">
            <v>720000779</v>
          </cell>
        </row>
        <row r="3806">
          <cell r="A3806" t="str">
            <v>720000780</v>
          </cell>
        </row>
        <row r="3807">
          <cell r="A3807" t="str">
            <v>720000787</v>
          </cell>
        </row>
        <row r="3808">
          <cell r="A3808" t="str">
            <v>720000790</v>
          </cell>
        </row>
        <row r="3809">
          <cell r="A3809" t="str">
            <v>720000792</v>
          </cell>
        </row>
        <row r="3810">
          <cell r="A3810" t="str">
            <v>720000793</v>
          </cell>
        </row>
        <row r="3811">
          <cell r="A3811" t="str">
            <v>720000794</v>
          </cell>
        </row>
        <row r="3812">
          <cell r="A3812" t="str">
            <v>720000795</v>
          </cell>
        </row>
        <row r="3813">
          <cell r="A3813" t="str">
            <v>720000796</v>
          </cell>
        </row>
        <row r="3814">
          <cell r="A3814" t="str">
            <v>720000797</v>
          </cell>
        </row>
        <row r="3815">
          <cell r="A3815" t="str">
            <v>720000798</v>
          </cell>
        </row>
        <row r="3816">
          <cell r="A3816" t="str">
            <v>720000799</v>
          </cell>
        </row>
        <row r="3817">
          <cell r="A3817" t="str">
            <v>720000800</v>
          </cell>
        </row>
        <row r="3818">
          <cell r="A3818" t="str">
            <v>720000801</v>
          </cell>
        </row>
        <row r="3819">
          <cell r="A3819" t="str">
            <v>720000802</v>
          </cell>
        </row>
        <row r="3820">
          <cell r="A3820" t="str">
            <v>720000803</v>
          </cell>
        </row>
        <row r="3821">
          <cell r="A3821" t="str">
            <v>720000804</v>
          </cell>
        </row>
        <row r="3822">
          <cell r="A3822" t="str">
            <v>720000807</v>
          </cell>
        </row>
        <row r="3823">
          <cell r="A3823" t="str">
            <v>720000808</v>
          </cell>
        </row>
        <row r="3824">
          <cell r="A3824" t="str">
            <v>720000809</v>
          </cell>
        </row>
        <row r="3825">
          <cell r="A3825" t="str">
            <v>720000810</v>
          </cell>
        </row>
        <row r="3826">
          <cell r="A3826" t="str">
            <v>720000811</v>
          </cell>
        </row>
        <row r="3827">
          <cell r="A3827" t="str">
            <v>720000812</v>
          </cell>
        </row>
        <row r="3828">
          <cell r="A3828" t="str">
            <v>720000813</v>
          </cell>
        </row>
        <row r="3829">
          <cell r="A3829" t="str">
            <v>720000814</v>
          </cell>
        </row>
        <row r="3830">
          <cell r="A3830" t="str">
            <v>720000815</v>
          </cell>
        </row>
        <row r="3831">
          <cell r="A3831" t="str">
            <v>720000816</v>
          </cell>
        </row>
        <row r="3832">
          <cell r="A3832" t="str">
            <v>720000817</v>
          </cell>
        </row>
        <row r="3833">
          <cell r="A3833" t="str">
            <v>720000818</v>
          </cell>
        </row>
        <row r="3834">
          <cell r="A3834" t="str">
            <v>720000819</v>
          </cell>
        </row>
        <row r="3835">
          <cell r="A3835" t="str">
            <v>720000820</v>
          </cell>
        </row>
        <row r="3836">
          <cell r="A3836" t="str">
            <v>720000823</v>
          </cell>
        </row>
        <row r="3837">
          <cell r="A3837" t="str">
            <v>720000824</v>
          </cell>
        </row>
        <row r="3838">
          <cell r="A3838" t="str">
            <v>720000826</v>
          </cell>
        </row>
        <row r="3839">
          <cell r="A3839" t="str">
            <v>720000828</v>
          </cell>
        </row>
        <row r="3840">
          <cell r="A3840" t="str">
            <v>720000829</v>
          </cell>
        </row>
        <row r="3841">
          <cell r="A3841" t="str">
            <v>72000083</v>
          </cell>
        </row>
        <row r="3842">
          <cell r="A3842" t="str">
            <v>720000830</v>
          </cell>
        </row>
        <row r="3843">
          <cell r="A3843" t="str">
            <v>720000832</v>
          </cell>
        </row>
        <row r="3844">
          <cell r="A3844" t="str">
            <v>720000835</v>
          </cell>
        </row>
        <row r="3845">
          <cell r="A3845" t="str">
            <v>720000836</v>
          </cell>
        </row>
        <row r="3846">
          <cell r="A3846" t="str">
            <v>720000837</v>
          </cell>
        </row>
        <row r="3847">
          <cell r="A3847" t="str">
            <v>720000838</v>
          </cell>
        </row>
        <row r="3848">
          <cell r="A3848" t="str">
            <v>720000839</v>
          </cell>
        </row>
        <row r="3849">
          <cell r="A3849" t="str">
            <v>720000840</v>
          </cell>
        </row>
        <row r="3850">
          <cell r="A3850" t="str">
            <v>720000841</v>
          </cell>
        </row>
        <row r="3851">
          <cell r="A3851" t="str">
            <v>720000842</v>
          </cell>
        </row>
        <row r="3852">
          <cell r="A3852" t="str">
            <v>720000843</v>
          </cell>
        </row>
        <row r="3853">
          <cell r="A3853" t="str">
            <v>720000844</v>
          </cell>
        </row>
        <row r="3854">
          <cell r="A3854" t="str">
            <v>720000845</v>
          </cell>
        </row>
        <row r="3855">
          <cell r="A3855" t="str">
            <v>720000846</v>
          </cell>
        </row>
        <row r="3856">
          <cell r="A3856" t="str">
            <v>720000847</v>
          </cell>
        </row>
        <row r="3857">
          <cell r="A3857" t="str">
            <v>720000848</v>
          </cell>
        </row>
        <row r="3858">
          <cell r="A3858" t="str">
            <v>720000849</v>
          </cell>
        </row>
        <row r="3859">
          <cell r="A3859" t="str">
            <v>720000850</v>
          </cell>
        </row>
        <row r="3860">
          <cell r="A3860" t="str">
            <v>720000851</v>
          </cell>
        </row>
        <row r="3861">
          <cell r="A3861" t="str">
            <v>720000852</v>
          </cell>
        </row>
        <row r="3862">
          <cell r="A3862" t="str">
            <v>720000853</v>
          </cell>
        </row>
        <row r="3863">
          <cell r="A3863" t="str">
            <v>720000854</v>
          </cell>
        </row>
        <row r="3864">
          <cell r="A3864" t="str">
            <v>720000855</v>
          </cell>
        </row>
        <row r="3865">
          <cell r="A3865" t="str">
            <v>720000856</v>
          </cell>
        </row>
        <row r="3866">
          <cell r="A3866" t="str">
            <v>720000857</v>
          </cell>
        </row>
        <row r="3867">
          <cell r="A3867" t="str">
            <v>720000858</v>
          </cell>
        </row>
        <row r="3868">
          <cell r="A3868" t="str">
            <v>720000859</v>
          </cell>
        </row>
        <row r="3869">
          <cell r="A3869" t="str">
            <v>720000862</v>
          </cell>
        </row>
        <row r="3870">
          <cell r="A3870" t="str">
            <v>720000863</v>
          </cell>
        </row>
        <row r="3871">
          <cell r="A3871" t="str">
            <v>720000864</v>
          </cell>
        </row>
        <row r="3872">
          <cell r="A3872" t="str">
            <v>720000865</v>
          </cell>
        </row>
        <row r="3873">
          <cell r="A3873" t="str">
            <v>720000866</v>
          </cell>
        </row>
        <row r="3874">
          <cell r="A3874" t="str">
            <v>720000867</v>
          </cell>
        </row>
        <row r="3875">
          <cell r="A3875" t="str">
            <v>720000868</v>
          </cell>
        </row>
        <row r="3876">
          <cell r="A3876" t="str">
            <v>720000869</v>
          </cell>
        </row>
        <row r="3877">
          <cell r="A3877" t="str">
            <v>720000870</v>
          </cell>
        </row>
        <row r="3878">
          <cell r="A3878" t="str">
            <v>720000871</v>
          </cell>
        </row>
        <row r="3879">
          <cell r="A3879" t="str">
            <v>720000872</v>
          </cell>
        </row>
        <row r="3880">
          <cell r="A3880" t="str">
            <v>720000873</v>
          </cell>
        </row>
        <row r="3881">
          <cell r="A3881" t="str">
            <v>720000874</v>
          </cell>
        </row>
        <row r="3882">
          <cell r="A3882" t="str">
            <v>720000875</v>
          </cell>
        </row>
        <row r="3883">
          <cell r="A3883" t="str">
            <v>720000876</v>
          </cell>
        </row>
        <row r="3884">
          <cell r="A3884" t="str">
            <v>720000877</v>
          </cell>
        </row>
        <row r="3885">
          <cell r="A3885" t="str">
            <v>720000878</v>
          </cell>
        </row>
        <row r="3886">
          <cell r="A3886" t="str">
            <v>720000879</v>
          </cell>
        </row>
        <row r="3887">
          <cell r="A3887" t="str">
            <v>720000880</v>
          </cell>
        </row>
        <row r="3888">
          <cell r="A3888" t="str">
            <v>720000881</v>
          </cell>
        </row>
        <row r="3889">
          <cell r="A3889" t="str">
            <v>720000882</v>
          </cell>
        </row>
        <row r="3890">
          <cell r="A3890" t="str">
            <v>720000885</v>
          </cell>
        </row>
        <row r="3891">
          <cell r="A3891" t="str">
            <v>720000886</v>
          </cell>
        </row>
        <row r="3892">
          <cell r="A3892" t="str">
            <v>720000890</v>
          </cell>
        </row>
        <row r="3893">
          <cell r="A3893" t="str">
            <v>720000891</v>
          </cell>
        </row>
        <row r="3894">
          <cell r="A3894" t="str">
            <v>720000892</v>
          </cell>
        </row>
        <row r="3895">
          <cell r="A3895" t="str">
            <v>720000893</v>
          </cell>
        </row>
        <row r="3896">
          <cell r="A3896" t="str">
            <v>720000894</v>
          </cell>
        </row>
        <row r="3897">
          <cell r="A3897" t="str">
            <v>720000895</v>
          </cell>
        </row>
        <row r="3898">
          <cell r="A3898" t="str">
            <v>720000896</v>
          </cell>
        </row>
        <row r="3899">
          <cell r="A3899" t="str">
            <v>720000898</v>
          </cell>
        </row>
        <row r="3900">
          <cell r="A3900" t="str">
            <v>720000899</v>
          </cell>
        </row>
        <row r="3901">
          <cell r="A3901" t="str">
            <v>720000902</v>
          </cell>
        </row>
        <row r="3902">
          <cell r="A3902" t="str">
            <v>720000903</v>
          </cell>
        </row>
        <row r="3903">
          <cell r="A3903" t="str">
            <v>720000904</v>
          </cell>
        </row>
        <row r="3904">
          <cell r="A3904" t="str">
            <v>720000905</v>
          </cell>
        </row>
        <row r="3905">
          <cell r="A3905" t="str">
            <v>720000909</v>
          </cell>
        </row>
        <row r="3906">
          <cell r="A3906" t="str">
            <v>720000910</v>
          </cell>
        </row>
        <row r="3907">
          <cell r="A3907" t="str">
            <v>720000911</v>
          </cell>
        </row>
        <row r="3908">
          <cell r="A3908" t="str">
            <v>720000912</v>
          </cell>
        </row>
        <row r="3909">
          <cell r="A3909" t="str">
            <v>720000913</v>
          </cell>
        </row>
        <row r="3910">
          <cell r="A3910" t="str">
            <v>720000915</v>
          </cell>
        </row>
        <row r="3911">
          <cell r="A3911" t="str">
            <v>720000916</v>
          </cell>
        </row>
        <row r="3912">
          <cell r="A3912" t="str">
            <v>720000917</v>
          </cell>
        </row>
        <row r="3913">
          <cell r="A3913" t="str">
            <v>720000918</v>
          </cell>
        </row>
        <row r="3914">
          <cell r="A3914" t="str">
            <v>720000919</v>
          </cell>
        </row>
        <row r="3915">
          <cell r="A3915" t="str">
            <v>720000920</v>
          </cell>
        </row>
        <row r="3916">
          <cell r="A3916" t="str">
            <v>720000921</v>
          </cell>
        </row>
        <row r="3917">
          <cell r="A3917" t="str">
            <v>720000922</v>
          </cell>
        </row>
        <row r="3918">
          <cell r="A3918" t="str">
            <v>720000926</v>
          </cell>
        </row>
        <row r="3919">
          <cell r="A3919" t="str">
            <v>720000928</v>
          </cell>
        </row>
        <row r="3920">
          <cell r="A3920" t="str">
            <v>720000929</v>
          </cell>
        </row>
        <row r="3921">
          <cell r="A3921" t="str">
            <v>720000930</v>
          </cell>
        </row>
        <row r="3922">
          <cell r="A3922" t="str">
            <v>720000931</v>
          </cell>
        </row>
        <row r="3923">
          <cell r="A3923" t="str">
            <v>720000932</v>
          </cell>
        </row>
        <row r="3924">
          <cell r="A3924" t="str">
            <v>720000933</v>
          </cell>
        </row>
        <row r="3925">
          <cell r="A3925" t="str">
            <v>720000934</v>
          </cell>
        </row>
        <row r="3926">
          <cell r="A3926" t="str">
            <v>720000936</v>
          </cell>
        </row>
        <row r="3927">
          <cell r="A3927" t="str">
            <v>720000937</v>
          </cell>
        </row>
        <row r="3928">
          <cell r="A3928" t="str">
            <v>720000938</v>
          </cell>
        </row>
        <row r="3929">
          <cell r="A3929" t="str">
            <v>720000939</v>
          </cell>
        </row>
        <row r="3930">
          <cell r="A3930" t="str">
            <v>720000940</v>
          </cell>
        </row>
        <row r="3931">
          <cell r="A3931" t="str">
            <v>720000946</v>
          </cell>
        </row>
        <row r="3932">
          <cell r="A3932" t="str">
            <v>720000948</v>
          </cell>
        </row>
        <row r="3933">
          <cell r="A3933" t="str">
            <v>720000949</v>
          </cell>
        </row>
        <row r="3934">
          <cell r="A3934" t="str">
            <v>720000950</v>
          </cell>
        </row>
        <row r="3935">
          <cell r="A3935" t="str">
            <v>720000951</v>
          </cell>
        </row>
        <row r="3936">
          <cell r="A3936" t="str">
            <v>720000952</v>
          </cell>
        </row>
        <row r="3937">
          <cell r="A3937" t="str">
            <v>720000953</v>
          </cell>
        </row>
        <row r="3938">
          <cell r="A3938" t="str">
            <v>720000954</v>
          </cell>
        </row>
        <row r="3939">
          <cell r="A3939" t="str">
            <v>720000956</v>
          </cell>
        </row>
        <row r="3940">
          <cell r="A3940" t="str">
            <v>720000957</v>
          </cell>
        </row>
        <row r="3941">
          <cell r="A3941" t="str">
            <v>720000960</v>
          </cell>
        </row>
        <row r="3942">
          <cell r="A3942" t="str">
            <v>720000961</v>
          </cell>
        </row>
        <row r="3943">
          <cell r="A3943" t="str">
            <v>720000963</v>
          </cell>
        </row>
        <row r="3944">
          <cell r="A3944" t="str">
            <v>720000968</v>
          </cell>
        </row>
        <row r="3945">
          <cell r="A3945" t="str">
            <v>720000977</v>
          </cell>
        </row>
        <row r="3946">
          <cell r="A3946" t="str">
            <v>720000978</v>
          </cell>
        </row>
        <row r="3947">
          <cell r="A3947" t="str">
            <v>720000982</v>
          </cell>
        </row>
        <row r="3948">
          <cell r="A3948" t="str">
            <v>720000983</v>
          </cell>
        </row>
        <row r="3949">
          <cell r="A3949" t="str">
            <v>720000984</v>
          </cell>
        </row>
        <row r="3950">
          <cell r="A3950" t="str">
            <v>720000985</v>
          </cell>
        </row>
        <row r="3951">
          <cell r="A3951" t="str">
            <v>720000986</v>
          </cell>
        </row>
        <row r="3952">
          <cell r="A3952" t="str">
            <v>720000987</v>
          </cell>
        </row>
        <row r="3953">
          <cell r="A3953" t="str">
            <v>720000988</v>
          </cell>
        </row>
        <row r="3954">
          <cell r="A3954" t="str">
            <v>720000990</v>
          </cell>
        </row>
        <row r="3955">
          <cell r="A3955" t="str">
            <v>720000991</v>
          </cell>
        </row>
        <row r="3956">
          <cell r="A3956" t="str">
            <v>720000992</v>
          </cell>
        </row>
        <row r="3957">
          <cell r="A3957" t="str">
            <v>720000993</v>
          </cell>
        </row>
        <row r="3958">
          <cell r="A3958" t="str">
            <v>720000994</v>
          </cell>
        </row>
        <row r="3959">
          <cell r="A3959" t="str">
            <v>720000995</v>
          </cell>
        </row>
        <row r="3960">
          <cell r="A3960" t="str">
            <v>720000996</v>
          </cell>
        </row>
        <row r="3961">
          <cell r="A3961" t="str">
            <v>720000997</v>
          </cell>
        </row>
        <row r="3962">
          <cell r="A3962" t="str">
            <v>720000998</v>
          </cell>
        </row>
        <row r="3963">
          <cell r="A3963" t="str">
            <v>720000999</v>
          </cell>
        </row>
        <row r="3964">
          <cell r="A3964" t="str">
            <v>720001001</v>
          </cell>
        </row>
        <row r="3965">
          <cell r="A3965" t="str">
            <v>720001002</v>
          </cell>
        </row>
        <row r="3966">
          <cell r="A3966" t="str">
            <v>720001003</v>
          </cell>
        </row>
        <row r="3967">
          <cell r="A3967" t="str">
            <v>720001004</v>
          </cell>
        </row>
        <row r="3968">
          <cell r="A3968" t="str">
            <v>720001005</v>
          </cell>
        </row>
        <row r="3969">
          <cell r="A3969" t="str">
            <v>720001006</v>
          </cell>
        </row>
        <row r="3970">
          <cell r="A3970" t="str">
            <v>720001007</v>
          </cell>
        </row>
        <row r="3971">
          <cell r="A3971" t="str">
            <v>720001010</v>
          </cell>
        </row>
        <row r="3972">
          <cell r="A3972" t="str">
            <v>720001011</v>
          </cell>
        </row>
        <row r="3973">
          <cell r="A3973" t="str">
            <v>720001012</v>
          </cell>
        </row>
        <row r="3974">
          <cell r="A3974" t="str">
            <v>720001013</v>
          </cell>
        </row>
        <row r="3975">
          <cell r="A3975" t="str">
            <v>720001014</v>
          </cell>
        </row>
        <row r="3976">
          <cell r="A3976" t="str">
            <v>720001017</v>
          </cell>
        </row>
        <row r="3977">
          <cell r="A3977" t="str">
            <v>720001018</v>
          </cell>
        </row>
        <row r="3978">
          <cell r="A3978" t="str">
            <v>720001021</v>
          </cell>
        </row>
        <row r="3979">
          <cell r="A3979" t="str">
            <v>720001022</v>
          </cell>
        </row>
        <row r="3980">
          <cell r="A3980" t="str">
            <v>720001023</v>
          </cell>
        </row>
        <row r="3981">
          <cell r="A3981" t="str">
            <v>720001024</v>
          </cell>
        </row>
        <row r="3982">
          <cell r="A3982" t="str">
            <v>720001026</v>
          </cell>
        </row>
        <row r="3983">
          <cell r="A3983" t="str">
            <v>720001028</v>
          </cell>
        </row>
        <row r="3984">
          <cell r="A3984" t="str">
            <v>720001029</v>
          </cell>
        </row>
        <row r="3985">
          <cell r="A3985" t="str">
            <v>720001030</v>
          </cell>
        </row>
        <row r="3986">
          <cell r="A3986" t="str">
            <v>720001031</v>
          </cell>
        </row>
        <row r="3987">
          <cell r="A3987" t="str">
            <v>720001032</v>
          </cell>
        </row>
        <row r="3988">
          <cell r="A3988" t="str">
            <v>720001034</v>
          </cell>
        </row>
        <row r="3989">
          <cell r="A3989" t="str">
            <v>720001035</v>
          </cell>
        </row>
        <row r="3990">
          <cell r="A3990" t="str">
            <v>720001036</v>
          </cell>
        </row>
        <row r="3991">
          <cell r="A3991" t="str">
            <v>720001037</v>
          </cell>
        </row>
        <row r="3992">
          <cell r="A3992" t="str">
            <v>720001038</v>
          </cell>
        </row>
        <row r="3993">
          <cell r="A3993" t="str">
            <v>720001039</v>
          </cell>
        </row>
        <row r="3994">
          <cell r="A3994" t="str">
            <v>720001040</v>
          </cell>
        </row>
        <row r="3995">
          <cell r="A3995" t="str">
            <v>720001041</v>
          </cell>
        </row>
        <row r="3996">
          <cell r="A3996" t="str">
            <v>720001042</v>
          </cell>
        </row>
        <row r="3997">
          <cell r="A3997" t="str">
            <v>720001043</v>
          </cell>
        </row>
        <row r="3998">
          <cell r="A3998" t="str">
            <v>720001044</v>
          </cell>
        </row>
        <row r="3999">
          <cell r="A3999" t="str">
            <v>720001048</v>
          </cell>
        </row>
        <row r="4000">
          <cell r="A4000" t="str">
            <v>720001055</v>
          </cell>
        </row>
        <row r="4001">
          <cell r="A4001" t="str">
            <v>720001056</v>
          </cell>
        </row>
        <row r="4002">
          <cell r="A4002" t="str">
            <v>720001057</v>
          </cell>
        </row>
        <row r="4003">
          <cell r="A4003" t="str">
            <v>720001058</v>
          </cell>
        </row>
        <row r="4004">
          <cell r="A4004" t="str">
            <v>720001059</v>
          </cell>
        </row>
        <row r="4005">
          <cell r="A4005" t="str">
            <v>720001060</v>
          </cell>
        </row>
        <row r="4006">
          <cell r="A4006" t="str">
            <v>720001061</v>
          </cell>
        </row>
        <row r="4007">
          <cell r="A4007" t="str">
            <v>720001062</v>
          </cell>
        </row>
        <row r="4008">
          <cell r="A4008" t="str">
            <v>720001063</v>
          </cell>
        </row>
        <row r="4009">
          <cell r="A4009" t="str">
            <v>720001064</v>
          </cell>
        </row>
        <row r="4010">
          <cell r="A4010" t="str">
            <v>720001065</v>
          </cell>
        </row>
        <row r="4011">
          <cell r="A4011" t="str">
            <v>720001066</v>
          </cell>
        </row>
        <row r="4012">
          <cell r="A4012" t="str">
            <v>720001067</v>
          </cell>
        </row>
        <row r="4013">
          <cell r="A4013" t="str">
            <v>720001068</v>
          </cell>
        </row>
        <row r="4014">
          <cell r="A4014" t="str">
            <v>720001069</v>
          </cell>
        </row>
        <row r="4015">
          <cell r="A4015" t="str">
            <v>720001070</v>
          </cell>
        </row>
        <row r="4016">
          <cell r="A4016" t="str">
            <v>720001071</v>
          </cell>
        </row>
        <row r="4017">
          <cell r="A4017" t="str">
            <v>720001075</v>
          </cell>
        </row>
        <row r="4018">
          <cell r="A4018" t="str">
            <v>720001076</v>
          </cell>
        </row>
        <row r="4019">
          <cell r="A4019" t="str">
            <v>720001077</v>
          </cell>
        </row>
        <row r="4020">
          <cell r="A4020" t="str">
            <v>720001078</v>
          </cell>
        </row>
        <row r="4021">
          <cell r="A4021" t="str">
            <v>720001079</v>
          </cell>
        </row>
        <row r="4022">
          <cell r="A4022" t="str">
            <v>720001080</v>
          </cell>
        </row>
        <row r="4023">
          <cell r="A4023" t="str">
            <v>720001081</v>
          </cell>
        </row>
        <row r="4024">
          <cell r="A4024" t="str">
            <v>720001082</v>
          </cell>
        </row>
        <row r="4025">
          <cell r="A4025" t="str">
            <v>720001083</v>
          </cell>
        </row>
        <row r="4026">
          <cell r="A4026" t="str">
            <v>720001084</v>
          </cell>
        </row>
        <row r="4027">
          <cell r="A4027" t="str">
            <v>720001085</v>
          </cell>
        </row>
        <row r="4028">
          <cell r="A4028" t="str">
            <v>720001086</v>
          </cell>
        </row>
        <row r="4029">
          <cell r="A4029" t="str">
            <v>720001088</v>
          </cell>
        </row>
        <row r="4030">
          <cell r="A4030" t="str">
            <v>720001089</v>
          </cell>
        </row>
        <row r="4031">
          <cell r="A4031" t="str">
            <v>720001090</v>
          </cell>
        </row>
        <row r="4032">
          <cell r="A4032" t="str">
            <v>720001091</v>
          </cell>
        </row>
        <row r="4033">
          <cell r="A4033" t="str">
            <v>720001097</v>
          </cell>
        </row>
        <row r="4034">
          <cell r="A4034" t="str">
            <v>720001098</v>
          </cell>
        </row>
        <row r="4035">
          <cell r="A4035" t="str">
            <v>720001102</v>
          </cell>
        </row>
        <row r="4036">
          <cell r="A4036" t="str">
            <v>720001104</v>
          </cell>
        </row>
        <row r="4037">
          <cell r="A4037" t="str">
            <v>720001105</v>
          </cell>
        </row>
        <row r="4038">
          <cell r="A4038" t="str">
            <v>720001106</v>
          </cell>
        </row>
        <row r="4039">
          <cell r="A4039" t="str">
            <v>720001107</v>
          </cell>
        </row>
        <row r="4040">
          <cell r="A4040" t="str">
            <v>720001115</v>
          </cell>
        </row>
        <row r="4041">
          <cell r="A4041" t="str">
            <v>720001116</v>
          </cell>
        </row>
        <row r="4042">
          <cell r="A4042" t="str">
            <v>720001117</v>
          </cell>
        </row>
        <row r="4043">
          <cell r="A4043" t="str">
            <v>720001118</v>
          </cell>
        </row>
        <row r="4044">
          <cell r="A4044" t="str">
            <v>720001119</v>
          </cell>
        </row>
        <row r="4045">
          <cell r="A4045" t="str">
            <v>720001120</v>
          </cell>
        </row>
        <row r="4046">
          <cell r="A4046" t="str">
            <v>720001121</v>
          </cell>
        </row>
        <row r="4047">
          <cell r="A4047" t="str">
            <v>720001122</v>
          </cell>
        </row>
        <row r="4048">
          <cell r="A4048" t="str">
            <v>720001123</v>
          </cell>
        </row>
        <row r="4049">
          <cell r="A4049" t="str">
            <v>720001125</v>
          </cell>
        </row>
        <row r="4050">
          <cell r="A4050" t="str">
            <v>720001126</v>
          </cell>
        </row>
        <row r="4051">
          <cell r="A4051" t="str">
            <v>720001127</v>
          </cell>
        </row>
        <row r="4052">
          <cell r="A4052" t="str">
            <v>720001130</v>
          </cell>
        </row>
        <row r="4053">
          <cell r="A4053" t="str">
            <v>720001131</v>
          </cell>
        </row>
        <row r="4054">
          <cell r="A4054" t="str">
            <v>720001132</v>
          </cell>
        </row>
        <row r="4055">
          <cell r="A4055" t="str">
            <v>720001133</v>
          </cell>
        </row>
        <row r="4056">
          <cell r="A4056" t="str">
            <v>720001134</v>
          </cell>
        </row>
        <row r="4057">
          <cell r="A4057" t="str">
            <v>720001135</v>
          </cell>
        </row>
        <row r="4058">
          <cell r="A4058" t="str">
            <v>720001136</v>
          </cell>
        </row>
        <row r="4059">
          <cell r="A4059" t="str">
            <v>720001137</v>
          </cell>
        </row>
        <row r="4060">
          <cell r="A4060" t="str">
            <v>720001138</v>
          </cell>
        </row>
        <row r="4061">
          <cell r="A4061" t="str">
            <v>720001141</v>
          </cell>
        </row>
        <row r="4062">
          <cell r="A4062" t="str">
            <v>720001142</v>
          </cell>
        </row>
        <row r="4063">
          <cell r="A4063" t="str">
            <v>720001143</v>
          </cell>
        </row>
        <row r="4064">
          <cell r="A4064" t="str">
            <v>720001144</v>
          </cell>
        </row>
        <row r="4065">
          <cell r="A4065" t="str">
            <v>720001145</v>
          </cell>
        </row>
        <row r="4066">
          <cell r="A4066" t="str">
            <v>720001146</v>
          </cell>
        </row>
        <row r="4067">
          <cell r="A4067" t="str">
            <v>720001147</v>
          </cell>
        </row>
        <row r="4068">
          <cell r="A4068" t="str">
            <v>720001148</v>
          </cell>
        </row>
        <row r="4069">
          <cell r="A4069" t="str">
            <v>720001149</v>
          </cell>
        </row>
        <row r="4070">
          <cell r="A4070" t="str">
            <v>720001150</v>
          </cell>
        </row>
        <row r="4071">
          <cell r="A4071" t="str">
            <v>720001153</v>
          </cell>
        </row>
        <row r="4072">
          <cell r="A4072" t="str">
            <v>720001154</v>
          </cell>
        </row>
        <row r="4073">
          <cell r="A4073" t="str">
            <v>720001160</v>
          </cell>
        </row>
        <row r="4074">
          <cell r="A4074" t="str">
            <v>720001161</v>
          </cell>
        </row>
        <row r="4075">
          <cell r="A4075" t="str">
            <v>720001166</v>
          </cell>
        </row>
        <row r="4076">
          <cell r="A4076" t="str">
            <v>720001167</v>
          </cell>
        </row>
        <row r="4077">
          <cell r="A4077" t="str">
            <v>720001168</v>
          </cell>
        </row>
        <row r="4078">
          <cell r="A4078" t="str">
            <v>720001177</v>
          </cell>
        </row>
        <row r="4079">
          <cell r="A4079" t="str">
            <v>720001178</v>
          </cell>
        </row>
        <row r="4080">
          <cell r="A4080" t="str">
            <v>720001179</v>
          </cell>
        </row>
        <row r="4081">
          <cell r="A4081" t="str">
            <v>720001180</v>
          </cell>
        </row>
        <row r="4082">
          <cell r="A4082" t="str">
            <v>720001182</v>
          </cell>
        </row>
        <row r="4083">
          <cell r="A4083" t="str">
            <v>720001183</v>
          </cell>
        </row>
        <row r="4084">
          <cell r="A4084" t="str">
            <v>720001184</v>
          </cell>
        </row>
        <row r="4085">
          <cell r="A4085" t="str">
            <v>720001185</v>
          </cell>
        </row>
        <row r="4086">
          <cell r="A4086" t="str">
            <v>720001186</v>
          </cell>
        </row>
        <row r="4087">
          <cell r="A4087" t="str">
            <v>720001187</v>
          </cell>
        </row>
        <row r="4088">
          <cell r="A4088" t="str">
            <v>720001188</v>
          </cell>
        </row>
        <row r="4089">
          <cell r="A4089" t="str">
            <v>720001190</v>
          </cell>
        </row>
        <row r="4090">
          <cell r="A4090" t="str">
            <v>720001193</v>
          </cell>
        </row>
        <row r="4091">
          <cell r="A4091" t="str">
            <v>720001194</v>
          </cell>
        </row>
        <row r="4092">
          <cell r="A4092" t="str">
            <v>720001195</v>
          </cell>
        </row>
        <row r="4093">
          <cell r="A4093" t="str">
            <v>720001196</v>
          </cell>
        </row>
        <row r="4094">
          <cell r="A4094" t="str">
            <v>720001197</v>
          </cell>
        </row>
        <row r="4095">
          <cell r="A4095" t="str">
            <v>720001200</v>
          </cell>
        </row>
        <row r="4096">
          <cell r="A4096" t="str">
            <v>720001202</v>
          </cell>
        </row>
        <row r="4097">
          <cell r="A4097" t="str">
            <v>720001207</v>
          </cell>
        </row>
        <row r="4098">
          <cell r="A4098" t="str">
            <v>720001208</v>
          </cell>
        </row>
        <row r="4099">
          <cell r="A4099" t="str">
            <v>720001212</v>
          </cell>
        </row>
        <row r="4100">
          <cell r="A4100" t="str">
            <v>720001214</v>
          </cell>
        </row>
        <row r="4101">
          <cell r="A4101" t="str">
            <v>720001215</v>
          </cell>
        </row>
        <row r="4102">
          <cell r="A4102" t="str">
            <v>720001216</v>
          </cell>
        </row>
        <row r="4103">
          <cell r="A4103" t="str">
            <v>720001218</v>
          </cell>
        </row>
        <row r="4104">
          <cell r="A4104" t="str">
            <v>720001220</v>
          </cell>
        </row>
        <row r="4105">
          <cell r="A4105" t="str">
            <v>720001221</v>
          </cell>
        </row>
        <row r="4106">
          <cell r="A4106" t="str">
            <v>720001226</v>
          </cell>
        </row>
        <row r="4107">
          <cell r="A4107" t="str">
            <v>720001231</v>
          </cell>
        </row>
        <row r="4108">
          <cell r="A4108" t="str">
            <v>720001232</v>
          </cell>
        </row>
        <row r="4109">
          <cell r="A4109" t="str">
            <v>720001233</v>
          </cell>
        </row>
        <row r="4110">
          <cell r="A4110" t="str">
            <v>720001234</v>
          </cell>
        </row>
        <row r="4111">
          <cell r="A4111" t="str">
            <v>720001235</v>
          </cell>
        </row>
        <row r="4112">
          <cell r="A4112" t="str">
            <v>720001236</v>
          </cell>
        </row>
        <row r="4113">
          <cell r="A4113" t="str">
            <v>720001237</v>
          </cell>
        </row>
        <row r="4114">
          <cell r="A4114" t="str">
            <v>720001242</v>
          </cell>
        </row>
        <row r="4115">
          <cell r="A4115" t="str">
            <v>720001243</v>
          </cell>
        </row>
        <row r="4116">
          <cell r="A4116" t="str">
            <v>720001246</v>
          </cell>
        </row>
        <row r="4117">
          <cell r="A4117" t="str">
            <v>720001252</v>
          </cell>
        </row>
        <row r="4118">
          <cell r="A4118" t="str">
            <v>720001253</v>
          </cell>
        </row>
        <row r="4119">
          <cell r="A4119" t="str">
            <v>720001256</v>
          </cell>
        </row>
        <row r="4120">
          <cell r="A4120" t="str">
            <v>720001257</v>
          </cell>
        </row>
        <row r="4121">
          <cell r="A4121" t="str">
            <v>720001258</v>
          </cell>
        </row>
        <row r="4122">
          <cell r="A4122" t="str">
            <v>720001259</v>
          </cell>
        </row>
        <row r="4123">
          <cell r="A4123" t="str">
            <v>720001260</v>
          </cell>
        </row>
        <row r="4124">
          <cell r="A4124" t="str">
            <v>720001261</v>
          </cell>
        </row>
        <row r="4125">
          <cell r="A4125" t="str">
            <v>720001262</v>
          </cell>
        </row>
        <row r="4126">
          <cell r="A4126" t="str">
            <v>720001263</v>
          </cell>
        </row>
        <row r="4127">
          <cell r="A4127" t="str">
            <v>720001264</v>
          </cell>
        </row>
        <row r="4128">
          <cell r="A4128" t="str">
            <v>720001265</v>
          </cell>
        </row>
        <row r="4129">
          <cell r="A4129" t="str">
            <v>720001266</v>
          </cell>
        </row>
        <row r="4130">
          <cell r="A4130" t="str">
            <v>720001267</v>
          </cell>
        </row>
        <row r="4131">
          <cell r="A4131" t="str">
            <v>720001268</v>
          </cell>
        </row>
        <row r="4132">
          <cell r="A4132" t="str">
            <v>720001269</v>
          </cell>
        </row>
        <row r="4133">
          <cell r="A4133" t="str">
            <v>720001270</v>
          </cell>
        </row>
        <row r="4134">
          <cell r="A4134" t="str">
            <v>720001271</v>
          </cell>
        </row>
        <row r="4135">
          <cell r="A4135" t="str">
            <v>720001272</v>
          </cell>
        </row>
        <row r="4136">
          <cell r="A4136" t="str">
            <v>720001285</v>
          </cell>
        </row>
        <row r="4137">
          <cell r="A4137" t="str">
            <v>720001286</v>
          </cell>
        </row>
        <row r="4138">
          <cell r="A4138" t="str">
            <v>720001291</v>
          </cell>
        </row>
        <row r="4139">
          <cell r="A4139" t="str">
            <v>720001292</v>
          </cell>
        </row>
        <row r="4140">
          <cell r="A4140" t="str">
            <v>800006223</v>
          </cell>
        </row>
        <row r="4141">
          <cell r="A4141" t="str">
            <v>800006224</v>
          </cell>
        </row>
        <row r="4142">
          <cell r="A4142" t="str">
            <v>800006225</v>
          </cell>
        </row>
        <row r="4143">
          <cell r="A4143" t="str">
            <v>800006226</v>
          </cell>
        </row>
        <row r="4144">
          <cell r="A4144" t="str">
            <v>800006227</v>
          </cell>
        </row>
        <row r="4145">
          <cell r="A4145" t="str">
            <v>800006229</v>
          </cell>
        </row>
        <row r="4146">
          <cell r="A4146" t="str">
            <v>800006230</v>
          </cell>
        </row>
        <row r="4147">
          <cell r="A4147" t="str">
            <v>800006233</v>
          </cell>
        </row>
        <row r="4148">
          <cell r="A4148" t="str">
            <v>800006236</v>
          </cell>
        </row>
        <row r="4149">
          <cell r="A4149" t="str">
            <v>800006237</v>
          </cell>
        </row>
        <row r="4150">
          <cell r="A4150" t="str">
            <v>800006238</v>
          </cell>
        </row>
        <row r="4151">
          <cell r="A4151" t="str">
            <v>800006239</v>
          </cell>
        </row>
        <row r="4152">
          <cell r="A4152" t="str">
            <v>800006243</v>
          </cell>
        </row>
        <row r="4153">
          <cell r="A4153" t="str">
            <v>800006244</v>
          </cell>
        </row>
        <row r="4154">
          <cell r="A4154" t="str">
            <v>800006245</v>
          </cell>
        </row>
        <row r="4155">
          <cell r="A4155" t="str">
            <v>800006246</v>
          </cell>
        </row>
        <row r="4156">
          <cell r="A4156" t="str">
            <v>800006262</v>
          </cell>
        </row>
        <row r="4157">
          <cell r="A4157" t="str">
            <v>800006265</v>
          </cell>
        </row>
        <row r="4158">
          <cell r="A4158" t="str">
            <v>800006266</v>
          </cell>
        </row>
        <row r="4159">
          <cell r="A4159" t="str">
            <v>800006268</v>
          </cell>
        </row>
        <row r="4160">
          <cell r="A4160" t="str">
            <v>800006269</v>
          </cell>
        </row>
        <row r="4161">
          <cell r="A4161" t="str">
            <v>800006273</v>
          </cell>
        </row>
        <row r="4162">
          <cell r="A4162" t="str">
            <v>800006277</v>
          </cell>
        </row>
        <row r="4163">
          <cell r="A4163" t="str">
            <v>800006278</v>
          </cell>
        </row>
        <row r="4164">
          <cell r="A4164" t="str">
            <v>800006279</v>
          </cell>
        </row>
        <row r="4165">
          <cell r="A4165" t="str">
            <v>800006280</v>
          </cell>
        </row>
        <row r="4166">
          <cell r="A4166" t="str">
            <v>810002589</v>
          </cell>
        </row>
        <row r="4167">
          <cell r="A4167" t="str">
            <v>810002590</v>
          </cell>
        </row>
        <row r="4168">
          <cell r="A4168" t="str">
            <v>810002591</v>
          </cell>
        </row>
        <row r="4169">
          <cell r="A4169" t="str">
            <v>810002592</v>
          </cell>
        </row>
        <row r="4170">
          <cell r="A4170" t="str">
            <v>810002593</v>
          </cell>
        </row>
        <row r="4171">
          <cell r="A4171" t="str">
            <v>110000466</v>
          </cell>
        </row>
        <row r="4172">
          <cell r="A4172" t="str">
            <v>110000483</v>
          </cell>
        </row>
        <row r="4173">
          <cell r="A4173" t="str">
            <v>110000487</v>
          </cell>
        </row>
        <row r="4174">
          <cell r="A4174" t="str">
            <v>110000491</v>
          </cell>
        </row>
        <row r="4175">
          <cell r="A4175" t="str">
            <v>110000495</v>
          </cell>
        </row>
        <row r="4176">
          <cell r="A4176" t="str">
            <v>110000496</v>
          </cell>
        </row>
        <row r="4177">
          <cell r="A4177" t="str">
            <v>110000497</v>
          </cell>
        </row>
        <row r="4178">
          <cell r="A4178" t="str">
            <v>120003040</v>
          </cell>
        </row>
        <row r="4179">
          <cell r="A4179" t="str">
            <v>120003042</v>
          </cell>
        </row>
        <row r="4180">
          <cell r="A4180" t="str">
            <v>120003043</v>
          </cell>
        </row>
        <row r="4181">
          <cell r="A4181" t="str">
            <v>120003044</v>
          </cell>
        </row>
        <row r="4182">
          <cell r="A4182" t="str">
            <v>120003045</v>
          </cell>
        </row>
        <row r="4183">
          <cell r="A4183" t="str">
            <v>120003046</v>
          </cell>
        </row>
        <row r="4184">
          <cell r="A4184" t="str">
            <v>130000161</v>
          </cell>
        </row>
        <row r="4185">
          <cell r="A4185" t="str">
            <v>150000180</v>
          </cell>
        </row>
        <row r="4186">
          <cell r="A4186" t="str">
            <v>150000187</v>
          </cell>
        </row>
        <row r="4187">
          <cell r="A4187" t="str">
            <v>150000189</v>
          </cell>
        </row>
        <row r="4188">
          <cell r="A4188" t="str">
            <v>160012382</v>
          </cell>
        </row>
        <row r="4189">
          <cell r="A4189" t="str">
            <v>160012498</v>
          </cell>
        </row>
        <row r="4190">
          <cell r="A4190" t="str">
            <v>160012744</v>
          </cell>
        </row>
        <row r="4191">
          <cell r="A4191" t="str">
            <v>160012750</v>
          </cell>
        </row>
        <row r="4192">
          <cell r="A4192" t="str">
            <v>160012757</v>
          </cell>
        </row>
        <row r="4193">
          <cell r="A4193" t="str">
            <v>160012781</v>
          </cell>
        </row>
        <row r="4194">
          <cell r="A4194" t="str">
            <v>160012782</v>
          </cell>
        </row>
        <row r="4195">
          <cell r="A4195" t="str">
            <v>160012805</v>
          </cell>
        </row>
        <row r="4196">
          <cell r="A4196" t="str">
            <v>160012817</v>
          </cell>
        </row>
        <row r="4197">
          <cell r="A4197" t="str">
            <v>160012828</v>
          </cell>
        </row>
        <row r="4198">
          <cell r="A4198" t="str">
            <v>160012833</v>
          </cell>
        </row>
        <row r="4199">
          <cell r="A4199" t="str">
            <v>160012905</v>
          </cell>
        </row>
        <row r="4200">
          <cell r="A4200" t="str">
            <v>160012906</v>
          </cell>
        </row>
        <row r="4201">
          <cell r="A4201" t="str">
            <v>160012907</v>
          </cell>
        </row>
        <row r="4202">
          <cell r="A4202" t="str">
            <v>160012908</v>
          </cell>
        </row>
        <row r="4203">
          <cell r="A4203" t="str">
            <v>160012909</v>
          </cell>
        </row>
        <row r="4204">
          <cell r="A4204" t="str">
            <v>160012910</v>
          </cell>
        </row>
        <row r="4205">
          <cell r="A4205" t="str">
            <v>160012913</v>
          </cell>
        </row>
        <row r="4206">
          <cell r="A4206" t="str">
            <v>160012914</v>
          </cell>
        </row>
        <row r="4207">
          <cell r="A4207" t="str">
            <v>160012915</v>
          </cell>
        </row>
        <row r="4208">
          <cell r="A4208" t="str">
            <v>160012917</v>
          </cell>
        </row>
        <row r="4209">
          <cell r="A4209" t="str">
            <v>700000265</v>
          </cell>
        </row>
        <row r="4210">
          <cell r="A4210" t="str">
            <v>700000275</v>
          </cell>
        </row>
        <row r="4211">
          <cell r="A4211" t="str">
            <v>700000276</v>
          </cell>
        </row>
        <row r="4212">
          <cell r="A4212" t="str">
            <v>710003743</v>
          </cell>
        </row>
        <row r="4213">
          <cell r="A4213" t="str">
            <v>710004571</v>
          </cell>
        </row>
        <row r="4214">
          <cell r="A4214" t="str">
            <v>710022176</v>
          </cell>
        </row>
        <row r="4215">
          <cell r="A4215" t="str">
            <v>710025418</v>
          </cell>
        </row>
        <row r="4216">
          <cell r="A4216" t="str">
            <v>710027445</v>
          </cell>
        </row>
        <row r="4217">
          <cell r="A4217" t="str">
            <v>710027615</v>
          </cell>
        </row>
        <row r="4218">
          <cell r="A4218" t="str">
            <v>710027616</v>
          </cell>
        </row>
        <row r="4219">
          <cell r="A4219" t="str">
            <v>710027617</v>
          </cell>
        </row>
        <row r="4220">
          <cell r="A4220" t="str">
            <v>710027618</v>
          </cell>
        </row>
        <row r="4221">
          <cell r="A4221" t="str">
            <v>710027619</v>
          </cell>
        </row>
        <row r="4222">
          <cell r="A4222" t="str">
            <v>710027635</v>
          </cell>
        </row>
        <row r="4223">
          <cell r="A4223" t="str">
            <v>710027636</v>
          </cell>
        </row>
        <row r="4224">
          <cell r="A4224" t="str">
            <v>710027637</v>
          </cell>
        </row>
        <row r="4225">
          <cell r="A4225" t="str">
            <v>710027638</v>
          </cell>
        </row>
        <row r="4226">
          <cell r="A4226" t="str">
            <v>710027640</v>
          </cell>
        </row>
        <row r="4227">
          <cell r="A4227" t="str">
            <v>710027641</v>
          </cell>
        </row>
        <row r="4228">
          <cell r="A4228" t="str">
            <v>710027642</v>
          </cell>
        </row>
        <row r="4229">
          <cell r="A4229" t="str">
            <v>710027864</v>
          </cell>
        </row>
        <row r="4230">
          <cell r="A4230" t="str">
            <v>710028007</v>
          </cell>
        </row>
        <row r="4231">
          <cell r="A4231" t="str">
            <v>710028009</v>
          </cell>
        </row>
        <row r="4232">
          <cell r="A4232" t="str">
            <v>710028010</v>
          </cell>
        </row>
        <row r="4233">
          <cell r="A4233" t="str">
            <v>710028013</v>
          </cell>
        </row>
        <row r="4234">
          <cell r="A4234" t="str">
            <v>710028014</v>
          </cell>
        </row>
        <row r="4235">
          <cell r="A4235" t="str">
            <v>710028034</v>
          </cell>
        </row>
        <row r="4236">
          <cell r="A4236" t="str">
            <v>710028057</v>
          </cell>
        </row>
        <row r="4237">
          <cell r="A4237" t="str">
            <v>710028063</v>
          </cell>
        </row>
        <row r="4238">
          <cell r="A4238" t="str">
            <v>710028064</v>
          </cell>
        </row>
        <row r="4239">
          <cell r="A4239" t="str">
            <v>710028065</v>
          </cell>
        </row>
        <row r="4240">
          <cell r="A4240" t="str">
            <v>710028066</v>
          </cell>
        </row>
        <row r="4241">
          <cell r="A4241" t="str">
            <v>710028067</v>
          </cell>
        </row>
        <row r="4242">
          <cell r="A4242" t="str">
            <v>710028068</v>
          </cell>
        </row>
        <row r="4243">
          <cell r="A4243" t="str">
            <v>710028069</v>
          </cell>
        </row>
        <row r="4244">
          <cell r="A4244" t="str">
            <v>710028070</v>
          </cell>
        </row>
        <row r="4245">
          <cell r="A4245" t="str">
            <v>710028084</v>
          </cell>
        </row>
        <row r="4246">
          <cell r="A4246" t="str">
            <v>710028090</v>
          </cell>
        </row>
        <row r="4247">
          <cell r="A4247" t="str">
            <v>710028092</v>
          </cell>
        </row>
        <row r="4248">
          <cell r="A4248" t="str">
            <v>710028148</v>
          </cell>
        </row>
        <row r="4249">
          <cell r="A4249" t="str">
            <v>710028150</v>
          </cell>
        </row>
        <row r="4250">
          <cell r="A4250" t="str">
            <v>710028151</v>
          </cell>
        </row>
        <row r="4251">
          <cell r="A4251" t="str">
            <v>710028152</v>
          </cell>
        </row>
        <row r="4252">
          <cell r="A4252" t="str">
            <v>710028153</v>
          </cell>
        </row>
        <row r="4253">
          <cell r="A4253" t="str">
            <v>710028154</v>
          </cell>
        </row>
        <row r="4254">
          <cell r="A4254" t="str">
            <v>710028155</v>
          </cell>
        </row>
        <row r="4255">
          <cell r="A4255" t="str">
            <v>710028157</v>
          </cell>
        </row>
        <row r="4256">
          <cell r="A4256" t="str">
            <v>710028158</v>
          </cell>
        </row>
        <row r="4257">
          <cell r="A4257" t="str">
            <v>710028159</v>
          </cell>
        </row>
        <row r="4258">
          <cell r="A4258" t="str">
            <v>710028160</v>
          </cell>
        </row>
        <row r="4259">
          <cell r="A4259" t="str">
            <v>710028161</v>
          </cell>
        </row>
        <row r="4260">
          <cell r="A4260" t="str">
            <v>710028162</v>
          </cell>
        </row>
        <row r="4261">
          <cell r="A4261" t="str">
            <v>710028167</v>
          </cell>
        </row>
        <row r="4262">
          <cell r="A4262" t="str">
            <v>710028168</v>
          </cell>
        </row>
        <row r="4263">
          <cell r="A4263" t="str">
            <v>710028169</v>
          </cell>
        </row>
        <row r="4264">
          <cell r="A4264" t="str">
            <v>710028171</v>
          </cell>
        </row>
        <row r="4265">
          <cell r="A4265" t="str">
            <v>710028172</v>
          </cell>
        </row>
        <row r="4266">
          <cell r="A4266" t="str">
            <v>710028179</v>
          </cell>
        </row>
        <row r="4267">
          <cell r="A4267" t="str">
            <v>710028222</v>
          </cell>
        </row>
        <row r="4268">
          <cell r="A4268" t="str">
            <v>710028223</v>
          </cell>
        </row>
        <row r="4269">
          <cell r="A4269" t="str">
            <v>710028224</v>
          </cell>
        </row>
        <row r="4270">
          <cell r="A4270" t="str">
            <v>710028225</v>
          </cell>
        </row>
        <row r="4271">
          <cell r="A4271" t="str">
            <v>710028226</v>
          </cell>
        </row>
        <row r="4272">
          <cell r="A4272" t="str">
            <v>710028229</v>
          </cell>
        </row>
        <row r="4273">
          <cell r="A4273" t="str">
            <v>710028251</v>
          </cell>
        </row>
        <row r="4274">
          <cell r="A4274" t="str">
            <v>710028252</v>
          </cell>
        </row>
        <row r="4275">
          <cell r="A4275" t="str">
            <v>710028256</v>
          </cell>
        </row>
        <row r="4276">
          <cell r="A4276" t="str">
            <v>710028257</v>
          </cell>
        </row>
        <row r="4277">
          <cell r="A4277" t="str">
            <v>710028258</v>
          </cell>
        </row>
        <row r="4278">
          <cell r="A4278" t="str">
            <v>710028265</v>
          </cell>
        </row>
        <row r="4279">
          <cell r="A4279" t="str">
            <v>710028276</v>
          </cell>
        </row>
        <row r="4280">
          <cell r="A4280" t="str">
            <v>710028299</v>
          </cell>
        </row>
        <row r="4281">
          <cell r="A4281" t="str">
            <v>710028300</v>
          </cell>
        </row>
        <row r="4282">
          <cell r="A4282" t="str">
            <v>710028301</v>
          </cell>
        </row>
        <row r="4283">
          <cell r="A4283" t="str">
            <v>710028302</v>
          </cell>
        </row>
        <row r="4284">
          <cell r="A4284" t="str">
            <v>710028303</v>
          </cell>
        </row>
        <row r="4285">
          <cell r="A4285" t="str">
            <v>710028305</v>
          </cell>
        </row>
        <row r="4286">
          <cell r="A4286" t="str">
            <v>710028307</v>
          </cell>
        </row>
        <row r="4287">
          <cell r="A4287" t="str">
            <v>710028313</v>
          </cell>
        </row>
        <row r="4288">
          <cell r="A4288" t="str">
            <v>710028314</v>
          </cell>
        </row>
        <row r="4289">
          <cell r="A4289" t="str">
            <v>710028329</v>
          </cell>
        </row>
        <row r="4290">
          <cell r="A4290" t="str">
            <v>710028343</v>
          </cell>
        </row>
        <row r="4291">
          <cell r="A4291" t="str">
            <v>710028344</v>
          </cell>
        </row>
        <row r="4292">
          <cell r="A4292" t="str">
            <v>710028345</v>
          </cell>
        </row>
        <row r="4293">
          <cell r="A4293" t="str">
            <v>710028347</v>
          </cell>
        </row>
        <row r="4294">
          <cell r="A4294" t="str">
            <v>710028348</v>
          </cell>
        </row>
        <row r="4295">
          <cell r="A4295" t="str">
            <v>710028349</v>
          </cell>
        </row>
        <row r="4296">
          <cell r="A4296" t="str">
            <v>710028350</v>
          </cell>
        </row>
        <row r="4297">
          <cell r="A4297" t="str">
            <v>710028351</v>
          </cell>
        </row>
        <row r="4298">
          <cell r="A4298" t="str">
            <v>710028352</v>
          </cell>
        </row>
        <row r="4299">
          <cell r="A4299" t="str">
            <v>710028368</v>
          </cell>
        </row>
        <row r="4300">
          <cell r="A4300" t="str">
            <v>710028404</v>
          </cell>
        </row>
        <row r="4301">
          <cell r="A4301" t="str">
            <v>710028405</v>
          </cell>
        </row>
        <row r="4302">
          <cell r="A4302" t="str">
            <v>710028412</v>
          </cell>
        </row>
        <row r="4303">
          <cell r="A4303" t="str">
            <v>710028427</v>
          </cell>
        </row>
        <row r="4304">
          <cell r="A4304" t="str">
            <v>710028444</v>
          </cell>
        </row>
        <row r="4305">
          <cell r="A4305" t="str">
            <v>710028488</v>
          </cell>
        </row>
        <row r="4306">
          <cell r="A4306" t="str">
            <v>710028795</v>
          </cell>
        </row>
        <row r="4307">
          <cell r="A4307" t="str">
            <v>710028796</v>
          </cell>
        </row>
        <row r="4308">
          <cell r="A4308" t="str">
            <v>710028797</v>
          </cell>
        </row>
        <row r="4309">
          <cell r="A4309" t="str">
            <v>710028798</v>
          </cell>
        </row>
        <row r="4310">
          <cell r="A4310" t="str">
            <v>720000047</v>
          </cell>
        </row>
        <row r="4311">
          <cell r="A4311" t="str">
            <v>720000256</v>
          </cell>
        </row>
        <row r="4312">
          <cell r="A4312" t="str">
            <v>720001198</v>
          </cell>
        </row>
        <row r="4313">
          <cell r="A4313" t="str">
            <v>720001203</v>
          </cell>
        </row>
        <row r="4314">
          <cell r="A4314" t="str">
            <v>720001204</v>
          </cell>
        </row>
        <row r="4315">
          <cell r="A4315" t="str">
            <v>720001222</v>
          </cell>
        </row>
        <row r="4316">
          <cell r="A4316" t="str">
            <v>720001223</v>
          </cell>
        </row>
        <row r="4317">
          <cell r="A4317" t="str">
            <v>720001224</v>
          </cell>
        </row>
        <row r="4318">
          <cell r="A4318" t="str">
            <v>720001225</v>
          </cell>
        </row>
        <row r="4319">
          <cell r="A4319" t="str">
            <v>720001227</v>
          </cell>
        </row>
        <row r="4320">
          <cell r="A4320" t="str">
            <v>720001228</v>
          </cell>
        </row>
        <row r="4321">
          <cell r="A4321" t="str">
            <v>720001229</v>
          </cell>
        </row>
        <row r="4322">
          <cell r="A4322" t="str">
            <v>720001230</v>
          </cell>
        </row>
        <row r="4323">
          <cell r="A4323" t="str">
            <v>720001244</v>
          </cell>
        </row>
        <row r="4324">
          <cell r="A4324" t="str">
            <v>720001250</v>
          </cell>
        </row>
        <row r="4325">
          <cell r="A4325" t="str">
            <v>720001254</v>
          </cell>
        </row>
        <row r="4326">
          <cell r="A4326" t="str">
            <v>720001255</v>
          </cell>
        </row>
        <row r="4327">
          <cell r="A4327" t="str">
            <v>720001276</v>
          </cell>
        </row>
        <row r="4328">
          <cell r="A4328" t="str">
            <v>720001277</v>
          </cell>
        </row>
        <row r="4329">
          <cell r="A4329" t="str">
            <v>720001278</v>
          </cell>
        </row>
        <row r="4330">
          <cell r="A4330" t="str">
            <v>720001279</v>
          </cell>
        </row>
        <row r="4331">
          <cell r="A4331" t="str">
            <v>720001280</v>
          </cell>
        </row>
        <row r="4332">
          <cell r="A4332" t="str">
            <v>720001284</v>
          </cell>
        </row>
        <row r="4333">
          <cell r="A4333" t="str">
            <v>720001287</v>
          </cell>
        </row>
        <row r="4334">
          <cell r="A4334" t="str">
            <v>720001289</v>
          </cell>
        </row>
        <row r="4335">
          <cell r="A4335" t="str">
            <v>720001290</v>
          </cell>
        </row>
        <row r="4336">
          <cell r="A4336" t="str">
            <v>720001294</v>
          </cell>
        </row>
        <row r="4337">
          <cell r="A4337" t="str">
            <v>720001295</v>
          </cell>
        </row>
        <row r="4338">
          <cell r="A4338" t="str">
            <v>720001297</v>
          </cell>
        </row>
        <row r="4339">
          <cell r="A4339" t="str">
            <v>720001298</v>
          </cell>
        </row>
        <row r="4340">
          <cell r="A4340" t="str">
            <v>720001301</v>
          </cell>
        </row>
        <row r="4341">
          <cell r="A4341" t="str">
            <v>720001302</v>
          </cell>
        </row>
        <row r="4342">
          <cell r="A4342" t="str">
            <v>720001304</v>
          </cell>
        </row>
        <row r="4343">
          <cell r="A4343" t="str">
            <v>720001305</v>
          </cell>
        </row>
        <row r="4344">
          <cell r="A4344" t="str">
            <v>720001306</v>
          </cell>
        </row>
        <row r="4345">
          <cell r="A4345" t="str">
            <v>720001307</v>
          </cell>
        </row>
        <row r="4346">
          <cell r="A4346" t="str">
            <v>720001314</v>
          </cell>
        </row>
        <row r="4347">
          <cell r="A4347" t="str">
            <v>720001315</v>
          </cell>
        </row>
        <row r="4348">
          <cell r="A4348" t="str">
            <v>720001316</v>
          </cell>
        </row>
        <row r="4349">
          <cell r="A4349" t="str">
            <v>720001322</v>
          </cell>
        </row>
        <row r="4350">
          <cell r="A4350" t="str">
            <v>720001323</v>
          </cell>
        </row>
        <row r="4351">
          <cell r="A4351" t="str">
            <v>720001324</v>
          </cell>
        </row>
        <row r="4352">
          <cell r="A4352" t="str">
            <v>720001325</v>
          </cell>
        </row>
        <row r="4353">
          <cell r="A4353" t="str">
            <v>720001326</v>
          </cell>
        </row>
        <row r="4354">
          <cell r="A4354" t="str">
            <v>720001328</v>
          </cell>
        </row>
        <row r="4355">
          <cell r="A4355" t="str">
            <v>720001331</v>
          </cell>
        </row>
        <row r="4356">
          <cell r="A4356" t="str">
            <v>720001336</v>
          </cell>
        </row>
        <row r="4357">
          <cell r="A4357" t="str">
            <v>720001337</v>
          </cell>
        </row>
        <row r="4358">
          <cell r="A4358" t="str">
            <v>720001350</v>
          </cell>
        </row>
        <row r="4359">
          <cell r="A4359" t="str">
            <v>110000499</v>
          </cell>
        </row>
        <row r="4360">
          <cell r="A4360" t="str">
            <v>140006146</v>
          </cell>
        </row>
        <row r="4361">
          <cell r="A4361" t="str">
            <v>150000017</v>
          </cell>
        </row>
        <row r="4362">
          <cell r="A4362" t="str">
            <v>160012575</v>
          </cell>
        </row>
        <row r="4363">
          <cell r="A4363" t="str">
            <v>160012693</v>
          </cell>
        </row>
        <row r="4364">
          <cell r="A4364" t="str">
            <v>160012725</v>
          </cell>
        </row>
        <row r="4365">
          <cell r="A4365" t="str">
            <v>160012749</v>
          </cell>
        </row>
        <row r="4366">
          <cell r="A4366" t="str">
            <v>160012758</v>
          </cell>
        </row>
        <row r="4367">
          <cell r="A4367" t="str">
            <v>160012815</v>
          </cell>
        </row>
        <row r="4368">
          <cell r="A4368" t="str">
            <v>160012860</v>
          </cell>
        </row>
        <row r="4369">
          <cell r="A4369" t="str">
            <v>160012861</v>
          </cell>
        </row>
        <row r="4370">
          <cell r="A4370" t="str">
            <v>700000272</v>
          </cell>
        </row>
        <row r="4371">
          <cell r="A4371" t="str">
            <v>700000277</v>
          </cell>
        </row>
        <row r="4372">
          <cell r="A4372" t="str">
            <v>710001237</v>
          </cell>
        </row>
        <row r="4373">
          <cell r="A4373" t="str">
            <v>710012957</v>
          </cell>
        </row>
        <row r="4374">
          <cell r="A4374" t="str">
            <v>710014137</v>
          </cell>
        </row>
        <row r="4375">
          <cell r="A4375" t="str">
            <v>710022094</v>
          </cell>
        </row>
        <row r="4376">
          <cell r="A4376" t="str">
            <v>710027945</v>
          </cell>
        </row>
        <row r="4377">
          <cell r="A4377" t="str">
            <v>710027946</v>
          </cell>
        </row>
        <row r="4378">
          <cell r="A4378" t="str">
            <v>710028087</v>
          </cell>
        </row>
        <row r="4379">
          <cell r="A4379" t="str">
            <v>710028088</v>
          </cell>
        </row>
        <row r="4380">
          <cell r="A4380" t="str">
            <v>710028282</v>
          </cell>
        </row>
        <row r="4381">
          <cell r="A4381" t="str">
            <v>710028283</v>
          </cell>
        </row>
        <row r="4382">
          <cell r="A4382" t="str">
            <v>710028284</v>
          </cell>
        </row>
        <row r="4383">
          <cell r="A4383" t="str">
            <v>710028406</v>
          </cell>
        </row>
        <row r="4384">
          <cell r="A4384" t="str">
            <v>710028482</v>
          </cell>
        </row>
        <row r="4385">
          <cell r="A4385" t="str">
            <v>710028486</v>
          </cell>
        </row>
        <row r="4386">
          <cell r="A4386" t="str">
            <v>710028487</v>
          </cell>
        </row>
        <row r="4387">
          <cell r="A4387" t="str">
            <v>710028616</v>
          </cell>
        </row>
        <row r="4388">
          <cell r="A4388" t="str">
            <v>710028691</v>
          </cell>
        </row>
        <row r="4389">
          <cell r="A4389" t="str">
            <v>710028720</v>
          </cell>
        </row>
        <row r="4390">
          <cell r="A4390" t="str">
            <v>710028721</v>
          </cell>
        </row>
        <row r="4391">
          <cell r="A4391" t="str">
            <v>710028723</v>
          </cell>
        </row>
        <row r="4392">
          <cell r="A4392" t="str">
            <v>710028724</v>
          </cell>
        </row>
        <row r="4393">
          <cell r="A4393" t="str">
            <v>710028725</v>
          </cell>
        </row>
        <row r="4394">
          <cell r="A4394" t="str">
            <v>710028754</v>
          </cell>
        </row>
        <row r="4395">
          <cell r="A4395" t="str">
            <v>710028771</v>
          </cell>
        </row>
        <row r="4396">
          <cell r="A4396" t="str">
            <v>710028812</v>
          </cell>
        </row>
        <row r="4397">
          <cell r="A4397" t="str">
            <v>710028813</v>
          </cell>
        </row>
        <row r="4398">
          <cell r="A4398" t="str">
            <v>710028814</v>
          </cell>
        </row>
        <row r="4399">
          <cell r="A4399" t="str">
            <v>710028815</v>
          </cell>
        </row>
        <row r="4400">
          <cell r="A4400" t="str">
            <v>710028816</v>
          </cell>
        </row>
        <row r="4401">
          <cell r="A4401" t="str">
            <v>710028828</v>
          </cell>
        </row>
        <row r="4402">
          <cell r="A4402" t="str">
            <v>720001309</v>
          </cell>
        </row>
        <row r="4403">
          <cell r="A4403" t="str">
            <v>720001343</v>
          </cell>
        </row>
        <row r="4404">
          <cell r="A4404" t="str">
            <v>720001344</v>
          </cell>
        </row>
        <row r="4405">
          <cell r="A4405" t="str">
            <v>720001345</v>
          </cell>
        </row>
        <row r="4406">
          <cell r="A4406" t="str">
            <v>720001358</v>
          </cell>
        </row>
        <row r="4407">
          <cell r="A4407" t="str">
            <v>720001359</v>
          </cell>
        </row>
        <row r="4408">
          <cell r="A4408" t="str">
            <v>720001360</v>
          </cell>
        </row>
        <row r="4409">
          <cell r="A4409" t="str">
            <v>720001361</v>
          </cell>
        </row>
        <row r="4410">
          <cell r="A4410" t="str">
            <v>720001362</v>
          </cell>
        </row>
        <row r="4411">
          <cell r="A4411" t="str">
            <v>720001363</v>
          </cell>
        </row>
        <row r="4412">
          <cell r="A4412" t="str">
            <v>720001364</v>
          </cell>
        </row>
        <row r="4413">
          <cell r="A4413" t="str">
            <v>130000158</v>
          </cell>
        </row>
        <row r="4414">
          <cell r="A4414" t="str">
            <v>130000159</v>
          </cell>
        </row>
        <row r="4415">
          <cell r="A4415" t="str">
            <v>130000160</v>
          </cell>
        </row>
        <row r="4416">
          <cell r="A4416" t="str">
            <v>160012573</v>
          </cell>
        </row>
        <row r="4417">
          <cell r="A4417" t="str">
            <v>710022316</v>
          </cell>
        </row>
        <row r="4418">
          <cell r="A4418" t="str">
            <v>710022335</v>
          </cell>
        </row>
        <row r="4419">
          <cell r="A4419" t="str">
            <v>710025668</v>
          </cell>
        </row>
        <row r="4420">
          <cell r="A4420" t="str">
            <v>710025669</v>
          </cell>
        </row>
        <row r="4421">
          <cell r="A4421" t="str">
            <v>710027926</v>
          </cell>
        </row>
        <row r="4422">
          <cell r="A4422" t="str">
            <v>710027927</v>
          </cell>
        </row>
        <row r="4423">
          <cell r="A4423" t="str">
            <v>710027928</v>
          </cell>
        </row>
        <row r="4424">
          <cell r="A4424" t="str">
            <v>710027929</v>
          </cell>
        </row>
        <row r="4425">
          <cell r="A4425" t="str">
            <v>710027930</v>
          </cell>
        </row>
        <row r="4426">
          <cell r="A4426" t="str">
            <v>710028085</v>
          </cell>
        </row>
        <row r="4427">
          <cell r="A4427" t="str">
            <v>710028091</v>
          </cell>
        </row>
        <row r="4428">
          <cell r="A4428" t="str">
            <v>710028093</v>
          </cell>
        </row>
        <row r="4429">
          <cell r="A4429" t="str">
            <v>710028094</v>
          </cell>
        </row>
        <row r="4430">
          <cell r="A4430" t="str">
            <v>710028095</v>
          </cell>
        </row>
        <row r="4431">
          <cell r="A4431" t="str">
            <v>710028096</v>
          </cell>
        </row>
        <row r="4432">
          <cell r="A4432" t="str">
            <v>710028271</v>
          </cell>
        </row>
        <row r="4433">
          <cell r="A4433" t="str">
            <v>710028272</v>
          </cell>
        </row>
        <row r="4434">
          <cell r="A4434" t="str">
            <v>710028273</v>
          </cell>
        </row>
        <row r="4435">
          <cell r="A4435" t="str">
            <v>710028274</v>
          </cell>
        </row>
        <row r="4436">
          <cell r="A4436" t="str">
            <v>710028277</v>
          </cell>
        </row>
        <row r="4437">
          <cell r="A4437" t="str">
            <v>710028278</v>
          </cell>
        </row>
        <row r="4438">
          <cell r="A4438" t="str">
            <v>710028286</v>
          </cell>
        </row>
        <row r="4439">
          <cell r="A4439" t="str">
            <v>710028287</v>
          </cell>
        </row>
        <row r="4440">
          <cell r="A4440" t="str">
            <v>710028288</v>
          </cell>
        </row>
        <row r="4441">
          <cell r="A4441" t="str">
            <v>710028304</v>
          </cell>
        </row>
        <row r="4442">
          <cell r="A4442" t="str">
            <v>710028306</v>
          </cell>
        </row>
        <row r="4443">
          <cell r="A4443" t="str">
            <v>710028346</v>
          </cell>
        </row>
        <row r="4444">
          <cell r="A4444" t="str">
            <v>710028369</v>
          </cell>
        </row>
        <row r="4445">
          <cell r="A4445" t="str">
            <v>710028413</v>
          </cell>
        </row>
        <row r="4446">
          <cell r="A4446" t="str">
            <v>710028424</v>
          </cell>
        </row>
        <row r="4447">
          <cell r="A4447" t="str">
            <v>710028445</v>
          </cell>
        </row>
        <row r="4448">
          <cell r="A4448" t="str">
            <v>710028481</v>
          </cell>
        </row>
        <row r="4449">
          <cell r="A4449" t="str">
            <v>710028687</v>
          </cell>
        </row>
        <row r="4450">
          <cell r="A4450" t="str">
            <v>710028756</v>
          </cell>
        </row>
        <row r="4451">
          <cell r="A4451" t="str">
            <v>710028845</v>
          </cell>
        </row>
        <row r="4452">
          <cell r="A4452" t="str">
            <v>710028846</v>
          </cell>
        </row>
        <row r="4453">
          <cell r="A4453" t="str">
            <v>710028847</v>
          </cell>
        </row>
        <row r="4454">
          <cell r="A4454" t="str">
            <v>720001248</v>
          </cell>
        </row>
        <row r="4455">
          <cell r="A4455" t="str">
            <v>720001321</v>
          </cell>
        </row>
        <row r="4456">
          <cell r="A4456" t="str">
            <v>720001332</v>
          </cell>
        </row>
        <row r="4457">
          <cell r="A4457" t="str">
            <v>720001333</v>
          </cell>
        </row>
        <row r="4458">
          <cell r="A4458" t="str">
            <v>720001346</v>
          </cell>
        </row>
        <row r="4459">
          <cell r="A4459" t="str">
            <v>720001347</v>
          </cell>
        </row>
        <row r="4460">
          <cell r="A4460" t="str">
            <v>800006283</v>
          </cell>
        </row>
        <row r="4461">
          <cell r="A4461" t="str">
            <v>110000500</v>
          </cell>
        </row>
        <row r="4462">
          <cell r="A4462" t="str">
            <v>120003049</v>
          </cell>
        </row>
        <row r="4463">
          <cell r="A4463" t="str">
            <v>160012753</v>
          </cell>
        </row>
        <row r="4464">
          <cell r="A4464" t="str">
            <v>160012804</v>
          </cell>
        </row>
        <row r="4465">
          <cell r="A4465" t="str">
            <v>160012824</v>
          </cell>
        </row>
        <row r="4466">
          <cell r="A4466" t="str">
            <v>160012891</v>
          </cell>
        </row>
        <row r="4467">
          <cell r="A4467" t="str">
            <v>160012911</v>
          </cell>
        </row>
        <row r="4468">
          <cell r="A4468" t="str">
            <v>160012912</v>
          </cell>
        </row>
        <row r="4469">
          <cell r="A4469" t="str">
            <v>710010807</v>
          </cell>
        </row>
        <row r="4470">
          <cell r="A4470" t="str">
            <v>710024942</v>
          </cell>
        </row>
        <row r="4471">
          <cell r="A4471" t="str">
            <v>710026430</v>
          </cell>
        </row>
        <row r="4472">
          <cell r="A4472" t="str">
            <v>710027741</v>
          </cell>
        </row>
        <row r="4473">
          <cell r="A4473" t="str">
            <v>710027944</v>
          </cell>
        </row>
        <row r="4474">
          <cell r="A4474" t="str">
            <v>710027984</v>
          </cell>
        </row>
        <row r="4475">
          <cell r="A4475" t="str">
            <v>710027985</v>
          </cell>
        </row>
        <row r="4476">
          <cell r="A4476" t="str">
            <v>710028145</v>
          </cell>
        </row>
        <row r="4477">
          <cell r="A4477" t="str">
            <v>710028163</v>
          </cell>
        </row>
        <row r="4478">
          <cell r="A4478" t="str">
            <v>710028228</v>
          </cell>
        </row>
        <row r="4479">
          <cell r="A4479" t="str">
            <v>710028275</v>
          </cell>
        </row>
        <row r="4480">
          <cell r="A4480" t="str">
            <v>710028353</v>
          </cell>
        </row>
        <row r="4481">
          <cell r="A4481" t="str">
            <v>710028373</v>
          </cell>
        </row>
        <row r="4482">
          <cell r="A4482" t="str">
            <v>710028374</v>
          </cell>
        </row>
        <row r="4483">
          <cell r="A4483" t="str">
            <v>710028440</v>
          </cell>
        </row>
        <row r="4484">
          <cell r="A4484" t="str">
            <v>710028441</v>
          </cell>
        </row>
        <row r="4485">
          <cell r="A4485" t="str">
            <v>710028442</v>
          </cell>
        </row>
        <row r="4486">
          <cell r="A4486" t="str">
            <v>710028443</v>
          </cell>
        </row>
        <row r="4487">
          <cell r="A4487" t="str">
            <v>710028447</v>
          </cell>
        </row>
        <row r="4488">
          <cell r="A4488" t="str">
            <v>710028467</v>
          </cell>
        </row>
        <row r="4489">
          <cell r="A4489" t="str">
            <v>710028755</v>
          </cell>
        </row>
        <row r="4490">
          <cell r="A4490" t="str">
            <v>710028758</v>
          </cell>
        </row>
        <row r="4491">
          <cell r="A4491" t="str">
            <v>710028759</v>
          </cell>
        </row>
        <row r="4492">
          <cell r="A4492" t="str">
            <v>710028760</v>
          </cell>
        </row>
        <row r="4493">
          <cell r="A4493" t="str">
            <v>710028761</v>
          </cell>
        </row>
        <row r="4494">
          <cell r="A4494" t="str">
            <v>710028762</v>
          </cell>
        </row>
        <row r="4495">
          <cell r="A4495" t="str">
            <v>710028763</v>
          </cell>
        </row>
        <row r="4496">
          <cell r="A4496" t="str">
            <v>710028764</v>
          </cell>
        </row>
        <row r="4497">
          <cell r="A4497" t="str">
            <v>710028765</v>
          </cell>
        </row>
        <row r="4498">
          <cell r="A4498" t="str">
            <v>710028766</v>
          </cell>
        </row>
        <row r="4499">
          <cell r="A4499" t="str">
            <v>710028767</v>
          </cell>
        </row>
        <row r="4500">
          <cell r="A4500" t="str">
            <v>710028768</v>
          </cell>
        </row>
        <row r="4501">
          <cell r="A4501" t="str">
            <v>710028769</v>
          </cell>
        </row>
        <row r="4502">
          <cell r="A4502" t="str">
            <v>710028770</v>
          </cell>
        </row>
        <row r="4503">
          <cell r="A4503" t="str">
            <v>710028772</v>
          </cell>
        </row>
        <row r="4504">
          <cell r="A4504" t="str">
            <v>710028773</v>
          </cell>
        </row>
        <row r="4505">
          <cell r="A4505" t="str">
            <v>710028774</v>
          </cell>
        </row>
        <row r="4506">
          <cell r="A4506" t="str">
            <v>710028775</v>
          </cell>
        </row>
        <row r="4507">
          <cell r="A4507" t="str">
            <v>710028776</v>
          </cell>
        </row>
        <row r="4508">
          <cell r="A4508" t="str">
            <v>710028777</v>
          </cell>
        </row>
        <row r="4509">
          <cell r="A4509" t="str">
            <v>710028778</v>
          </cell>
        </row>
        <row r="4510">
          <cell r="A4510" t="str">
            <v>710028779</v>
          </cell>
        </row>
        <row r="4511">
          <cell r="A4511" t="str">
            <v>710028780</v>
          </cell>
        </row>
        <row r="4512">
          <cell r="A4512" t="str">
            <v>710028781</v>
          </cell>
        </row>
        <row r="4513">
          <cell r="A4513" t="str">
            <v>710028782</v>
          </cell>
        </row>
        <row r="4514">
          <cell r="A4514" t="str">
            <v>710028783</v>
          </cell>
        </row>
        <row r="4515">
          <cell r="A4515" t="str">
            <v>710028784</v>
          </cell>
        </row>
        <row r="4516">
          <cell r="A4516" t="str">
            <v>710028785</v>
          </cell>
        </row>
        <row r="4517">
          <cell r="A4517" t="str">
            <v>710028786</v>
          </cell>
        </row>
        <row r="4518">
          <cell r="A4518" t="str">
            <v>710028787</v>
          </cell>
        </row>
        <row r="4519">
          <cell r="A4519" t="str">
            <v>710028788</v>
          </cell>
        </row>
        <row r="4520">
          <cell r="A4520" t="str">
            <v>710028804</v>
          </cell>
        </row>
        <row r="4521">
          <cell r="A4521" t="str">
            <v>710028805</v>
          </cell>
        </row>
        <row r="4522">
          <cell r="A4522" t="str">
            <v>710028824</v>
          </cell>
        </row>
        <row r="4523">
          <cell r="A4523" t="str">
            <v>710028825</v>
          </cell>
        </row>
        <row r="4524">
          <cell r="A4524" t="str">
            <v>710028836</v>
          </cell>
        </row>
        <row r="4525">
          <cell r="A4525" t="str">
            <v>710028839</v>
          </cell>
        </row>
        <row r="4526">
          <cell r="A4526" t="str">
            <v>710028840</v>
          </cell>
        </row>
        <row r="4527">
          <cell r="A4527" t="str">
            <v>710028844</v>
          </cell>
        </row>
        <row r="4528">
          <cell r="A4528" t="str">
            <v>710028848</v>
          </cell>
        </row>
        <row r="4529">
          <cell r="A4529" t="str">
            <v>710028858</v>
          </cell>
        </row>
        <row r="4530">
          <cell r="A4530" t="str">
            <v>710028859</v>
          </cell>
        </row>
        <row r="4531">
          <cell r="A4531" t="str">
            <v>710028871</v>
          </cell>
        </row>
        <row r="4532">
          <cell r="A4532" t="str">
            <v>710028872</v>
          </cell>
        </row>
        <row r="4533">
          <cell r="A4533" t="str">
            <v>710028889</v>
          </cell>
        </row>
        <row r="4534">
          <cell r="A4534" t="str">
            <v>710028890</v>
          </cell>
        </row>
        <row r="4535">
          <cell r="A4535" t="str">
            <v>710028892</v>
          </cell>
        </row>
        <row r="4536">
          <cell r="A4536" t="str">
            <v>710028893</v>
          </cell>
        </row>
        <row r="4537">
          <cell r="A4537" t="str">
            <v>710028895</v>
          </cell>
        </row>
        <row r="4538">
          <cell r="A4538" t="str">
            <v>710028912</v>
          </cell>
        </row>
        <row r="4539">
          <cell r="A4539" t="str">
            <v>710028913</v>
          </cell>
        </row>
        <row r="4540">
          <cell r="A4540" t="str">
            <v>710028932</v>
          </cell>
        </row>
        <row r="4541">
          <cell r="A4541" t="str">
            <v>710029008</v>
          </cell>
        </row>
        <row r="4542">
          <cell r="A4542" t="str">
            <v>710029077</v>
          </cell>
        </row>
        <row r="4543">
          <cell r="A4543" t="str">
            <v>710029078</v>
          </cell>
        </row>
        <row r="4544">
          <cell r="A4544" t="str">
            <v>720001189</v>
          </cell>
        </row>
        <row r="4545">
          <cell r="A4545" t="str">
            <v>720001249</v>
          </cell>
        </row>
        <row r="4546">
          <cell r="A4546" t="str">
            <v>720001348</v>
          </cell>
        </row>
        <row r="4547">
          <cell r="A4547" t="str">
            <v>720001349</v>
          </cell>
        </row>
        <row r="4548">
          <cell r="A4548" t="str">
            <v>720001353</v>
          </cell>
        </row>
        <row r="4549">
          <cell r="A4549" t="str">
            <v>720001366</v>
          </cell>
        </row>
        <row r="4550">
          <cell r="A4550" t="str">
            <v>720001370</v>
          </cell>
        </row>
        <row r="4551">
          <cell r="A4551" t="str">
            <v>720001371</v>
          </cell>
        </row>
        <row r="4552">
          <cell r="A4552" t="str">
            <v>720001373</v>
          </cell>
        </row>
        <row r="4553">
          <cell r="A4553" t="str">
            <v>720001375</v>
          </cell>
        </row>
        <row r="4554">
          <cell r="A4554" t="str">
            <v>720001376</v>
          </cell>
        </row>
        <row r="4555">
          <cell r="A4555" t="str">
            <v>720001388</v>
          </cell>
        </row>
        <row r="4556">
          <cell r="A4556" t="str">
            <v>720001395</v>
          </cell>
        </row>
        <row r="4557">
          <cell r="A4557" t="str">
            <v>720001396</v>
          </cell>
        </row>
        <row r="4558">
          <cell r="A4558" t="str">
            <v>720001397</v>
          </cell>
        </row>
        <row r="4559">
          <cell r="A4559" t="str">
            <v>720001398</v>
          </cell>
        </row>
        <row r="4560">
          <cell r="A4560" t="str">
            <v>720001400</v>
          </cell>
        </row>
        <row r="4561">
          <cell r="A4561" t="str">
            <v>110000485</v>
          </cell>
        </row>
        <row r="4562">
          <cell r="A4562" t="str">
            <v>110000502</v>
          </cell>
        </row>
        <row r="4563">
          <cell r="A4563" t="str">
            <v>120003050</v>
          </cell>
        </row>
        <row r="4564">
          <cell r="A4564" t="str">
            <v>150000155</v>
          </cell>
        </row>
        <row r="4565">
          <cell r="A4565" t="str">
            <v>160012802</v>
          </cell>
        </row>
        <row r="4566">
          <cell r="A4566" t="str">
            <v>160012919</v>
          </cell>
        </row>
        <row r="4567">
          <cell r="A4567" t="str">
            <v>160012935</v>
          </cell>
        </row>
        <row r="4568">
          <cell r="A4568" t="str">
            <v>700000264</v>
          </cell>
        </row>
        <row r="4569">
          <cell r="A4569" t="str">
            <v>710009647</v>
          </cell>
        </row>
        <row r="4570">
          <cell r="A4570" t="str">
            <v>710022330</v>
          </cell>
        </row>
        <row r="4571">
          <cell r="A4571" t="str">
            <v>710028243</v>
          </cell>
        </row>
        <row r="4572">
          <cell r="A4572" t="str">
            <v>710028246</v>
          </cell>
        </row>
        <row r="4573">
          <cell r="A4573" t="str">
            <v>710028363</v>
          </cell>
        </row>
        <row r="4574">
          <cell r="A4574" t="str">
            <v>710028421</v>
          </cell>
        </row>
        <row r="4575">
          <cell r="A4575" t="str">
            <v>710028422</v>
          </cell>
        </row>
        <row r="4576">
          <cell r="A4576" t="str">
            <v>710028423</v>
          </cell>
        </row>
        <row r="4577">
          <cell r="A4577" t="str">
            <v>710028463</v>
          </cell>
        </row>
        <row r="4578">
          <cell r="A4578" t="str">
            <v>710028466</v>
          </cell>
        </row>
        <row r="4579">
          <cell r="A4579" t="str">
            <v>710028468</v>
          </cell>
        </row>
        <row r="4580">
          <cell r="A4580" t="str">
            <v>710028469</v>
          </cell>
        </row>
        <row r="4581">
          <cell r="A4581" t="str">
            <v>710028470</v>
          </cell>
        </row>
        <row r="4582">
          <cell r="A4582" t="str">
            <v>710028473</v>
          </cell>
        </row>
        <row r="4583">
          <cell r="A4583" t="str">
            <v>710028475</v>
          </cell>
        </row>
        <row r="4584">
          <cell r="A4584" t="str">
            <v>710028476</v>
          </cell>
        </row>
        <row r="4585">
          <cell r="A4585" t="str">
            <v>710028479</v>
          </cell>
        </row>
        <row r="4586">
          <cell r="A4586" t="str">
            <v>710028484</v>
          </cell>
        </row>
        <row r="4587">
          <cell r="A4587" t="str">
            <v>710028757</v>
          </cell>
        </row>
        <row r="4588">
          <cell r="A4588" t="str">
            <v>710028809</v>
          </cell>
        </row>
        <row r="4589">
          <cell r="A4589" t="str">
            <v>710028810</v>
          </cell>
        </row>
        <row r="4590">
          <cell r="A4590" t="str">
            <v>710028853</v>
          </cell>
        </row>
        <row r="4591">
          <cell r="A4591" t="str">
            <v>710028854</v>
          </cell>
        </row>
        <row r="4592">
          <cell r="A4592" t="str">
            <v>710028855</v>
          </cell>
        </row>
        <row r="4593">
          <cell r="A4593" t="str">
            <v>710028873</v>
          </cell>
        </row>
        <row r="4594">
          <cell r="A4594" t="str">
            <v>710028922</v>
          </cell>
        </row>
        <row r="4595">
          <cell r="A4595" t="str">
            <v>710028923</v>
          </cell>
        </row>
        <row r="4596">
          <cell r="A4596" t="str">
            <v>710028924</v>
          </cell>
        </row>
        <row r="4597">
          <cell r="A4597" t="str">
            <v>710028925</v>
          </cell>
        </row>
        <row r="4598">
          <cell r="A4598" t="str">
            <v>710028926</v>
          </cell>
        </row>
        <row r="4599">
          <cell r="A4599" t="str">
            <v>710028928</v>
          </cell>
        </row>
        <row r="4600">
          <cell r="A4600" t="str">
            <v>710028929</v>
          </cell>
        </row>
        <row r="4601">
          <cell r="A4601" t="str">
            <v>710028930</v>
          </cell>
        </row>
        <row r="4602">
          <cell r="A4602" t="str">
            <v>710028931</v>
          </cell>
        </row>
        <row r="4603">
          <cell r="A4603" t="str">
            <v>710028934</v>
          </cell>
        </row>
        <row r="4604">
          <cell r="A4604" t="str">
            <v>710028935</v>
          </cell>
        </row>
        <row r="4605">
          <cell r="A4605" t="str">
            <v>710028936</v>
          </cell>
        </row>
        <row r="4606">
          <cell r="A4606" t="str">
            <v>710029096</v>
          </cell>
        </row>
        <row r="4607">
          <cell r="A4607" t="str">
            <v>710029097</v>
          </cell>
        </row>
        <row r="4608">
          <cell r="A4608" t="str">
            <v>710029098</v>
          </cell>
        </row>
        <row r="4609">
          <cell r="A4609" t="str">
            <v>710029099</v>
          </cell>
        </row>
        <row r="4610">
          <cell r="A4610" t="str">
            <v>710029100</v>
          </cell>
        </row>
        <row r="4611">
          <cell r="A4611" t="str">
            <v>710029101</v>
          </cell>
        </row>
        <row r="4612">
          <cell r="A4612" t="str">
            <v>710029102</v>
          </cell>
        </row>
        <row r="4613">
          <cell r="A4613" t="str">
            <v>710029103</v>
          </cell>
        </row>
        <row r="4614">
          <cell r="A4614" t="str">
            <v>710029104</v>
          </cell>
        </row>
        <row r="4615">
          <cell r="A4615" t="str">
            <v>710029105</v>
          </cell>
        </row>
        <row r="4616">
          <cell r="A4616" t="str">
            <v>710029106</v>
          </cell>
        </row>
        <row r="4617">
          <cell r="A4617" t="str">
            <v>710029162</v>
          </cell>
        </row>
        <row r="4618">
          <cell r="A4618" t="str">
            <v>710029205</v>
          </cell>
        </row>
        <row r="4619">
          <cell r="A4619" t="str">
            <v>710029208</v>
          </cell>
        </row>
        <row r="4620">
          <cell r="A4620" t="str">
            <v>710029209</v>
          </cell>
        </row>
        <row r="4621">
          <cell r="A4621" t="str">
            <v>710029210</v>
          </cell>
        </row>
        <row r="4622">
          <cell r="A4622" t="str">
            <v>710029211</v>
          </cell>
        </row>
        <row r="4623">
          <cell r="A4623" t="str">
            <v>710029212</v>
          </cell>
        </row>
        <row r="4624">
          <cell r="A4624" t="str">
            <v>710029214</v>
          </cell>
        </row>
        <row r="4625">
          <cell r="A4625" t="str">
            <v>720001327</v>
          </cell>
        </row>
        <row r="4626">
          <cell r="A4626" t="str">
            <v>720001357</v>
          </cell>
        </row>
        <row r="4627">
          <cell r="A4627" t="str">
            <v>720001365</v>
          </cell>
        </row>
        <row r="4628">
          <cell r="A4628" t="str">
            <v>720001377</v>
          </cell>
        </row>
        <row r="4629">
          <cell r="A4629" t="str">
            <v>720001385</v>
          </cell>
        </row>
        <row r="4630">
          <cell r="A4630" t="str">
            <v>720001426</v>
          </cell>
        </row>
        <row r="4631">
          <cell r="A4631" t="str">
            <v>160012677</v>
          </cell>
        </row>
        <row r="4632">
          <cell r="A4632" t="str">
            <v>160012934</v>
          </cell>
        </row>
        <row r="4633">
          <cell r="A4633" t="str">
            <v>710028206</v>
          </cell>
        </row>
        <row r="4634">
          <cell r="A4634" t="str">
            <v>710028375</v>
          </cell>
        </row>
        <row r="4635">
          <cell r="A4635" t="str">
            <v>710028503</v>
          </cell>
        </row>
        <row r="4636">
          <cell r="A4636" t="str">
            <v>710028618</v>
          </cell>
        </row>
        <row r="4637">
          <cell r="A4637" t="str">
            <v>710028806</v>
          </cell>
        </row>
        <row r="4638">
          <cell r="A4638" t="str">
            <v>710028807</v>
          </cell>
        </row>
        <row r="4639">
          <cell r="A4639" t="str">
            <v>710028808</v>
          </cell>
        </row>
        <row r="4640">
          <cell r="A4640" t="str">
            <v>710028811</v>
          </cell>
        </row>
        <row r="4641">
          <cell r="A4641" t="str">
            <v>710028821</v>
          </cell>
        </row>
        <row r="4642">
          <cell r="A4642" t="str">
            <v>710028822</v>
          </cell>
        </row>
        <row r="4643">
          <cell r="A4643" t="str">
            <v>710028823</v>
          </cell>
        </row>
        <row r="4644">
          <cell r="A4644" t="str">
            <v>710028831</v>
          </cell>
        </row>
        <row r="4645">
          <cell r="A4645" t="str">
            <v>710028832</v>
          </cell>
        </row>
        <row r="4646">
          <cell r="A4646" t="str">
            <v>710028833</v>
          </cell>
        </row>
        <row r="4647">
          <cell r="A4647" t="str">
            <v>710028834</v>
          </cell>
        </row>
        <row r="4648">
          <cell r="A4648" t="str">
            <v>710028843</v>
          </cell>
        </row>
        <row r="4649">
          <cell r="A4649" t="str">
            <v>710028856</v>
          </cell>
        </row>
        <row r="4650">
          <cell r="A4650" t="str">
            <v>710028857</v>
          </cell>
        </row>
        <row r="4651">
          <cell r="A4651" t="str">
            <v>710028888</v>
          </cell>
        </row>
        <row r="4652">
          <cell r="A4652" t="str">
            <v>710028899</v>
          </cell>
        </row>
        <row r="4653">
          <cell r="A4653" t="str">
            <v>710028914</v>
          </cell>
        </row>
        <row r="4654">
          <cell r="A4654" t="str">
            <v>710028920</v>
          </cell>
        </row>
        <row r="4655">
          <cell r="A4655" t="str">
            <v>710028921</v>
          </cell>
        </row>
        <row r="4656">
          <cell r="A4656" t="str">
            <v>710028938</v>
          </cell>
        </row>
        <row r="4657">
          <cell r="A4657" t="str">
            <v>710029002</v>
          </cell>
        </row>
        <row r="4658">
          <cell r="A4658" t="str">
            <v>710029007</v>
          </cell>
        </row>
        <row r="4659">
          <cell r="A4659" t="str">
            <v>710029107</v>
          </cell>
        </row>
        <row r="4660">
          <cell r="A4660" t="str">
            <v>710029203</v>
          </cell>
        </row>
        <row r="4661">
          <cell r="A4661" t="str">
            <v>710029206</v>
          </cell>
        </row>
        <row r="4662">
          <cell r="A4662" t="str">
            <v>710029207</v>
          </cell>
        </row>
        <row r="4663">
          <cell r="A4663" t="str">
            <v>710029213</v>
          </cell>
        </row>
        <row r="4664">
          <cell r="A4664" t="str">
            <v>710029215</v>
          </cell>
        </row>
        <row r="4665">
          <cell r="A4665" t="str">
            <v>710029218</v>
          </cell>
        </row>
        <row r="4666">
          <cell r="A4666" t="str">
            <v>710029219</v>
          </cell>
        </row>
        <row r="4667">
          <cell r="A4667" t="str">
            <v>710029220</v>
          </cell>
        </row>
        <row r="4668">
          <cell r="A4668" t="str">
            <v>710029269</v>
          </cell>
        </row>
        <row r="4669">
          <cell r="A4669" t="str">
            <v>710029270</v>
          </cell>
        </row>
        <row r="4670">
          <cell r="A4670" t="str">
            <v>720001386</v>
          </cell>
        </row>
        <row r="4671">
          <cell r="A4671" t="str">
            <v>720001393</v>
          </cell>
        </row>
        <row r="4672">
          <cell r="A4672" t="str">
            <v>720001402</v>
          </cell>
        </row>
        <row r="4673">
          <cell r="A4673" t="str">
            <v>720001403</v>
          </cell>
        </row>
        <row r="4674">
          <cell r="A4674" t="str">
            <v>720001405</v>
          </cell>
        </row>
        <row r="4675">
          <cell r="A4675" t="str">
            <v>720001415</v>
          </cell>
        </row>
        <row r="4676">
          <cell r="A4676" t="str">
            <v>720001425</v>
          </cell>
        </row>
        <row r="4677">
          <cell r="A4677" t="str">
            <v>110000503</v>
          </cell>
        </row>
        <row r="4678">
          <cell r="A4678" t="str">
            <v>110000505</v>
          </cell>
        </row>
        <row r="4679">
          <cell r="A4679" t="str">
            <v>120003051</v>
          </cell>
        </row>
        <row r="4680">
          <cell r="A4680" t="str">
            <v>150000028</v>
          </cell>
        </row>
        <row r="4681">
          <cell r="A4681" t="str">
            <v>150000079</v>
          </cell>
        </row>
        <row r="4682">
          <cell r="A4682" t="str">
            <v>160012409</v>
          </cell>
        </row>
        <row r="4683">
          <cell r="A4683" t="str">
            <v>160012410</v>
          </cell>
        </row>
        <row r="4684">
          <cell r="A4684" t="str">
            <v>160012411</v>
          </cell>
        </row>
        <row r="4685">
          <cell r="A4685" t="str">
            <v>160012620</v>
          </cell>
        </row>
        <row r="4686">
          <cell r="A4686" t="str">
            <v>160012772</v>
          </cell>
        </row>
        <row r="4687">
          <cell r="A4687" t="str">
            <v>160012903</v>
          </cell>
        </row>
        <row r="4688">
          <cell r="A4688" t="str">
            <v>160012929</v>
          </cell>
        </row>
        <row r="4689">
          <cell r="A4689" t="str">
            <v>160012936</v>
          </cell>
        </row>
        <row r="4690">
          <cell r="A4690" t="str">
            <v>160012937</v>
          </cell>
        </row>
        <row r="4691">
          <cell r="A4691" t="str">
            <v>160012938</v>
          </cell>
        </row>
        <row r="4692">
          <cell r="A4692" t="str">
            <v>160012942</v>
          </cell>
        </row>
        <row r="4693">
          <cell r="A4693" t="str">
            <v>700000281</v>
          </cell>
        </row>
        <row r="4694">
          <cell r="A4694" t="str">
            <v>710025108</v>
          </cell>
        </row>
        <row r="4695">
          <cell r="A4695" t="str">
            <v>710025803</v>
          </cell>
        </row>
        <row r="4696">
          <cell r="A4696" t="str">
            <v>710025804</v>
          </cell>
        </row>
        <row r="4697">
          <cell r="A4697" t="str">
            <v>710028266</v>
          </cell>
        </row>
        <row r="4698">
          <cell r="A4698" t="str">
            <v>710028364</v>
          </cell>
        </row>
        <row r="4699">
          <cell r="A4699" t="str">
            <v>710028365</v>
          </cell>
        </row>
        <row r="4700">
          <cell r="A4700" t="str">
            <v>710028480</v>
          </cell>
        </row>
        <row r="4701">
          <cell r="A4701" t="str">
            <v>710028485</v>
          </cell>
        </row>
        <row r="4702">
          <cell r="A4702" t="str">
            <v>710028505</v>
          </cell>
        </row>
        <row r="4703">
          <cell r="A4703" t="str">
            <v>710028578</v>
          </cell>
        </row>
        <row r="4704">
          <cell r="A4704" t="str">
            <v>710028688</v>
          </cell>
        </row>
        <row r="4705">
          <cell r="A4705" t="str">
            <v>710028689</v>
          </cell>
        </row>
        <row r="4706">
          <cell r="A4706" t="str">
            <v>710028745</v>
          </cell>
        </row>
        <row r="4707">
          <cell r="A4707" t="str">
            <v>710028746</v>
          </cell>
        </row>
        <row r="4708">
          <cell r="A4708" t="str">
            <v>710028747</v>
          </cell>
        </row>
        <row r="4709">
          <cell r="A4709" t="str">
            <v>710028835</v>
          </cell>
        </row>
        <row r="4710">
          <cell r="A4710" t="str">
            <v>710028837</v>
          </cell>
        </row>
        <row r="4711">
          <cell r="A4711" t="str">
            <v>710028838</v>
          </cell>
        </row>
        <row r="4712">
          <cell r="A4712" t="str">
            <v>710028860</v>
          </cell>
        </row>
        <row r="4713">
          <cell r="A4713" t="str">
            <v>710028879</v>
          </cell>
        </row>
        <row r="4714">
          <cell r="A4714" t="str">
            <v>710028891</v>
          </cell>
        </row>
        <row r="4715">
          <cell r="A4715" t="str">
            <v>710028933</v>
          </cell>
        </row>
        <row r="4716">
          <cell r="A4716" t="str">
            <v>710028937</v>
          </cell>
        </row>
        <row r="4717">
          <cell r="A4717" t="str">
            <v>710028956</v>
          </cell>
        </row>
        <row r="4718">
          <cell r="A4718" t="str">
            <v>710028999</v>
          </cell>
        </row>
        <row r="4719">
          <cell r="A4719" t="str">
            <v>710029000</v>
          </cell>
        </row>
        <row r="4720">
          <cell r="A4720" t="str">
            <v>710029001</v>
          </cell>
        </row>
        <row r="4721">
          <cell r="A4721" t="str">
            <v>710029067</v>
          </cell>
        </row>
        <row r="4722">
          <cell r="A4722" t="str">
            <v>710029093</v>
          </cell>
        </row>
        <row r="4723">
          <cell r="A4723" t="str">
            <v>710029094</v>
          </cell>
        </row>
        <row r="4724">
          <cell r="A4724" t="str">
            <v>710029095</v>
          </cell>
        </row>
        <row r="4725">
          <cell r="A4725" t="str">
            <v>710029108</v>
          </cell>
        </row>
        <row r="4726">
          <cell r="A4726" t="str">
            <v>710029116</v>
          </cell>
        </row>
        <row r="4727">
          <cell r="A4727" t="str">
            <v>710029117</v>
          </cell>
        </row>
        <row r="4728">
          <cell r="A4728" t="str">
            <v>710029165</v>
          </cell>
        </row>
        <row r="4729">
          <cell r="A4729" t="str">
            <v>710029166</v>
          </cell>
        </row>
        <row r="4730">
          <cell r="A4730" t="str">
            <v>710029169</v>
          </cell>
        </row>
        <row r="4731">
          <cell r="A4731" t="str">
            <v>710029170</v>
          </cell>
        </row>
        <row r="4732">
          <cell r="A4732" t="str">
            <v>710029171</v>
          </cell>
        </row>
        <row r="4733">
          <cell r="A4733" t="str">
            <v>710029173</v>
          </cell>
        </row>
        <row r="4734">
          <cell r="A4734" t="str">
            <v>710029174</v>
          </cell>
        </row>
        <row r="4735">
          <cell r="A4735" t="str">
            <v>710029175</v>
          </cell>
        </row>
        <row r="4736">
          <cell r="A4736" t="str">
            <v>710029176</v>
          </cell>
        </row>
        <row r="4737">
          <cell r="A4737" t="str">
            <v>710029177</v>
          </cell>
        </row>
        <row r="4738">
          <cell r="A4738" t="str">
            <v>710029178</v>
          </cell>
        </row>
        <row r="4739">
          <cell r="A4739" t="str">
            <v>710029179</v>
          </cell>
        </row>
        <row r="4740">
          <cell r="A4740" t="str">
            <v>710029180</v>
          </cell>
        </row>
        <row r="4741">
          <cell r="A4741" t="str">
            <v>710029181</v>
          </cell>
        </row>
        <row r="4742">
          <cell r="A4742" t="str">
            <v>710029182</v>
          </cell>
        </row>
        <row r="4743">
          <cell r="A4743" t="str">
            <v>710029183</v>
          </cell>
        </row>
        <row r="4744">
          <cell r="A4744" t="str">
            <v>710029184</v>
          </cell>
        </row>
        <row r="4745">
          <cell r="A4745" t="str">
            <v>710029187</v>
          </cell>
        </row>
        <row r="4746">
          <cell r="A4746" t="str">
            <v>710029188</v>
          </cell>
        </row>
        <row r="4747">
          <cell r="A4747" t="str">
            <v>710029189</v>
          </cell>
        </row>
        <row r="4748">
          <cell r="A4748" t="str">
            <v>710029190</v>
          </cell>
        </row>
        <row r="4749">
          <cell r="A4749" t="str">
            <v>710029191</v>
          </cell>
        </row>
        <row r="4750">
          <cell r="A4750" t="str">
            <v>710029192</v>
          </cell>
        </row>
        <row r="4751">
          <cell r="A4751" t="str">
            <v>710029193</v>
          </cell>
        </row>
        <row r="4752">
          <cell r="A4752" t="str">
            <v>710029194</v>
          </cell>
        </row>
        <row r="4753">
          <cell r="A4753" t="str">
            <v>710029195</v>
          </cell>
        </row>
        <row r="4754">
          <cell r="A4754" t="str">
            <v>710029196</v>
          </cell>
        </row>
        <row r="4755">
          <cell r="A4755" t="str">
            <v>710029197</v>
          </cell>
        </row>
        <row r="4756">
          <cell r="A4756" t="str">
            <v>710029198</v>
          </cell>
        </row>
        <row r="4757">
          <cell r="A4757" t="str">
            <v>710029200</v>
          </cell>
        </row>
        <row r="4758">
          <cell r="A4758" t="str">
            <v>710029201</v>
          </cell>
        </row>
        <row r="4759">
          <cell r="A4759" t="str">
            <v>710029202</v>
          </cell>
        </row>
        <row r="4760">
          <cell r="A4760" t="str">
            <v>710029230</v>
          </cell>
        </row>
        <row r="4761">
          <cell r="A4761" t="str">
            <v>710029231</v>
          </cell>
        </row>
        <row r="4762">
          <cell r="A4762" t="str">
            <v>710029232</v>
          </cell>
        </row>
        <row r="4763">
          <cell r="A4763" t="str">
            <v>710029233</v>
          </cell>
        </row>
        <row r="4764">
          <cell r="A4764" t="str">
            <v>710029234</v>
          </cell>
        </row>
        <row r="4765">
          <cell r="A4765" t="str">
            <v>710029235</v>
          </cell>
        </row>
        <row r="4766">
          <cell r="A4766" t="str">
            <v>710029236</v>
          </cell>
        </row>
        <row r="4767">
          <cell r="A4767" t="str">
            <v>710029237</v>
          </cell>
        </row>
        <row r="4768">
          <cell r="A4768" t="str">
            <v>710029238</v>
          </cell>
        </row>
        <row r="4769">
          <cell r="A4769" t="str">
            <v>710029239</v>
          </cell>
        </row>
        <row r="4770">
          <cell r="A4770" t="str">
            <v>710029240</v>
          </cell>
        </row>
        <row r="4771">
          <cell r="A4771" t="str">
            <v>710029243</v>
          </cell>
        </row>
        <row r="4772">
          <cell r="A4772" t="str">
            <v>710029244</v>
          </cell>
        </row>
        <row r="4773">
          <cell r="A4773" t="str">
            <v>710029245</v>
          </cell>
        </row>
        <row r="4774">
          <cell r="A4774" t="str">
            <v>710029246</v>
          </cell>
        </row>
        <row r="4775">
          <cell r="A4775" t="str">
            <v>710029247</v>
          </cell>
        </row>
        <row r="4776">
          <cell r="A4776" t="str">
            <v>710029251</v>
          </cell>
        </row>
        <row r="4777">
          <cell r="A4777" t="str">
            <v>710029252</v>
          </cell>
        </row>
        <row r="4778">
          <cell r="A4778" t="str">
            <v>710029253</v>
          </cell>
        </row>
        <row r="4779">
          <cell r="A4779" t="str">
            <v>710029254</v>
          </cell>
        </row>
        <row r="4780">
          <cell r="A4780" t="str">
            <v>710029255</v>
          </cell>
        </row>
        <row r="4781">
          <cell r="A4781" t="str">
            <v>710029256</v>
          </cell>
        </row>
        <row r="4782">
          <cell r="A4782" t="str">
            <v>710029274</v>
          </cell>
        </row>
        <row r="4783">
          <cell r="A4783" t="str">
            <v>710029275</v>
          </cell>
        </row>
        <row r="4784">
          <cell r="A4784" t="str">
            <v>710029276</v>
          </cell>
        </row>
        <row r="4785">
          <cell r="A4785" t="str">
            <v>710029277</v>
          </cell>
        </row>
        <row r="4786">
          <cell r="A4786" t="str">
            <v>710029278</v>
          </cell>
        </row>
        <row r="4787">
          <cell r="A4787" t="str">
            <v>710029279</v>
          </cell>
        </row>
        <row r="4788">
          <cell r="A4788" t="str">
            <v>710029280</v>
          </cell>
        </row>
        <row r="4789">
          <cell r="A4789" t="str">
            <v>710029304</v>
          </cell>
        </row>
        <row r="4790">
          <cell r="A4790" t="str">
            <v>710029308</v>
          </cell>
        </row>
        <row r="4791">
          <cell r="A4791" t="str">
            <v>710029310</v>
          </cell>
        </row>
        <row r="4792">
          <cell r="A4792" t="str">
            <v>710029311</v>
          </cell>
        </row>
        <row r="4793">
          <cell r="A4793" t="str">
            <v>710029312</v>
          </cell>
        </row>
        <row r="4794">
          <cell r="A4794" t="str">
            <v>710029313</v>
          </cell>
        </row>
        <row r="4795">
          <cell r="A4795" t="str">
            <v>710029314</v>
          </cell>
        </row>
        <row r="4796">
          <cell r="A4796" t="str">
            <v>710029315</v>
          </cell>
        </row>
        <row r="4797">
          <cell r="A4797" t="str">
            <v>710029316</v>
          </cell>
        </row>
        <row r="4798">
          <cell r="A4798" t="str">
            <v>710029320</v>
          </cell>
        </row>
        <row r="4799">
          <cell r="A4799" t="str">
            <v>710029322</v>
          </cell>
        </row>
        <row r="4800">
          <cell r="A4800" t="str">
            <v>710029323</v>
          </cell>
        </row>
        <row r="4801">
          <cell r="A4801" t="str">
            <v>710029324</v>
          </cell>
        </row>
        <row r="4802">
          <cell r="A4802" t="str">
            <v>710029330</v>
          </cell>
        </row>
        <row r="4803">
          <cell r="A4803" t="str">
            <v>710029335</v>
          </cell>
        </row>
        <row r="4804">
          <cell r="A4804" t="str">
            <v>710029336</v>
          </cell>
        </row>
        <row r="4805">
          <cell r="A4805" t="str">
            <v>710029385</v>
          </cell>
        </row>
        <row r="4806">
          <cell r="A4806" t="str">
            <v>710029387</v>
          </cell>
        </row>
        <row r="4807">
          <cell r="A4807" t="str">
            <v>710029388</v>
          </cell>
        </row>
        <row r="4808">
          <cell r="A4808" t="str">
            <v>710029389</v>
          </cell>
        </row>
        <row r="4809">
          <cell r="A4809" t="str">
            <v>710029392</v>
          </cell>
        </row>
        <row r="4810">
          <cell r="A4810" t="str">
            <v>710029422</v>
          </cell>
        </row>
        <row r="4811">
          <cell r="A4811" t="str">
            <v>710029423</v>
          </cell>
        </row>
        <row r="4812">
          <cell r="A4812" t="str">
            <v>710029424</v>
          </cell>
        </row>
        <row r="4813">
          <cell r="A4813" t="str">
            <v>710029427</v>
          </cell>
        </row>
        <row r="4814">
          <cell r="A4814" t="str">
            <v>710029428</v>
          </cell>
        </row>
        <row r="4815">
          <cell r="A4815" t="str">
            <v>710029432</v>
          </cell>
        </row>
        <row r="4816">
          <cell r="A4816" t="str">
            <v>710029433</v>
          </cell>
        </row>
        <row r="4817">
          <cell r="A4817" t="str">
            <v>710029436</v>
          </cell>
        </row>
        <row r="4818">
          <cell r="A4818" t="str">
            <v>710029437</v>
          </cell>
        </row>
        <row r="4819">
          <cell r="A4819" t="str">
            <v>710029442</v>
          </cell>
        </row>
        <row r="4820">
          <cell r="A4820" t="str">
            <v>710029451</v>
          </cell>
        </row>
        <row r="4821">
          <cell r="A4821" t="str">
            <v>710029452</v>
          </cell>
        </row>
        <row r="4822">
          <cell r="A4822" t="str">
            <v>710029461</v>
          </cell>
        </row>
        <row r="4823">
          <cell r="A4823" t="str">
            <v>710029463</v>
          </cell>
        </row>
        <row r="4824">
          <cell r="A4824" t="str">
            <v>710029464</v>
          </cell>
        </row>
        <row r="4825">
          <cell r="A4825" t="str">
            <v>710029482</v>
          </cell>
        </row>
        <row r="4826">
          <cell r="A4826" t="str">
            <v>710029486</v>
          </cell>
        </row>
        <row r="4827">
          <cell r="A4827" t="str">
            <v>710029491</v>
          </cell>
        </row>
        <row r="4828">
          <cell r="A4828" t="str">
            <v>710029497</v>
          </cell>
        </row>
        <row r="4829">
          <cell r="A4829" t="str">
            <v>710029498</v>
          </cell>
        </row>
        <row r="4830">
          <cell r="A4830" t="str">
            <v>710029505</v>
          </cell>
        </row>
        <row r="4831">
          <cell r="A4831" t="str">
            <v>710029509</v>
          </cell>
        </row>
        <row r="4832">
          <cell r="A4832" t="str">
            <v>720001159</v>
          </cell>
        </row>
        <row r="4833">
          <cell r="A4833" t="str">
            <v>720001205</v>
          </cell>
        </row>
        <row r="4834">
          <cell r="A4834" t="str">
            <v>720001206</v>
          </cell>
        </row>
        <row r="4835">
          <cell r="A4835" t="str">
            <v>720001239</v>
          </cell>
        </row>
        <row r="4836">
          <cell r="A4836" t="str">
            <v>720001240</v>
          </cell>
        </row>
        <row r="4837">
          <cell r="A4837" t="str">
            <v>720001339</v>
          </cell>
        </row>
        <row r="4838">
          <cell r="A4838" t="str">
            <v>720001340</v>
          </cell>
        </row>
        <row r="4839">
          <cell r="A4839" t="str">
            <v>720001341</v>
          </cell>
        </row>
        <row r="4840">
          <cell r="A4840" t="str">
            <v>720001356</v>
          </cell>
        </row>
        <row r="4841">
          <cell r="A4841" t="str">
            <v>720001367</v>
          </cell>
        </row>
        <row r="4842">
          <cell r="A4842" t="str">
            <v>720001378</v>
          </cell>
        </row>
        <row r="4843">
          <cell r="A4843" t="str">
            <v>720001379</v>
          </cell>
        </row>
        <row r="4844">
          <cell r="A4844" t="str">
            <v>720001380</v>
          </cell>
        </row>
        <row r="4845">
          <cell r="A4845" t="str">
            <v>720001381</v>
          </cell>
        </row>
        <row r="4846">
          <cell r="A4846" t="str">
            <v>720001382</v>
          </cell>
        </row>
        <row r="4847">
          <cell r="A4847" t="str">
            <v>720001383</v>
          </cell>
        </row>
        <row r="4848">
          <cell r="A4848" t="str">
            <v>720001384</v>
          </cell>
        </row>
        <row r="4849">
          <cell r="A4849" t="str">
            <v>720001399</v>
          </cell>
        </row>
        <row r="4850">
          <cell r="A4850" t="str">
            <v>720001401</v>
          </cell>
        </row>
        <row r="4851">
          <cell r="A4851" t="str">
            <v>720001411</v>
          </cell>
        </row>
        <row r="4852">
          <cell r="A4852" t="str">
            <v>720001413</v>
          </cell>
        </row>
        <row r="4853">
          <cell r="A4853" t="str">
            <v>720001414</v>
          </cell>
        </row>
        <row r="4854">
          <cell r="A4854" t="str">
            <v>720001416</v>
          </cell>
        </row>
        <row r="4855">
          <cell r="A4855" t="str">
            <v>720001419</v>
          </cell>
        </row>
        <row r="4856">
          <cell r="A4856" t="str">
            <v>720001427</v>
          </cell>
        </row>
        <row r="4857">
          <cell r="A4857" t="str">
            <v>720001428</v>
          </cell>
        </row>
        <row r="4858">
          <cell r="A4858" t="str">
            <v>720001434</v>
          </cell>
        </row>
        <row r="4859">
          <cell r="A4859" t="str">
            <v>720001480</v>
          </cell>
        </row>
        <row r="4860">
          <cell r="A4860" t="str">
            <v>720001481</v>
          </cell>
        </row>
        <row r="4861">
          <cell r="A4861" t="str">
            <v>720001482</v>
          </cell>
        </row>
        <row r="4862">
          <cell r="A4862" t="str">
            <v>720001483</v>
          </cell>
        </row>
        <row r="4863">
          <cell r="A4863" t="str">
            <v>720001484</v>
          </cell>
        </row>
        <row r="4864">
          <cell r="A4864" t="str">
            <v>720001485</v>
          </cell>
        </row>
        <row r="4865">
          <cell r="A4865" t="str">
            <v>720001486</v>
          </cell>
        </row>
        <row r="4866">
          <cell r="A4866" t="str">
            <v>110000506</v>
          </cell>
        </row>
        <row r="4867">
          <cell r="A4867" t="str">
            <v>160012517</v>
          </cell>
        </row>
        <row r="4868">
          <cell r="A4868" t="str">
            <v>160012838</v>
          </cell>
        </row>
        <row r="4869">
          <cell r="A4869" t="str">
            <v>160012856</v>
          </cell>
        </row>
        <row r="4870">
          <cell r="A4870" t="str">
            <v>160012939</v>
          </cell>
        </row>
        <row r="4871">
          <cell r="A4871" t="str">
            <v>160012945</v>
          </cell>
        </row>
        <row r="4872">
          <cell r="A4872" t="str">
            <v>160012946</v>
          </cell>
        </row>
        <row r="4873">
          <cell r="A4873" t="str">
            <v>160012949</v>
          </cell>
        </row>
        <row r="4874">
          <cell r="A4874" t="str">
            <v>700000278</v>
          </cell>
        </row>
        <row r="4875">
          <cell r="A4875" t="str">
            <v>710025572</v>
          </cell>
        </row>
        <row r="4876">
          <cell r="A4876" t="str">
            <v>710025776</v>
          </cell>
        </row>
        <row r="4877">
          <cell r="A4877" t="str">
            <v>710028244</v>
          </cell>
        </row>
        <row r="4878">
          <cell r="A4878" t="str">
            <v>710028504</v>
          </cell>
        </row>
        <row r="4879">
          <cell r="A4879" t="str">
            <v>710029199</v>
          </cell>
        </row>
        <row r="4880">
          <cell r="A4880" t="str">
            <v>710029334</v>
          </cell>
        </row>
        <row r="4881">
          <cell r="A4881" t="str">
            <v>710029386</v>
          </cell>
        </row>
        <row r="4882">
          <cell r="A4882" t="str">
            <v>710029478</v>
          </cell>
        </row>
        <row r="4883">
          <cell r="A4883" t="str">
            <v>710029488</v>
          </cell>
        </row>
        <row r="4884">
          <cell r="A4884" t="str">
            <v>710029492</v>
          </cell>
        </row>
        <row r="4885">
          <cell r="A4885" t="str">
            <v>710029503</v>
          </cell>
        </row>
        <row r="4886">
          <cell r="A4886" t="str">
            <v>710029568</v>
          </cell>
        </row>
        <row r="4887">
          <cell r="A4887" t="str">
            <v>710029569</v>
          </cell>
        </row>
        <row r="4888">
          <cell r="A4888" t="str">
            <v>710029570</v>
          </cell>
        </row>
        <row r="4889">
          <cell r="A4889" t="str">
            <v>710029606</v>
          </cell>
        </row>
        <row r="4890">
          <cell r="A4890" t="str">
            <v>710029607</v>
          </cell>
        </row>
        <row r="4891">
          <cell r="A4891" t="str">
            <v>710029608</v>
          </cell>
        </row>
        <row r="4892">
          <cell r="A4892" t="str">
            <v>710029617</v>
          </cell>
        </row>
        <row r="4893">
          <cell r="A4893" t="str">
            <v>710029618</v>
          </cell>
        </row>
        <row r="4894">
          <cell r="A4894" t="str">
            <v>710029620</v>
          </cell>
        </row>
        <row r="4895">
          <cell r="A4895" t="str">
            <v>710029621</v>
          </cell>
        </row>
        <row r="4896">
          <cell r="A4896" t="str">
            <v>710029623</v>
          </cell>
        </row>
        <row r="4897">
          <cell r="A4897" t="str">
            <v>710029624</v>
          </cell>
        </row>
        <row r="4898">
          <cell r="A4898" t="str">
            <v>710029625</v>
          </cell>
        </row>
        <row r="4899">
          <cell r="A4899" t="str">
            <v>720000164</v>
          </cell>
        </row>
        <row r="4900">
          <cell r="A4900" t="str">
            <v>720001436</v>
          </cell>
        </row>
        <row r="4901">
          <cell r="A4901" t="str">
            <v>720001437</v>
          </cell>
        </row>
        <row r="4902">
          <cell r="A4902" t="str">
            <v>720001439</v>
          </cell>
        </row>
        <row r="4903">
          <cell r="A4903" t="str">
            <v>720001440</v>
          </cell>
        </row>
        <row r="4904">
          <cell r="A4904" t="str">
            <v>720001441</v>
          </cell>
        </row>
        <row r="4905">
          <cell r="A4905" t="str">
            <v>720001442</v>
          </cell>
        </row>
        <row r="4906">
          <cell r="A4906" t="str">
            <v>720001443</v>
          </cell>
        </row>
        <row r="4907">
          <cell r="A4907" t="str">
            <v>720001444</v>
          </cell>
        </row>
        <row r="4908">
          <cell r="A4908" t="str">
            <v>720001445</v>
          </cell>
        </row>
        <row r="4909">
          <cell r="A4909" t="str">
            <v>720001446</v>
          </cell>
        </row>
        <row r="4910">
          <cell r="A4910" t="str">
            <v>720001466</v>
          </cell>
        </row>
        <row r="4911">
          <cell r="A4911" t="str">
            <v>720001467</v>
          </cell>
        </row>
        <row r="4912">
          <cell r="A4912" t="str">
            <v>720001469</v>
          </cell>
        </row>
        <row r="4913">
          <cell r="A4913" t="str">
            <v>720001470</v>
          </cell>
        </row>
        <row r="4914">
          <cell r="A4914" t="str">
            <v>7200014961</v>
          </cell>
        </row>
        <row r="4915">
          <cell r="A4915" t="str">
            <v>7200014962</v>
          </cell>
        </row>
        <row r="4916">
          <cell r="A4916" t="str">
            <v>140006153</v>
          </cell>
        </row>
        <row r="4917">
          <cell r="A4917" t="str">
            <v>160012627</v>
          </cell>
        </row>
        <row r="4918">
          <cell r="A4918" t="str">
            <v>160012791</v>
          </cell>
        </row>
        <row r="4919">
          <cell r="A4919" t="str">
            <v>700000280</v>
          </cell>
        </row>
        <row r="4920">
          <cell r="A4920" t="str">
            <v>710028253</v>
          </cell>
        </row>
        <row r="4921">
          <cell r="A4921" t="str">
            <v>710028254</v>
          </cell>
        </row>
        <row r="4922">
          <cell r="A4922" t="str">
            <v>710028255</v>
          </cell>
        </row>
        <row r="4923">
          <cell r="A4923" t="str">
            <v>710028878</v>
          </cell>
        </row>
        <row r="4924">
          <cell r="A4924" t="str">
            <v>710029118</v>
          </cell>
        </row>
        <row r="4925">
          <cell r="A4925" t="str">
            <v>710029119</v>
          </cell>
        </row>
        <row r="4926">
          <cell r="A4926" t="str">
            <v>710029120</v>
          </cell>
        </row>
        <row r="4927">
          <cell r="A4927" t="str">
            <v>710029121</v>
          </cell>
        </row>
        <row r="4928">
          <cell r="A4928" t="str">
            <v>710029122</v>
          </cell>
        </row>
        <row r="4929">
          <cell r="A4929" t="str">
            <v>710029123</v>
          </cell>
        </row>
        <row r="4930">
          <cell r="A4930" t="str">
            <v>710029124</v>
          </cell>
        </row>
        <row r="4931">
          <cell r="A4931" t="str">
            <v>710029125</v>
          </cell>
        </row>
        <row r="4932">
          <cell r="A4932" t="str">
            <v>710029172</v>
          </cell>
        </row>
        <row r="4933">
          <cell r="A4933" t="str">
            <v>710029267</v>
          </cell>
        </row>
        <row r="4934">
          <cell r="A4934" t="str">
            <v>710029268</v>
          </cell>
        </row>
        <row r="4935">
          <cell r="A4935" t="str">
            <v>710029434</v>
          </cell>
        </row>
        <row r="4936">
          <cell r="A4936" t="str">
            <v>710029435</v>
          </cell>
        </row>
        <row r="4937">
          <cell r="A4937" t="str">
            <v>710029462</v>
          </cell>
        </row>
        <row r="4938">
          <cell r="A4938" t="str">
            <v>710029465</v>
          </cell>
        </row>
        <row r="4939">
          <cell r="A4939" t="str">
            <v>710029493</v>
          </cell>
        </row>
        <row r="4940">
          <cell r="A4940" t="str">
            <v>710029494</v>
          </cell>
        </row>
        <row r="4941">
          <cell r="A4941" t="str">
            <v>710029499</v>
          </cell>
        </row>
        <row r="4942">
          <cell r="A4942" t="str">
            <v>710029500</v>
          </cell>
        </row>
        <row r="4943">
          <cell r="A4943" t="str">
            <v>710029501</v>
          </cell>
        </row>
        <row r="4944">
          <cell r="A4944" t="str">
            <v>710029527</v>
          </cell>
        </row>
        <row r="4945">
          <cell r="A4945" t="str">
            <v>710029528</v>
          </cell>
        </row>
        <row r="4946">
          <cell r="A4946" t="str">
            <v>710029529</v>
          </cell>
        </row>
        <row r="4947">
          <cell r="A4947" t="str">
            <v>710029619</v>
          </cell>
        </row>
        <row r="4948">
          <cell r="A4948" t="str">
            <v>710029669</v>
          </cell>
        </row>
        <row r="4949">
          <cell r="A4949" t="str">
            <v>720001251</v>
          </cell>
        </row>
        <row r="4950">
          <cell r="A4950" t="str">
            <v>720001368</v>
          </cell>
        </row>
        <row r="4951">
          <cell r="A4951" t="str">
            <v>720001468</v>
          </cell>
        </row>
        <row r="4952">
          <cell r="A4952" t="str">
            <v>7200014950</v>
          </cell>
        </row>
        <row r="4953">
          <cell r="A4953" t="str">
            <v>7200014951</v>
          </cell>
        </row>
        <row r="4954">
          <cell r="A4954" t="str">
            <v>7200014954</v>
          </cell>
        </row>
        <row r="4955">
          <cell r="A4955" t="str">
            <v>7200014958</v>
          </cell>
        </row>
        <row r="4956">
          <cell r="A4956" t="str">
            <v>7200014959</v>
          </cell>
        </row>
        <row r="4957">
          <cell r="A4957" t="str">
            <v>7200014960</v>
          </cell>
        </row>
        <row r="4958">
          <cell r="A4958" t="str">
            <v>7200014965</v>
          </cell>
        </row>
        <row r="4959">
          <cell r="A4959" t="str">
            <v>7200014966</v>
          </cell>
        </row>
        <row r="4960">
          <cell r="A4960" t="str">
            <v>7200014967</v>
          </cell>
        </row>
        <row r="4961">
          <cell r="A4961" t="str">
            <v>110000508</v>
          </cell>
        </row>
        <row r="4962">
          <cell r="A4962" t="str">
            <v>120003052</v>
          </cell>
        </row>
        <row r="4963">
          <cell r="A4963" t="str">
            <v>120003053</v>
          </cell>
        </row>
        <row r="4964">
          <cell r="A4964" t="str">
            <v>140006154</v>
          </cell>
        </row>
        <row r="4965">
          <cell r="A4965" t="str">
            <v>160012857</v>
          </cell>
        </row>
        <row r="4966">
          <cell r="A4966" t="str">
            <v>160012950</v>
          </cell>
        </row>
        <row r="4967">
          <cell r="A4967" t="str">
            <v>160012951</v>
          </cell>
        </row>
        <row r="4968">
          <cell r="A4968" t="str">
            <v>160012953</v>
          </cell>
        </row>
        <row r="4969">
          <cell r="A4969" t="str">
            <v>710009336</v>
          </cell>
        </row>
        <row r="4970">
          <cell r="A4970" t="str">
            <v>710023164</v>
          </cell>
        </row>
        <row r="4971">
          <cell r="A4971" t="str">
            <v>710025238</v>
          </cell>
        </row>
        <row r="4972">
          <cell r="A4972" t="str">
            <v>710029438</v>
          </cell>
        </row>
        <row r="4973">
          <cell r="A4973" t="str">
            <v>710029443</v>
          </cell>
        </row>
        <row r="4974">
          <cell r="A4974" t="str">
            <v>710029445</v>
          </cell>
        </row>
        <row r="4975">
          <cell r="A4975" t="str">
            <v>710029446</v>
          </cell>
        </row>
        <row r="4976">
          <cell r="A4976" t="str">
            <v>710029485</v>
          </cell>
        </row>
        <row r="4977">
          <cell r="A4977" t="str">
            <v>710029489</v>
          </cell>
        </row>
        <row r="4978">
          <cell r="A4978" t="str">
            <v>710029490</v>
          </cell>
        </row>
        <row r="4979">
          <cell r="A4979" t="str">
            <v>710029495</v>
          </cell>
        </row>
        <row r="4980">
          <cell r="A4980" t="str">
            <v>710029571</v>
          </cell>
        </row>
        <row r="4981">
          <cell r="A4981" t="str">
            <v>710029572</v>
          </cell>
        </row>
        <row r="4982">
          <cell r="A4982" t="str">
            <v>710029604</v>
          </cell>
        </row>
        <row r="4983">
          <cell r="A4983" t="str">
            <v>710029616</v>
          </cell>
        </row>
        <row r="4984">
          <cell r="A4984" t="str">
            <v>710029622</v>
          </cell>
        </row>
        <row r="4985">
          <cell r="A4985" t="str">
            <v>710029626</v>
          </cell>
        </row>
        <row r="4986">
          <cell r="A4986" t="str">
            <v>710029645</v>
          </cell>
        </row>
        <row r="4987">
          <cell r="A4987" t="str">
            <v>710029670</v>
          </cell>
        </row>
        <row r="4988">
          <cell r="A4988" t="str">
            <v>710029672</v>
          </cell>
        </row>
        <row r="4989">
          <cell r="A4989" t="str">
            <v>710029690</v>
          </cell>
        </row>
        <row r="4990">
          <cell r="A4990" t="str">
            <v>710029703</v>
          </cell>
        </row>
        <row r="4991">
          <cell r="A4991" t="str">
            <v>710029705</v>
          </cell>
        </row>
        <row r="4992">
          <cell r="A4992" t="str">
            <v>710029707</v>
          </cell>
        </row>
        <row r="4993">
          <cell r="A4993" t="str">
            <v>710029708</v>
          </cell>
        </row>
        <row r="4994">
          <cell r="A4994" t="str">
            <v>710029737</v>
          </cell>
        </row>
        <row r="4995">
          <cell r="A4995" t="str">
            <v>710029738</v>
          </cell>
        </row>
        <row r="4996">
          <cell r="A4996" t="str">
            <v>710029739</v>
          </cell>
        </row>
        <row r="4997">
          <cell r="A4997" t="str">
            <v>710029740</v>
          </cell>
        </row>
        <row r="4998">
          <cell r="A4998" t="str">
            <v>710029743</v>
          </cell>
        </row>
        <row r="4999">
          <cell r="A4999" t="str">
            <v>710029744</v>
          </cell>
        </row>
        <row r="5000">
          <cell r="A5000" t="str">
            <v>710029745</v>
          </cell>
        </row>
        <row r="5001">
          <cell r="A5001" t="str">
            <v>710029746</v>
          </cell>
        </row>
        <row r="5002">
          <cell r="A5002" t="str">
            <v>710029752</v>
          </cell>
        </row>
        <row r="5003">
          <cell r="A5003" t="str">
            <v>710029753</v>
          </cell>
        </row>
        <row r="5004">
          <cell r="A5004" t="str">
            <v>710029754</v>
          </cell>
        </row>
        <row r="5005">
          <cell r="A5005" t="str">
            <v>710029755</v>
          </cell>
        </row>
        <row r="5006">
          <cell r="A5006" t="str">
            <v>710029759</v>
          </cell>
        </row>
        <row r="5007">
          <cell r="A5007" t="str">
            <v>710029761</v>
          </cell>
        </row>
        <row r="5008">
          <cell r="A5008" t="str">
            <v>710029762</v>
          </cell>
        </row>
        <row r="5009">
          <cell r="A5009" t="str">
            <v>710029763</v>
          </cell>
        </row>
        <row r="5010">
          <cell r="A5010" t="str">
            <v>710029764</v>
          </cell>
        </row>
        <row r="5011">
          <cell r="A5011" t="str">
            <v>710029765</v>
          </cell>
        </row>
        <row r="5012">
          <cell r="A5012" t="str">
            <v>710029766</v>
          </cell>
        </row>
        <row r="5013">
          <cell r="A5013" t="str">
            <v>710029767</v>
          </cell>
        </row>
        <row r="5014">
          <cell r="A5014" t="str">
            <v>710029769</v>
          </cell>
        </row>
        <row r="5015">
          <cell r="A5015" t="str">
            <v>710029770</v>
          </cell>
        </row>
        <row r="5016">
          <cell r="A5016" t="str">
            <v>710029771</v>
          </cell>
        </row>
        <row r="5017">
          <cell r="A5017" t="str">
            <v>710029773</v>
          </cell>
        </row>
        <row r="5018">
          <cell r="A5018" t="str">
            <v>710029774</v>
          </cell>
        </row>
        <row r="5019">
          <cell r="A5019" t="str">
            <v>710029775</v>
          </cell>
        </row>
        <row r="5020">
          <cell r="A5020" t="str">
            <v>710029777</v>
          </cell>
        </row>
        <row r="5021">
          <cell r="A5021" t="str">
            <v>710029779</v>
          </cell>
        </row>
        <row r="5022">
          <cell r="A5022" t="str">
            <v>710029790</v>
          </cell>
        </row>
        <row r="5023">
          <cell r="A5023" t="str">
            <v>710029791</v>
          </cell>
        </row>
        <row r="5024">
          <cell r="A5024" t="str">
            <v>710029834</v>
          </cell>
        </row>
        <row r="5025">
          <cell r="A5025" t="str">
            <v>710029835</v>
          </cell>
        </row>
        <row r="5026">
          <cell r="A5026" t="str">
            <v>710029836</v>
          </cell>
        </row>
        <row r="5027">
          <cell r="A5027" t="str">
            <v>710029837</v>
          </cell>
        </row>
        <row r="5028">
          <cell r="A5028" t="str">
            <v>710029838</v>
          </cell>
        </row>
        <row r="5029">
          <cell r="A5029" t="str">
            <v>710029839</v>
          </cell>
        </row>
        <row r="5030">
          <cell r="A5030" t="str">
            <v>710029840</v>
          </cell>
        </row>
        <row r="5031">
          <cell r="A5031" t="str">
            <v>710029844</v>
          </cell>
        </row>
        <row r="5032">
          <cell r="A5032" t="str">
            <v>710029845</v>
          </cell>
        </row>
        <row r="5033">
          <cell r="A5033" t="str">
            <v>710029846</v>
          </cell>
        </row>
        <row r="5034">
          <cell r="A5034" t="str">
            <v>710029847</v>
          </cell>
        </row>
        <row r="5035">
          <cell r="A5035" t="str">
            <v>710029848</v>
          </cell>
        </row>
        <row r="5036">
          <cell r="A5036" t="str">
            <v>710029855</v>
          </cell>
        </row>
        <row r="5037">
          <cell r="A5037" t="str">
            <v>710029857</v>
          </cell>
        </row>
        <row r="5038">
          <cell r="A5038" t="str">
            <v>720001472</v>
          </cell>
        </row>
        <row r="5039">
          <cell r="A5039" t="str">
            <v>720001473</v>
          </cell>
        </row>
        <row r="5040">
          <cell r="A5040" t="str">
            <v>720001474</v>
          </cell>
        </row>
        <row r="5041">
          <cell r="A5041" t="str">
            <v>720001475</v>
          </cell>
        </row>
        <row r="5042">
          <cell r="A5042" t="str">
            <v>720001476</v>
          </cell>
        </row>
        <row r="5043">
          <cell r="A5043" t="str">
            <v>720001477</v>
          </cell>
        </row>
        <row r="5044">
          <cell r="A5044" t="str">
            <v>720001478</v>
          </cell>
        </row>
        <row r="5045">
          <cell r="A5045" t="str">
            <v>720001479</v>
          </cell>
        </row>
        <row r="5046">
          <cell r="A5046" t="str">
            <v>720001520</v>
          </cell>
        </row>
        <row r="5047">
          <cell r="A5047" t="str">
            <v>720001521</v>
          </cell>
        </row>
        <row r="5048">
          <cell r="A5048" t="str">
            <v>720001525</v>
          </cell>
        </row>
        <row r="5049">
          <cell r="A5049" t="str">
            <v>720001526</v>
          </cell>
        </row>
        <row r="5050">
          <cell r="A5050" t="str">
            <v>720001558</v>
          </cell>
        </row>
        <row r="5051">
          <cell r="A5051" t="str">
            <v>720001559</v>
          </cell>
        </row>
        <row r="5052">
          <cell r="A5052" t="str">
            <v>800006286</v>
          </cell>
        </row>
        <row r="5053">
          <cell r="A5053" t="str">
            <v>7200014955</v>
          </cell>
        </row>
        <row r="5054">
          <cell r="A5054" t="str">
            <v>7200014956</v>
          </cell>
        </row>
        <row r="5055">
          <cell r="A5055" t="str">
            <v>7200014957</v>
          </cell>
        </row>
        <row r="5056">
          <cell r="A5056" t="str">
            <v>110000498</v>
          </cell>
        </row>
        <row r="5057">
          <cell r="A5057" t="str">
            <v>110000507</v>
          </cell>
        </row>
        <row r="5058">
          <cell r="A5058" t="str">
            <v>160012884</v>
          </cell>
        </row>
        <row r="5059">
          <cell r="A5059" t="str">
            <v>160012885</v>
          </cell>
        </row>
        <row r="5060">
          <cell r="A5060" t="str">
            <v>160012920</v>
          </cell>
        </row>
        <row r="5061">
          <cell r="A5061" t="str">
            <v>160012921</v>
          </cell>
        </row>
        <row r="5062">
          <cell r="A5062" t="str">
            <v>160012947</v>
          </cell>
        </row>
        <row r="5063">
          <cell r="A5063" t="str">
            <v>160012954</v>
          </cell>
        </row>
        <row r="5064">
          <cell r="A5064" t="str">
            <v>710006337</v>
          </cell>
        </row>
        <row r="5065">
          <cell r="A5065" t="str">
            <v>710028877</v>
          </cell>
        </row>
        <row r="5066">
          <cell r="A5066" t="str">
            <v>710028910</v>
          </cell>
        </row>
        <row r="5067">
          <cell r="A5067" t="str">
            <v>710029257</v>
          </cell>
        </row>
        <row r="5068">
          <cell r="A5068" t="str">
            <v>710029290</v>
          </cell>
        </row>
        <row r="5069">
          <cell r="A5069" t="str">
            <v>710029307</v>
          </cell>
        </row>
        <row r="5070">
          <cell r="A5070" t="str">
            <v>710029425</v>
          </cell>
        </row>
        <row r="5071">
          <cell r="A5071" t="str">
            <v>710029426</v>
          </cell>
        </row>
        <row r="5072">
          <cell r="A5072" t="str">
            <v>710029487</v>
          </cell>
        </row>
        <row r="5073">
          <cell r="A5073" t="str">
            <v>710029507</v>
          </cell>
        </row>
        <row r="5074">
          <cell r="A5074" t="str">
            <v>710029508</v>
          </cell>
        </row>
        <row r="5075">
          <cell r="A5075" t="str">
            <v>710029520</v>
          </cell>
        </row>
        <row r="5076">
          <cell r="A5076" t="str">
            <v>710029695</v>
          </cell>
        </row>
        <row r="5077">
          <cell r="A5077" t="str">
            <v>710029714</v>
          </cell>
        </row>
        <row r="5078">
          <cell r="A5078" t="str">
            <v>710029715</v>
          </cell>
        </row>
        <row r="5079">
          <cell r="A5079" t="str">
            <v>710029720</v>
          </cell>
        </row>
        <row r="5080">
          <cell r="A5080" t="str">
            <v>710029721</v>
          </cell>
        </row>
        <row r="5081">
          <cell r="A5081" t="str">
            <v>710029722</v>
          </cell>
        </row>
        <row r="5082">
          <cell r="A5082" t="str">
            <v>710029723</v>
          </cell>
        </row>
        <row r="5083">
          <cell r="A5083" t="str">
            <v>710029724</v>
          </cell>
        </row>
        <row r="5084">
          <cell r="A5084" t="str">
            <v>710029725</v>
          </cell>
        </row>
        <row r="5085">
          <cell r="A5085" t="str">
            <v>710029726</v>
          </cell>
        </row>
        <row r="5086">
          <cell r="A5086" t="str">
            <v>710029727</v>
          </cell>
        </row>
        <row r="5087">
          <cell r="A5087" t="str">
            <v>710029732</v>
          </cell>
        </row>
        <row r="5088">
          <cell r="A5088" t="str">
            <v>710029733</v>
          </cell>
        </row>
        <row r="5089">
          <cell r="A5089" t="str">
            <v>710029735</v>
          </cell>
        </row>
        <row r="5090">
          <cell r="A5090" t="str">
            <v>710029736</v>
          </cell>
        </row>
        <row r="5091">
          <cell r="A5091" t="str">
            <v>710029741</v>
          </cell>
        </row>
        <row r="5092">
          <cell r="A5092" t="str">
            <v>710029742</v>
          </cell>
        </row>
        <row r="5093">
          <cell r="A5093" t="str">
            <v>710029751</v>
          </cell>
        </row>
        <row r="5094">
          <cell r="A5094" t="str">
            <v>710029758</v>
          </cell>
        </row>
        <row r="5095">
          <cell r="A5095" t="str">
            <v>710029768</v>
          </cell>
        </row>
        <row r="5096">
          <cell r="A5096" t="str">
            <v>710029772</v>
          </cell>
        </row>
        <row r="5097">
          <cell r="A5097" t="str">
            <v>710029776</v>
          </cell>
        </row>
        <row r="5098">
          <cell r="A5098" t="str">
            <v>710029785</v>
          </cell>
        </row>
        <row r="5099">
          <cell r="A5099" t="str">
            <v>710029850</v>
          </cell>
        </row>
        <row r="5100">
          <cell r="A5100" t="str">
            <v>710029851</v>
          </cell>
        </row>
        <row r="5101">
          <cell r="A5101" t="str">
            <v>710029852</v>
          </cell>
        </row>
        <row r="5102">
          <cell r="A5102" t="str">
            <v>710029853</v>
          </cell>
        </row>
        <row r="5103">
          <cell r="A5103" t="str">
            <v>710029854</v>
          </cell>
        </row>
        <row r="5104">
          <cell r="A5104" t="str">
            <v>710029856</v>
          </cell>
        </row>
        <row r="5105">
          <cell r="A5105" t="str">
            <v>710029858</v>
          </cell>
        </row>
        <row r="5106">
          <cell r="A5106" t="str">
            <v>710029859</v>
          </cell>
        </row>
        <row r="5107">
          <cell r="A5107" t="str">
            <v>710029866</v>
          </cell>
        </row>
        <row r="5108">
          <cell r="A5108" t="str">
            <v>710029867</v>
          </cell>
        </row>
        <row r="5109">
          <cell r="A5109" t="str">
            <v>710029868</v>
          </cell>
        </row>
        <row r="5110">
          <cell r="A5110" t="str">
            <v>710029869</v>
          </cell>
        </row>
        <row r="5111">
          <cell r="A5111" t="str">
            <v>710029875</v>
          </cell>
        </row>
        <row r="5112">
          <cell r="A5112" t="str">
            <v>710029876</v>
          </cell>
        </row>
        <row r="5113">
          <cell r="A5113" t="str">
            <v>710029954</v>
          </cell>
        </row>
        <row r="5114">
          <cell r="A5114" t="str">
            <v>710029955</v>
          </cell>
        </row>
        <row r="5115">
          <cell r="A5115" t="str">
            <v>710029956</v>
          </cell>
        </row>
        <row r="5116">
          <cell r="A5116" t="str">
            <v>710029958</v>
          </cell>
        </row>
        <row r="5117">
          <cell r="A5117" t="str">
            <v>710029959</v>
          </cell>
        </row>
        <row r="5118">
          <cell r="A5118" t="str">
            <v>710029960</v>
          </cell>
        </row>
        <row r="5119">
          <cell r="A5119" t="str">
            <v>710030059</v>
          </cell>
        </row>
        <row r="5120">
          <cell r="A5120" t="str">
            <v>710030060</v>
          </cell>
        </row>
        <row r="5121">
          <cell r="A5121" t="str">
            <v>710030061</v>
          </cell>
        </row>
        <row r="5122">
          <cell r="A5122" t="str">
            <v>720001420</v>
          </cell>
        </row>
        <row r="5123">
          <cell r="A5123" t="str">
            <v>720001421</v>
          </cell>
        </row>
        <row r="5124">
          <cell r="A5124" t="str">
            <v>720001422</v>
          </cell>
        </row>
        <row r="5125">
          <cell r="A5125" t="str">
            <v>720001423</v>
          </cell>
        </row>
        <row r="5126">
          <cell r="A5126" t="str">
            <v>720001424</v>
          </cell>
        </row>
        <row r="5127">
          <cell r="A5127" t="str">
            <v>720001438</v>
          </cell>
        </row>
        <row r="5128">
          <cell r="A5128" t="str">
            <v>720001447</v>
          </cell>
        </row>
        <row r="5129">
          <cell r="A5129" t="str">
            <v>720001448</v>
          </cell>
        </row>
        <row r="5130">
          <cell r="A5130" t="str">
            <v>720001449</v>
          </cell>
        </row>
        <row r="5131">
          <cell r="A5131" t="str">
            <v>720001450</v>
          </cell>
        </row>
        <row r="5132">
          <cell r="A5132" t="str">
            <v>720001451</v>
          </cell>
        </row>
        <row r="5133">
          <cell r="A5133" t="str">
            <v>720001452</v>
          </cell>
        </row>
        <row r="5134">
          <cell r="A5134" t="str">
            <v>720001453</v>
          </cell>
        </row>
        <row r="5135">
          <cell r="A5135" t="str">
            <v>720001454</v>
          </cell>
        </row>
        <row r="5136">
          <cell r="A5136" t="str">
            <v>720001455</v>
          </cell>
        </row>
        <row r="5137">
          <cell r="A5137" t="str">
            <v>720001456</v>
          </cell>
        </row>
        <row r="5138">
          <cell r="A5138" t="str">
            <v>720001457</v>
          </cell>
        </row>
        <row r="5139">
          <cell r="A5139" t="str">
            <v>720001459</v>
          </cell>
        </row>
        <row r="5140">
          <cell r="A5140" t="str">
            <v>720001471</v>
          </cell>
        </row>
        <row r="5141">
          <cell r="A5141" t="str">
            <v>720001518</v>
          </cell>
        </row>
        <row r="5142">
          <cell r="A5142" t="str">
            <v>720001547</v>
          </cell>
        </row>
        <row r="5143">
          <cell r="A5143" t="str">
            <v>720001549</v>
          </cell>
        </row>
        <row r="5144">
          <cell r="A5144" t="str">
            <v>720001552</v>
          </cell>
        </row>
        <row r="5145">
          <cell r="A5145" t="str">
            <v>720001553</v>
          </cell>
        </row>
        <row r="5146">
          <cell r="A5146" t="str">
            <v>720001555</v>
          </cell>
        </row>
        <row r="5147">
          <cell r="A5147" t="str">
            <v>720001557</v>
          </cell>
        </row>
        <row r="5148">
          <cell r="A5148" t="str">
            <v>720001560</v>
          </cell>
        </row>
        <row r="5149">
          <cell r="A5149" t="str">
            <v>720001568</v>
          </cell>
        </row>
        <row r="5150">
          <cell r="A5150" t="str">
            <v>720001577</v>
          </cell>
        </row>
        <row r="5151">
          <cell r="A5151" t="str">
            <v>720001578</v>
          </cell>
        </row>
        <row r="5152">
          <cell r="A5152" t="str">
            <v>720001580</v>
          </cell>
        </row>
        <row r="5153">
          <cell r="A5153" t="str">
            <v>720001582</v>
          </cell>
        </row>
        <row r="5154">
          <cell r="A5154" t="str">
            <v>720001586</v>
          </cell>
        </row>
        <row r="5155">
          <cell r="A5155" t="str">
            <v>720001587</v>
          </cell>
        </row>
        <row r="5156">
          <cell r="A5156" t="str">
            <v>800006289</v>
          </cell>
        </row>
        <row r="5157">
          <cell r="A5157" t="str">
            <v>800006290</v>
          </cell>
        </row>
        <row r="5158">
          <cell r="A5158" t="str">
            <v>800006291</v>
          </cell>
        </row>
        <row r="5159">
          <cell r="A5159" t="str">
            <v>800006292</v>
          </cell>
        </row>
        <row r="5160">
          <cell r="A5160" t="str">
            <v>800006293</v>
          </cell>
        </row>
        <row r="5161">
          <cell r="A5161" t="str">
            <v>800006294</v>
          </cell>
        </row>
        <row r="5162">
          <cell r="A5162" t="str">
            <v>800006295</v>
          </cell>
        </row>
        <row r="5163">
          <cell r="A5163" t="str">
            <v>800006296</v>
          </cell>
        </row>
        <row r="5164">
          <cell r="A5164" t="str">
            <v>800006297</v>
          </cell>
        </row>
        <row r="5165">
          <cell r="A5165" t="str">
            <v>800006298</v>
          </cell>
        </row>
        <row r="5166">
          <cell r="A5166" t="str">
            <v>800006299</v>
          </cell>
        </row>
        <row r="5167">
          <cell r="A5167" t="str">
            <v>800006300</v>
          </cell>
        </row>
        <row r="5168">
          <cell r="A5168" t="str">
            <v>800006301</v>
          </cell>
        </row>
        <row r="5169">
          <cell r="A5169" t="str">
            <v>800006302</v>
          </cell>
        </row>
        <row r="5170">
          <cell r="A5170" t="str">
            <v>800006303</v>
          </cell>
        </row>
        <row r="5171">
          <cell r="A5171" t="str">
            <v>800006304</v>
          </cell>
        </row>
        <row r="5172">
          <cell r="A5172" t="str">
            <v>800006305</v>
          </cell>
        </row>
        <row r="5173">
          <cell r="A5173" t="str">
            <v>800006306</v>
          </cell>
        </row>
        <row r="5174">
          <cell r="A5174" t="str">
            <v>800006307</v>
          </cell>
        </row>
        <row r="5175">
          <cell r="A5175" t="str">
            <v>800006308</v>
          </cell>
        </row>
        <row r="5176">
          <cell r="A5176" t="str">
            <v>800006309</v>
          </cell>
        </row>
        <row r="5177">
          <cell r="A5177" t="str">
            <v>800006310</v>
          </cell>
        </row>
        <row r="5178">
          <cell r="A5178" t="str">
            <v>800006311</v>
          </cell>
        </row>
        <row r="5179">
          <cell r="A5179" t="str">
            <v>800006312</v>
          </cell>
        </row>
        <row r="5180">
          <cell r="A5180" t="str">
            <v>800006313</v>
          </cell>
        </row>
        <row r="5181">
          <cell r="A5181" t="str">
            <v>800006314</v>
          </cell>
        </row>
        <row r="5182">
          <cell r="A5182" t="str">
            <v>800006315</v>
          </cell>
        </row>
        <row r="5183">
          <cell r="A5183" t="str">
            <v>800006316</v>
          </cell>
        </row>
        <row r="5184">
          <cell r="A5184" t="str">
            <v>800006317</v>
          </cell>
        </row>
        <row r="5185">
          <cell r="A5185" t="str">
            <v>800006318</v>
          </cell>
        </row>
        <row r="5186">
          <cell r="A5186" t="str">
            <v>800006319</v>
          </cell>
        </row>
        <row r="5187">
          <cell r="A5187" t="str">
            <v>800006320</v>
          </cell>
        </row>
        <row r="5188">
          <cell r="A5188" t="str">
            <v>800006326</v>
          </cell>
        </row>
        <row r="5189">
          <cell r="A5189" t="str">
            <v>110000509</v>
          </cell>
        </row>
        <row r="5190">
          <cell r="A5190" t="str">
            <v>110000510</v>
          </cell>
        </row>
        <row r="5191">
          <cell r="A5191" t="str">
            <v>120003056</v>
          </cell>
        </row>
        <row r="5192">
          <cell r="A5192" t="str">
            <v>120003058</v>
          </cell>
        </row>
        <row r="5193">
          <cell r="A5193" t="str">
            <v>120003059</v>
          </cell>
        </row>
        <row r="5194">
          <cell r="A5194" t="str">
            <v>130000162</v>
          </cell>
        </row>
        <row r="5195">
          <cell r="A5195" t="str">
            <v>140006156</v>
          </cell>
        </row>
        <row r="5196">
          <cell r="A5196" t="str">
            <v>160012825</v>
          </cell>
        </row>
        <row r="5197">
          <cell r="A5197" t="str">
            <v>160012918</v>
          </cell>
        </row>
        <row r="5198">
          <cell r="A5198" t="str">
            <v>160012956</v>
          </cell>
        </row>
        <row r="5199">
          <cell r="A5199" t="str">
            <v>160012959</v>
          </cell>
        </row>
        <row r="5200">
          <cell r="A5200" t="str">
            <v>710014286</v>
          </cell>
        </row>
        <row r="5201">
          <cell r="A5201" t="str">
            <v>710022174</v>
          </cell>
        </row>
        <row r="5202">
          <cell r="A5202" t="str">
            <v>710029510</v>
          </cell>
        </row>
        <row r="5203">
          <cell r="A5203" t="str">
            <v>710029511</v>
          </cell>
        </row>
        <row r="5204">
          <cell r="A5204" t="str">
            <v>710029512</v>
          </cell>
        </row>
        <row r="5205">
          <cell r="A5205" t="str">
            <v>710029513</v>
          </cell>
        </row>
        <row r="5206">
          <cell r="A5206" t="str">
            <v>710029514</v>
          </cell>
        </row>
        <row r="5207">
          <cell r="A5207" t="str">
            <v>710029515</v>
          </cell>
        </row>
        <row r="5208">
          <cell r="A5208" t="str">
            <v>710029516</v>
          </cell>
        </row>
        <row r="5209">
          <cell r="A5209" t="str">
            <v>710029517</v>
          </cell>
        </row>
        <row r="5210">
          <cell r="A5210" t="str">
            <v>710029518</v>
          </cell>
        </row>
        <row r="5211">
          <cell r="A5211" t="str">
            <v>710029519</v>
          </cell>
        </row>
        <row r="5212">
          <cell r="A5212" t="str">
            <v>710029530</v>
          </cell>
        </row>
        <row r="5213">
          <cell r="A5213" t="str">
            <v>710029542</v>
          </cell>
        </row>
        <row r="5214">
          <cell r="A5214" t="str">
            <v>710029731</v>
          </cell>
        </row>
        <row r="5215">
          <cell r="A5215" t="str">
            <v>710029747</v>
          </cell>
        </row>
        <row r="5216">
          <cell r="A5216" t="str">
            <v>710029748</v>
          </cell>
        </row>
        <row r="5217">
          <cell r="A5217" t="str">
            <v>710029906</v>
          </cell>
        </row>
        <row r="5218">
          <cell r="A5218" t="str">
            <v>710029908</v>
          </cell>
        </row>
        <row r="5219">
          <cell r="A5219" t="str">
            <v>710029909</v>
          </cell>
        </row>
        <row r="5220">
          <cell r="A5220" t="str">
            <v>710029945</v>
          </cell>
        </row>
        <row r="5221">
          <cell r="A5221" t="str">
            <v>710030160</v>
          </cell>
        </row>
        <row r="5222">
          <cell r="A5222" t="str">
            <v>710030161</v>
          </cell>
        </row>
        <row r="5223">
          <cell r="A5223" t="str">
            <v>710030168</v>
          </cell>
        </row>
        <row r="5224">
          <cell r="A5224" t="str">
            <v>710030209</v>
          </cell>
        </row>
        <row r="5225">
          <cell r="A5225" t="str">
            <v>710030210</v>
          </cell>
        </row>
        <row r="5226">
          <cell r="A5226" t="str">
            <v>710030213</v>
          </cell>
        </row>
        <row r="5227">
          <cell r="A5227" t="str">
            <v>710030214</v>
          </cell>
        </row>
        <row r="5228">
          <cell r="A5228" t="str">
            <v>710030223</v>
          </cell>
        </row>
        <row r="5229">
          <cell r="A5229" t="str">
            <v>710030240</v>
          </cell>
        </row>
        <row r="5230">
          <cell r="A5230" t="str">
            <v>710030241</v>
          </cell>
        </row>
        <row r="5231">
          <cell r="A5231" t="str">
            <v>710030242</v>
          </cell>
        </row>
        <row r="5232">
          <cell r="A5232" t="str">
            <v>710030243</v>
          </cell>
        </row>
        <row r="5233">
          <cell r="A5233" t="str">
            <v>710030244</v>
          </cell>
        </row>
        <row r="5234">
          <cell r="A5234" t="str">
            <v>710030245</v>
          </cell>
        </row>
        <row r="5235">
          <cell r="A5235" t="str">
            <v>710030282</v>
          </cell>
        </row>
        <row r="5236">
          <cell r="A5236" t="str">
            <v>710030283</v>
          </cell>
        </row>
        <row r="5237">
          <cell r="A5237" t="str">
            <v>710030284</v>
          </cell>
        </row>
        <row r="5238">
          <cell r="A5238" t="str">
            <v>720001511</v>
          </cell>
        </row>
        <row r="5239">
          <cell r="A5239" t="str">
            <v>720001512</v>
          </cell>
        </row>
        <row r="5240">
          <cell r="A5240" t="str">
            <v>720001524</v>
          </cell>
        </row>
        <row r="5241">
          <cell r="A5241" t="str">
            <v>720001546</v>
          </cell>
        </row>
        <row r="5242">
          <cell r="A5242" t="str">
            <v>720001575</v>
          </cell>
        </row>
        <row r="5243">
          <cell r="A5243" t="str">
            <v>120003054</v>
          </cell>
        </row>
        <row r="5244">
          <cell r="A5244" t="str">
            <v>120003057</v>
          </cell>
        </row>
        <row r="5245">
          <cell r="A5245" t="str">
            <v>160012585</v>
          </cell>
        </row>
        <row r="5246">
          <cell r="A5246" t="str">
            <v>160012955</v>
          </cell>
        </row>
        <row r="5247">
          <cell r="A5247" t="str">
            <v>160012957</v>
          </cell>
        </row>
        <row r="5248">
          <cell r="A5248" t="str">
            <v>710027721</v>
          </cell>
        </row>
        <row r="5249">
          <cell r="A5249" t="str">
            <v>710029167</v>
          </cell>
        </row>
        <row r="5250">
          <cell r="A5250" t="str">
            <v>710029168</v>
          </cell>
        </row>
        <row r="5251">
          <cell r="A5251" t="str">
            <v>710029185</v>
          </cell>
        </row>
        <row r="5252">
          <cell r="A5252" t="str">
            <v>710029306</v>
          </cell>
        </row>
        <row r="5253">
          <cell r="A5253" t="str">
            <v>710029502</v>
          </cell>
        </row>
        <row r="5254">
          <cell r="A5254" t="str">
            <v>710029603</v>
          </cell>
        </row>
        <row r="5255">
          <cell r="A5255" t="str">
            <v>710029734</v>
          </cell>
        </row>
        <row r="5256">
          <cell r="A5256" t="str">
            <v>710029778</v>
          </cell>
        </row>
        <row r="5257">
          <cell r="A5257" t="str">
            <v>710029952</v>
          </cell>
        </row>
        <row r="5258">
          <cell r="A5258" t="str">
            <v>710029985</v>
          </cell>
        </row>
        <row r="5259">
          <cell r="A5259" t="str">
            <v>710029986</v>
          </cell>
        </row>
        <row r="5260">
          <cell r="A5260" t="str">
            <v>710029987</v>
          </cell>
        </row>
        <row r="5261">
          <cell r="A5261" t="str">
            <v>710030128</v>
          </cell>
        </row>
        <row r="5262">
          <cell r="A5262" t="str">
            <v>710030159</v>
          </cell>
        </row>
        <row r="5263">
          <cell r="A5263" t="str">
            <v>710030212</v>
          </cell>
        </row>
        <row r="5264">
          <cell r="A5264" t="str">
            <v>720001522</v>
          </cell>
        </row>
        <row r="5265">
          <cell r="A5265" t="str">
            <v>720001548</v>
          </cell>
        </row>
        <row r="5266">
          <cell r="A5266" t="str">
            <v>720001550</v>
          </cell>
        </row>
        <row r="5267">
          <cell r="A5267" t="str">
            <v>720001551</v>
          </cell>
        </row>
        <row r="5268">
          <cell r="A5268" t="str">
            <v>720001554</v>
          </cell>
        </row>
        <row r="5269">
          <cell r="A5269" t="str">
            <v>720001570</v>
          </cell>
        </row>
        <row r="5270">
          <cell r="A5270" t="str">
            <v>720001573</v>
          </cell>
        </row>
        <row r="5271">
          <cell r="A5271" t="str">
            <v>720001585</v>
          </cell>
        </row>
        <row r="5272">
          <cell r="A5272" t="str">
            <v>720001602</v>
          </cell>
        </row>
        <row r="5273">
          <cell r="A5273" t="str">
            <v>800006287</v>
          </cell>
        </row>
        <row r="5274">
          <cell r="A5274" t="str">
            <v>800006333</v>
          </cell>
        </row>
        <row r="5275">
          <cell r="A5275" t="str">
            <v>120003060</v>
          </cell>
        </row>
        <row r="5276">
          <cell r="A5276" t="str">
            <v>140006155</v>
          </cell>
        </row>
        <row r="5277">
          <cell r="A5277" t="str">
            <v>160012958</v>
          </cell>
        </row>
        <row r="5278">
          <cell r="A5278" t="str">
            <v>160012961</v>
          </cell>
        </row>
        <row r="5279">
          <cell r="A5279" t="str">
            <v>160012963</v>
          </cell>
        </row>
        <row r="5280">
          <cell r="A5280" t="str">
            <v>160012964</v>
          </cell>
        </row>
        <row r="5281">
          <cell r="A5281" t="str">
            <v>710000157</v>
          </cell>
        </row>
        <row r="5282">
          <cell r="A5282" t="str">
            <v>710012937</v>
          </cell>
        </row>
        <row r="5283">
          <cell r="A5283" t="str">
            <v>710027870</v>
          </cell>
        </row>
        <row r="5284">
          <cell r="A5284" t="str">
            <v>710028894</v>
          </cell>
        </row>
        <row r="5285">
          <cell r="A5285" t="str">
            <v>710029439</v>
          </cell>
        </row>
        <row r="5286">
          <cell r="A5286" t="str">
            <v>710029440</v>
          </cell>
        </row>
        <row r="5287">
          <cell r="A5287" t="str">
            <v>710029694</v>
          </cell>
        </row>
        <row r="5288">
          <cell r="A5288" t="str">
            <v>710029709</v>
          </cell>
        </row>
        <row r="5289">
          <cell r="A5289" t="str">
            <v>710029710</v>
          </cell>
        </row>
        <row r="5290">
          <cell r="A5290" t="str">
            <v>710029711</v>
          </cell>
        </row>
        <row r="5291">
          <cell r="A5291" t="str">
            <v>710029712</v>
          </cell>
        </row>
        <row r="5292">
          <cell r="A5292" t="str">
            <v>710029713</v>
          </cell>
        </row>
        <row r="5293">
          <cell r="A5293" t="str">
            <v>710030207</v>
          </cell>
        </row>
        <row r="5294">
          <cell r="A5294" t="str">
            <v>710030215</v>
          </cell>
        </row>
        <row r="5295">
          <cell r="A5295" t="str">
            <v>710030216</v>
          </cell>
        </row>
        <row r="5296">
          <cell r="A5296" t="str">
            <v>710030217</v>
          </cell>
        </row>
        <row r="5297">
          <cell r="A5297" t="str">
            <v>710030218</v>
          </cell>
        </row>
        <row r="5298">
          <cell r="A5298" t="str">
            <v>710030219</v>
          </cell>
        </row>
        <row r="5299">
          <cell r="A5299" t="str">
            <v>710030222</v>
          </cell>
        </row>
        <row r="5300">
          <cell r="A5300" t="str">
            <v>710030224</v>
          </cell>
        </row>
        <row r="5301">
          <cell r="A5301" t="str">
            <v>710030225</v>
          </cell>
        </row>
        <row r="5302">
          <cell r="A5302" t="str">
            <v>710030226</v>
          </cell>
        </row>
        <row r="5303">
          <cell r="A5303" t="str">
            <v>710030227</v>
          </cell>
        </row>
        <row r="5304">
          <cell r="A5304" t="str">
            <v>710030229</v>
          </cell>
        </row>
        <row r="5305">
          <cell r="A5305" t="str">
            <v>710030230</v>
          </cell>
        </row>
        <row r="5306">
          <cell r="A5306" t="str">
            <v>710030231</v>
          </cell>
        </row>
        <row r="5307">
          <cell r="A5307" t="str">
            <v>710030232</v>
          </cell>
        </row>
        <row r="5308">
          <cell r="A5308" t="str">
            <v>710030246</v>
          </cell>
        </row>
        <row r="5309">
          <cell r="A5309" t="str">
            <v>710030247</v>
          </cell>
        </row>
        <row r="5310">
          <cell r="A5310" t="str">
            <v>710030248</v>
          </cell>
        </row>
        <row r="5311">
          <cell r="A5311" t="str">
            <v>710030249</v>
          </cell>
        </row>
        <row r="5312">
          <cell r="A5312" t="str">
            <v>710030250</v>
          </cell>
        </row>
        <row r="5313">
          <cell r="A5313" t="str">
            <v>710030369</v>
          </cell>
        </row>
        <row r="5314">
          <cell r="A5314" t="str">
            <v>710030371</v>
          </cell>
        </row>
        <row r="5315">
          <cell r="A5315" t="str">
            <v>710030372</v>
          </cell>
        </row>
        <row r="5316">
          <cell r="A5316" t="str">
            <v>710030375</v>
          </cell>
        </row>
        <row r="5317">
          <cell r="A5317" t="str">
            <v>710030376</v>
          </cell>
        </row>
        <row r="5318">
          <cell r="A5318" t="str">
            <v>710030390</v>
          </cell>
        </row>
        <row r="5319">
          <cell r="A5319" t="str">
            <v>710030434</v>
          </cell>
        </row>
        <row r="5320">
          <cell r="A5320" t="str">
            <v>710030440</v>
          </cell>
        </row>
        <row r="5321">
          <cell r="A5321" t="str">
            <v>710030442</v>
          </cell>
        </row>
        <row r="5322">
          <cell r="A5322" t="str">
            <v>710030447</v>
          </cell>
        </row>
        <row r="5323">
          <cell r="A5323" t="str">
            <v>710030458</v>
          </cell>
        </row>
        <row r="5324">
          <cell r="A5324" t="str">
            <v>710030464</v>
          </cell>
        </row>
        <row r="5325">
          <cell r="A5325" t="str">
            <v>710030471</v>
          </cell>
        </row>
        <row r="5326">
          <cell r="A5326" t="str">
            <v>710030472</v>
          </cell>
        </row>
        <row r="5327">
          <cell r="A5327" t="str">
            <v>710030474</v>
          </cell>
        </row>
        <row r="5328">
          <cell r="A5328" t="str">
            <v>710030475</v>
          </cell>
        </row>
        <row r="5329">
          <cell r="A5329" t="str">
            <v>710030476</v>
          </cell>
        </row>
        <row r="5330">
          <cell r="A5330" t="str">
            <v>710030480</v>
          </cell>
        </row>
        <row r="5331">
          <cell r="A5331" t="str">
            <v>710030481</v>
          </cell>
        </row>
        <row r="5332">
          <cell r="A5332" t="str">
            <v>710030482</v>
          </cell>
        </row>
        <row r="5333">
          <cell r="A5333" t="str">
            <v>710030483</v>
          </cell>
        </row>
        <row r="5334">
          <cell r="A5334" t="str">
            <v>710030484</v>
          </cell>
        </row>
        <row r="5335">
          <cell r="A5335" t="str">
            <v>710030485</v>
          </cell>
        </row>
        <row r="5336">
          <cell r="A5336" t="str">
            <v>710030486</v>
          </cell>
        </row>
        <row r="5337">
          <cell r="A5337" t="str">
            <v>710030497</v>
          </cell>
        </row>
        <row r="5338">
          <cell r="A5338" t="str">
            <v>710030498</v>
          </cell>
        </row>
        <row r="5339">
          <cell r="A5339" t="str">
            <v>710030499</v>
          </cell>
        </row>
        <row r="5340">
          <cell r="A5340" t="str">
            <v>710030500</v>
          </cell>
        </row>
        <row r="5341">
          <cell r="A5341" t="str">
            <v>710030501</v>
          </cell>
        </row>
        <row r="5342">
          <cell r="A5342" t="str">
            <v>710030502</v>
          </cell>
        </row>
        <row r="5343">
          <cell r="A5343" t="str">
            <v>710030503</v>
          </cell>
        </row>
        <row r="5344">
          <cell r="A5344" t="str">
            <v>710030504</v>
          </cell>
        </row>
        <row r="5345">
          <cell r="A5345" t="str">
            <v>710030505</v>
          </cell>
        </row>
        <row r="5346">
          <cell r="A5346" t="str">
            <v>710030506</v>
          </cell>
        </row>
        <row r="5347">
          <cell r="A5347" t="str">
            <v>710030507</v>
          </cell>
        </row>
        <row r="5348">
          <cell r="A5348" t="str">
            <v>710030508</v>
          </cell>
        </row>
        <row r="5349">
          <cell r="A5349" t="str">
            <v>710030576</v>
          </cell>
        </row>
        <row r="5350">
          <cell r="A5350" t="str">
            <v>720001392</v>
          </cell>
        </row>
        <row r="5351">
          <cell r="A5351" t="str">
            <v>720001404</v>
          </cell>
        </row>
        <row r="5352">
          <cell r="A5352" t="str">
            <v>720001624</v>
          </cell>
        </row>
        <row r="5353">
          <cell r="A5353" t="str">
            <v>720001625</v>
          </cell>
        </row>
        <row r="5354">
          <cell r="A5354" t="str">
            <v>160012960</v>
          </cell>
        </row>
        <row r="5355">
          <cell r="A5355" t="str">
            <v>710028911</v>
          </cell>
        </row>
        <row r="5356">
          <cell r="A5356" t="str">
            <v>710029441</v>
          </cell>
        </row>
        <row r="5357">
          <cell r="A5357" t="str">
            <v>710029506</v>
          </cell>
        </row>
        <row r="5358">
          <cell r="A5358" t="str">
            <v>710029716</v>
          </cell>
        </row>
        <row r="5359">
          <cell r="A5359" t="str">
            <v>710029792</v>
          </cell>
        </row>
        <row r="5360">
          <cell r="A5360" t="str">
            <v>710029953</v>
          </cell>
        </row>
        <row r="5361">
          <cell r="A5361" t="str">
            <v>710030062</v>
          </cell>
        </row>
        <row r="5362">
          <cell r="A5362" t="str">
            <v>710030121</v>
          </cell>
        </row>
        <row r="5363">
          <cell r="A5363" t="str">
            <v>710030126</v>
          </cell>
        </row>
        <row r="5364">
          <cell r="A5364" t="str">
            <v>710030162</v>
          </cell>
        </row>
        <row r="5365">
          <cell r="A5365" t="str">
            <v>710030163</v>
          </cell>
        </row>
        <row r="5366">
          <cell r="A5366" t="str">
            <v>710030164</v>
          </cell>
        </row>
        <row r="5367">
          <cell r="A5367" t="str">
            <v>710030165</v>
          </cell>
        </row>
        <row r="5368">
          <cell r="A5368" t="str">
            <v>710030192</v>
          </cell>
        </row>
        <row r="5369">
          <cell r="A5369" t="str">
            <v>710030193</v>
          </cell>
        </row>
        <row r="5370">
          <cell r="A5370" t="str">
            <v>710030194</v>
          </cell>
        </row>
        <row r="5371">
          <cell r="A5371" t="str">
            <v>710030195</v>
          </cell>
        </row>
        <row r="5372">
          <cell r="A5372" t="str">
            <v>710030196</v>
          </cell>
        </row>
        <row r="5373">
          <cell r="A5373" t="str">
            <v>710030197</v>
          </cell>
        </row>
        <row r="5374">
          <cell r="A5374" t="str">
            <v>710030198</v>
          </cell>
        </row>
        <row r="5375">
          <cell r="A5375" t="str">
            <v>710030199</v>
          </cell>
        </row>
        <row r="5376">
          <cell r="A5376" t="str">
            <v>710030200</v>
          </cell>
        </row>
        <row r="5377">
          <cell r="A5377" t="str">
            <v>710030201</v>
          </cell>
        </row>
        <row r="5378">
          <cell r="A5378" t="str">
            <v>710030202</v>
          </cell>
        </row>
        <row r="5379">
          <cell r="A5379" t="str">
            <v>710030203</v>
          </cell>
        </row>
        <row r="5380">
          <cell r="A5380" t="str">
            <v>710030205</v>
          </cell>
        </row>
        <row r="5381">
          <cell r="A5381" t="str">
            <v>710030206</v>
          </cell>
        </row>
        <row r="5382">
          <cell r="A5382" t="str">
            <v>710030228</v>
          </cell>
        </row>
        <row r="5383">
          <cell r="A5383" t="str">
            <v>710030233</v>
          </cell>
        </row>
        <row r="5384">
          <cell r="A5384" t="str">
            <v>710030234</v>
          </cell>
        </row>
        <row r="5385">
          <cell r="A5385" t="str">
            <v>710030235</v>
          </cell>
        </row>
        <row r="5386">
          <cell r="A5386" t="str">
            <v>710030253</v>
          </cell>
        </row>
        <row r="5387">
          <cell r="A5387" t="str">
            <v>710030254</v>
          </cell>
        </row>
        <row r="5388">
          <cell r="A5388" t="str">
            <v>710030274</v>
          </cell>
        </row>
        <row r="5389">
          <cell r="A5389" t="str">
            <v>710030352</v>
          </cell>
        </row>
        <row r="5390">
          <cell r="A5390" t="str">
            <v>710030370</v>
          </cell>
        </row>
        <row r="5391">
          <cell r="A5391" t="str">
            <v>710030374</v>
          </cell>
        </row>
        <row r="5392">
          <cell r="A5392" t="str">
            <v>710030435</v>
          </cell>
        </row>
        <row r="5393">
          <cell r="A5393" t="str">
            <v>710030436</v>
          </cell>
        </row>
        <row r="5394">
          <cell r="A5394" t="str">
            <v>710030437</v>
          </cell>
        </row>
        <row r="5395">
          <cell r="A5395" t="str">
            <v>710030438</v>
          </cell>
        </row>
        <row r="5396">
          <cell r="A5396" t="str">
            <v>710030439</v>
          </cell>
        </row>
        <row r="5397">
          <cell r="A5397" t="str">
            <v>710030448</v>
          </cell>
        </row>
        <row r="5398">
          <cell r="A5398" t="str">
            <v>710030449</v>
          </cell>
        </row>
        <row r="5399">
          <cell r="A5399" t="str">
            <v>710030451</v>
          </cell>
        </row>
        <row r="5400">
          <cell r="A5400" t="str">
            <v>710030452</v>
          </cell>
        </row>
        <row r="5401">
          <cell r="A5401" t="str">
            <v>710030453</v>
          </cell>
        </row>
        <row r="5402">
          <cell r="A5402" t="str">
            <v>710030454</v>
          </cell>
        </row>
        <row r="5403">
          <cell r="A5403" t="str">
            <v>710030455</v>
          </cell>
        </row>
        <row r="5404">
          <cell r="A5404" t="str">
            <v>710030456</v>
          </cell>
        </row>
        <row r="5405">
          <cell r="A5405" t="str">
            <v>710030457</v>
          </cell>
        </row>
        <row r="5406">
          <cell r="A5406" t="str">
            <v>710030460</v>
          </cell>
        </row>
        <row r="5407">
          <cell r="A5407" t="str">
            <v>710030461</v>
          </cell>
        </row>
        <row r="5408">
          <cell r="A5408" t="str">
            <v>710030462</v>
          </cell>
        </row>
        <row r="5409">
          <cell r="A5409" t="str">
            <v>710030463</v>
          </cell>
        </row>
        <row r="5410">
          <cell r="A5410" t="str">
            <v>710030465</v>
          </cell>
        </row>
        <row r="5411">
          <cell r="A5411" t="str">
            <v>710030547</v>
          </cell>
        </row>
        <row r="5412">
          <cell r="A5412" t="str">
            <v>710030548</v>
          </cell>
        </row>
        <row r="5413">
          <cell r="A5413" t="str">
            <v>720001047</v>
          </cell>
        </row>
        <row r="5414">
          <cell r="A5414" t="str">
            <v>720001579</v>
          </cell>
        </row>
        <row r="5415">
          <cell r="A5415" t="str">
            <v>720001581</v>
          </cell>
        </row>
        <row r="5416">
          <cell r="A5416" t="str">
            <v>720001583</v>
          </cell>
        </row>
        <row r="5417">
          <cell r="A5417" t="str">
            <v>720001601</v>
          </cell>
        </row>
        <row r="5418">
          <cell r="A5418" t="str">
            <v>800006261</v>
          </cell>
        </row>
        <row r="5419">
          <cell r="A5419" t="str">
            <v>800006263</v>
          </cell>
        </row>
        <row r="5420">
          <cell r="A5420" t="str">
            <v>800006264</v>
          </cell>
        </row>
        <row r="5421">
          <cell r="A5421" t="str">
            <v>800006327</v>
          </cell>
        </row>
        <row r="5422">
          <cell r="A5422" t="str">
            <v>800006328</v>
          </cell>
        </row>
        <row r="5423">
          <cell r="A5423" t="str">
            <v>800006329</v>
          </cell>
        </row>
        <row r="5424">
          <cell r="A5424" t="str">
            <v>800006330</v>
          </cell>
        </row>
        <row r="5425">
          <cell r="A5425" t="str">
            <v>800006331</v>
          </cell>
        </row>
        <row r="5426">
          <cell r="A5426" t="str">
            <v>800006332</v>
          </cell>
        </row>
        <row r="5427">
          <cell r="A5427" t="str">
            <v>150000163</v>
          </cell>
        </row>
        <row r="5428">
          <cell r="A5428" t="str">
            <v>160012634</v>
          </cell>
        </row>
        <row r="5429">
          <cell r="A5429" t="str">
            <v>160012821</v>
          </cell>
        </row>
        <row r="5430">
          <cell r="A5430" t="str">
            <v>160012970</v>
          </cell>
        </row>
        <row r="5431">
          <cell r="A5431" t="str">
            <v>160012974</v>
          </cell>
        </row>
        <row r="5432">
          <cell r="A5432" t="str">
            <v>710029693</v>
          </cell>
        </row>
        <row r="5433">
          <cell r="A5433" t="str">
            <v>710030208</v>
          </cell>
        </row>
        <row r="5434">
          <cell r="A5434" t="str">
            <v>710030441</v>
          </cell>
        </row>
        <row r="5435">
          <cell r="A5435" t="str">
            <v>710030477</v>
          </cell>
        </row>
        <row r="5436">
          <cell r="A5436" t="str">
            <v>710030478</v>
          </cell>
        </row>
        <row r="5437">
          <cell r="A5437" t="str">
            <v>710030479</v>
          </cell>
        </row>
        <row r="5438">
          <cell r="A5438" t="str">
            <v>710030488</v>
          </cell>
        </row>
        <row r="5439">
          <cell r="A5439" t="str">
            <v>710030510</v>
          </cell>
        </row>
        <row r="5440">
          <cell r="A5440" t="str">
            <v>710030575</v>
          </cell>
        </row>
        <row r="5441">
          <cell r="A5441" t="str">
            <v>710030639</v>
          </cell>
        </row>
        <row r="5442">
          <cell r="A5442" t="str">
            <v>710030640</v>
          </cell>
        </row>
        <row r="5443">
          <cell r="A5443" t="str">
            <v>710030643</v>
          </cell>
        </row>
        <row r="5444">
          <cell r="A5444" t="str">
            <v>710030644</v>
          </cell>
        </row>
        <row r="5445">
          <cell r="A5445" t="str">
            <v>710030648</v>
          </cell>
        </row>
        <row r="5446">
          <cell r="A5446" t="str">
            <v>710030661</v>
          </cell>
        </row>
        <row r="5447">
          <cell r="A5447" t="str">
            <v>710030718</v>
          </cell>
        </row>
        <row r="5448">
          <cell r="A5448" t="str">
            <v>710030719</v>
          </cell>
        </row>
        <row r="5449">
          <cell r="A5449" t="str">
            <v>710030750</v>
          </cell>
        </row>
        <row r="5450">
          <cell r="A5450" t="str">
            <v>710030754</v>
          </cell>
        </row>
        <row r="5451">
          <cell r="A5451" t="str">
            <v>710030757</v>
          </cell>
        </row>
        <row r="5452">
          <cell r="A5452" t="str">
            <v>710030759</v>
          </cell>
        </row>
        <row r="5453">
          <cell r="A5453" t="str">
            <v>720001635</v>
          </cell>
        </row>
        <row r="5454">
          <cell r="A5454" t="str">
            <v>720001643</v>
          </cell>
        </row>
        <row r="5455">
          <cell r="A5455" t="str">
            <v>160012586</v>
          </cell>
        </row>
        <row r="5456">
          <cell r="A5456" t="str">
            <v>160012941</v>
          </cell>
        </row>
        <row r="5457">
          <cell r="A5457" t="str">
            <v>160012962</v>
          </cell>
        </row>
        <row r="5458">
          <cell r="A5458" t="str">
            <v>710029841</v>
          </cell>
        </row>
        <row r="5459">
          <cell r="A5459" t="str">
            <v>710030063</v>
          </cell>
        </row>
        <row r="5460">
          <cell r="A5460" t="str">
            <v>710030081</v>
          </cell>
        </row>
        <row r="5461">
          <cell r="A5461" t="str">
            <v>710030251</v>
          </cell>
        </row>
        <row r="5462">
          <cell r="A5462" t="str">
            <v>710030275</v>
          </cell>
        </row>
        <row r="5463">
          <cell r="A5463" t="str">
            <v>710030276</v>
          </cell>
        </row>
        <row r="5464">
          <cell r="A5464" t="str">
            <v>710030377</v>
          </cell>
        </row>
        <row r="5465">
          <cell r="A5465" t="str">
            <v>710030378</v>
          </cell>
        </row>
        <row r="5466">
          <cell r="A5466" t="str">
            <v>710030379</v>
          </cell>
        </row>
        <row r="5467">
          <cell r="A5467" t="str">
            <v>710030380</v>
          </cell>
        </row>
        <row r="5468">
          <cell r="A5468" t="str">
            <v>710030381</v>
          </cell>
        </row>
        <row r="5469">
          <cell r="A5469" t="str">
            <v>710030382</v>
          </cell>
        </row>
        <row r="5470">
          <cell r="A5470" t="str">
            <v>710030383</v>
          </cell>
        </row>
        <row r="5471">
          <cell r="A5471" t="str">
            <v>710030384</v>
          </cell>
        </row>
        <row r="5472">
          <cell r="A5472" t="str">
            <v>710030385</v>
          </cell>
        </row>
        <row r="5473">
          <cell r="A5473" t="str">
            <v>710030386</v>
          </cell>
        </row>
        <row r="5474">
          <cell r="A5474" t="str">
            <v>710030387</v>
          </cell>
        </row>
        <row r="5475">
          <cell r="A5475" t="str">
            <v>710030388</v>
          </cell>
        </row>
        <row r="5476">
          <cell r="A5476" t="str">
            <v>710030389</v>
          </cell>
        </row>
        <row r="5477">
          <cell r="A5477" t="str">
            <v>710030459</v>
          </cell>
        </row>
        <row r="5478">
          <cell r="A5478" t="str">
            <v>710030487</v>
          </cell>
        </row>
        <row r="5479">
          <cell r="A5479" t="str">
            <v>710030489</v>
          </cell>
        </row>
        <row r="5480">
          <cell r="A5480" t="str">
            <v>710030604</v>
          </cell>
        </row>
        <row r="5481">
          <cell r="A5481" t="str">
            <v>710030638</v>
          </cell>
        </row>
        <row r="5482">
          <cell r="A5482" t="str">
            <v>710030649</v>
          </cell>
        </row>
        <row r="5483">
          <cell r="A5483" t="str">
            <v>710030650</v>
          </cell>
        </row>
        <row r="5484">
          <cell r="A5484" t="str">
            <v>710030659</v>
          </cell>
        </row>
        <row r="5485">
          <cell r="A5485" t="str">
            <v>710030713</v>
          </cell>
        </row>
        <row r="5486">
          <cell r="A5486" t="str">
            <v>720001565</v>
          </cell>
        </row>
        <row r="5487">
          <cell r="A5487" t="str">
            <v>720001566</v>
          </cell>
        </row>
        <row r="5488">
          <cell r="A5488" t="str">
            <v>720001630</v>
          </cell>
        </row>
        <row r="5489">
          <cell r="A5489" t="str">
            <v>720001632</v>
          </cell>
        </row>
        <row r="5490">
          <cell r="A5490" t="str">
            <v>800006234</v>
          </cell>
        </row>
        <row r="5491">
          <cell r="A5491" t="str">
            <v>800006346</v>
          </cell>
        </row>
        <row r="5492">
          <cell r="A5492" t="str">
            <v>120002956</v>
          </cell>
        </row>
        <row r="5493">
          <cell r="A5493" t="str">
            <v>150000117</v>
          </cell>
        </row>
        <row r="5494">
          <cell r="A5494" t="str">
            <v>150000123</v>
          </cell>
        </row>
        <row r="5495">
          <cell r="A5495" t="str">
            <v>150000125</v>
          </cell>
        </row>
        <row r="5496">
          <cell r="A5496" t="str">
            <v>150000128</v>
          </cell>
        </row>
        <row r="5497">
          <cell r="A5497" t="str">
            <v>150000130</v>
          </cell>
        </row>
        <row r="5498">
          <cell r="A5498" t="str">
            <v>150000131</v>
          </cell>
        </row>
        <row r="5499">
          <cell r="A5499" t="str">
            <v>150000134</v>
          </cell>
        </row>
        <row r="5500">
          <cell r="A5500" t="str">
            <v>150000136</v>
          </cell>
        </row>
        <row r="5501">
          <cell r="A5501" t="str">
            <v>150000138</v>
          </cell>
        </row>
        <row r="5502">
          <cell r="A5502" t="str">
            <v>150000140</v>
          </cell>
        </row>
        <row r="5503">
          <cell r="A5503" t="str">
            <v>160012925</v>
          </cell>
        </row>
        <row r="5504">
          <cell r="A5504" t="str">
            <v>160012926</v>
          </cell>
        </row>
        <row r="5505">
          <cell r="A5505" t="str">
            <v>160012968</v>
          </cell>
        </row>
        <row r="5506">
          <cell r="A5506" t="str">
            <v>160012969</v>
          </cell>
        </row>
        <row r="5507">
          <cell r="A5507" t="str">
            <v>160012972</v>
          </cell>
        </row>
        <row r="5508">
          <cell r="A5508" t="str">
            <v>160012973</v>
          </cell>
        </row>
        <row r="5509">
          <cell r="A5509" t="str">
            <v>160012975</v>
          </cell>
        </row>
        <row r="5510">
          <cell r="A5510" t="str">
            <v>160012976</v>
          </cell>
        </row>
        <row r="5511">
          <cell r="A5511" t="str">
            <v>160012977</v>
          </cell>
        </row>
        <row r="5512">
          <cell r="A5512" t="str">
            <v>160012980</v>
          </cell>
        </row>
        <row r="5513">
          <cell r="A5513" t="str">
            <v>160012983</v>
          </cell>
        </row>
        <row r="5514">
          <cell r="A5514" t="str">
            <v>710030368</v>
          </cell>
        </row>
        <row r="5515">
          <cell r="A5515" t="str">
            <v>710030522</v>
          </cell>
        </row>
        <row r="5516">
          <cell r="A5516" t="str">
            <v>710030523</v>
          </cell>
        </row>
        <row r="5517">
          <cell r="A5517" t="str">
            <v>710030524</v>
          </cell>
        </row>
        <row r="5518">
          <cell r="A5518" t="str">
            <v>710030525</v>
          </cell>
        </row>
        <row r="5519">
          <cell r="A5519" t="str">
            <v>710030526</v>
          </cell>
        </row>
        <row r="5520">
          <cell r="A5520" t="str">
            <v>710030527</v>
          </cell>
        </row>
        <row r="5521">
          <cell r="A5521" t="str">
            <v>710030528</v>
          </cell>
        </row>
        <row r="5522">
          <cell r="A5522" t="str">
            <v>710030529</v>
          </cell>
        </row>
        <row r="5523">
          <cell r="A5523" t="str">
            <v>710030530</v>
          </cell>
        </row>
        <row r="5524">
          <cell r="A5524" t="str">
            <v>710030531</v>
          </cell>
        </row>
        <row r="5525">
          <cell r="A5525" t="str">
            <v>710030532</v>
          </cell>
        </row>
        <row r="5526">
          <cell r="A5526" t="str">
            <v>710030533</v>
          </cell>
        </row>
        <row r="5527">
          <cell r="A5527" t="str">
            <v>710030534</v>
          </cell>
        </row>
        <row r="5528">
          <cell r="A5528" t="str">
            <v>710030535</v>
          </cell>
        </row>
        <row r="5529">
          <cell r="A5529" t="str">
            <v>710030536</v>
          </cell>
        </row>
        <row r="5530">
          <cell r="A5530" t="str">
            <v>710030537</v>
          </cell>
        </row>
        <row r="5531">
          <cell r="A5531" t="str">
            <v>710030538</v>
          </cell>
        </row>
        <row r="5532">
          <cell r="A5532" t="str">
            <v>710030539</v>
          </cell>
        </row>
        <row r="5533">
          <cell r="A5533" t="str">
            <v>710030540</v>
          </cell>
        </row>
        <row r="5534">
          <cell r="A5534" t="str">
            <v>710030541</v>
          </cell>
        </row>
        <row r="5535">
          <cell r="A5535" t="str">
            <v>710030542</v>
          </cell>
        </row>
        <row r="5536">
          <cell r="A5536" t="str">
            <v>710030543</v>
          </cell>
        </row>
        <row r="5537">
          <cell r="A5537" t="str">
            <v>710030544</v>
          </cell>
        </row>
        <row r="5538">
          <cell r="A5538" t="str">
            <v>710030545</v>
          </cell>
        </row>
        <row r="5539">
          <cell r="A5539" t="str">
            <v>710030605</v>
          </cell>
        </row>
        <row r="5540">
          <cell r="A5540" t="str">
            <v>710030606</v>
          </cell>
        </row>
        <row r="5541">
          <cell r="A5541" t="str">
            <v>710030607</v>
          </cell>
        </row>
        <row r="5542">
          <cell r="A5542" t="str">
            <v>710030610</v>
          </cell>
        </row>
        <row r="5543">
          <cell r="A5543" t="str">
            <v>710030642</v>
          </cell>
        </row>
        <row r="5544">
          <cell r="A5544" t="str">
            <v>710030652</v>
          </cell>
        </row>
        <row r="5545">
          <cell r="A5545" t="str">
            <v>710030653</v>
          </cell>
        </row>
        <row r="5546">
          <cell r="A5546" t="str">
            <v>710030696</v>
          </cell>
        </row>
        <row r="5547">
          <cell r="A5547" t="str">
            <v>710030755</v>
          </cell>
        </row>
        <row r="5548">
          <cell r="A5548" t="str">
            <v>710030756</v>
          </cell>
        </row>
        <row r="5549">
          <cell r="A5549" t="str">
            <v>710030843</v>
          </cell>
        </row>
        <row r="5550">
          <cell r="A5550" t="str">
            <v>710030844</v>
          </cell>
        </row>
        <row r="5551">
          <cell r="A5551" t="str">
            <v>710030845</v>
          </cell>
        </row>
        <row r="5552">
          <cell r="A5552" t="str">
            <v>710030846</v>
          </cell>
        </row>
        <row r="5553">
          <cell r="A5553" t="str">
            <v>710030847</v>
          </cell>
        </row>
        <row r="5554">
          <cell r="A5554" t="str">
            <v>710030848</v>
          </cell>
        </row>
        <row r="5555">
          <cell r="A5555" t="str">
            <v>710030959</v>
          </cell>
        </row>
        <row r="5556">
          <cell r="A5556" t="str">
            <v>710030960</v>
          </cell>
        </row>
        <row r="5557">
          <cell r="A5557" t="str">
            <v>710030961</v>
          </cell>
        </row>
        <row r="5558">
          <cell r="A5558" t="str">
            <v>710030962</v>
          </cell>
        </row>
        <row r="5559">
          <cell r="A5559" t="str">
            <v>710030963</v>
          </cell>
        </row>
        <row r="5560">
          <cell r="A5560" t="str">
            <v>710030964</v>
          </cell>
        </row>
        <row r="5561">
          <cell r="A5561" t="str">
            <v>710030996</v>
          </cell>
        </row>
        <row r="5562">
          <cell r="A5562" t="str">
            <v>710030997</v>
          </cell>
        </row>
        <row r="5563">
          <cell r="A5563" t="str">
            <v>710031216</v>
          </cell>
        </row>
        <row r="5564">
          <cell r="A5564" t="str">
            <v>710031217</v>
          </cell>
        </row>
        <row r="5565">
          <cell r="A5565" t="str">
            <v>720001636</v>
          </cell>
        </row>
        <row r="5566">
          <cell r="A5566" t="str">
            <v>720001637</v>
          </cell>
        </row>
        <row r="5567">
          <cell r="A5567" t="str">
            <v>720001651</v>
          </cell>
        </row>
        <row r="5568">
          <cell r="A5568" t="str">
            <v>720001652</v>
          </cell>
        </row>
        <row r="5569">
          <cell r="A5569" t="str">
            <v>720001653</v>
          </cell>
        </row>
        <row r="5570">
          <cell r="A5570" t="str">
            <v>720001654</v>
          </cell>
        </row>
        <row r="5571">
          <cell r="A5571" t="str">
            <v>720001655</v>
          </cell>
        </row>
        <row r="5572">
          <cell r="A5572" t="str">
            <v>720001656</v>
          </cell>
        </row>
        <row r="5573">
          <cell r="A5573" t="str">
            <v>720001657</v>
          </cell>
        </row>
        <row r="5574">
          <cell r="A5574" t="str">
            <v>720001658</v>
          </cell>
        </row>
        <row r="5575">
          <cell r="A5575" t="str">
            <v>130000143</v>
          </cell>
        </row>
        <row r="5576">
          <cell r="A5576" t="str">
            <v>160012965</v>
          </cell>
        </row>
        <row r="5577">
          <cell r="A5577" t="str">
            <v>160012982</v>
          </cell>
        </row>
        <row r="5578">
          <cell r="A5578" t="str">
            <v>710028841</v>
          </cell>
        </row>
        <row r="5579">
          <cell r="A5579" t="str">
            <v>710029467</v>
          </cell>
        </row>
        <row r="5580">
          <cell r="A5580" t="str">
            <v>710029718</v>
          </cell>
        </row>
        <row r="5581">
          <cell r="A5581" t="str">
            <v>710030252</v>
          </cell>
        </row>
        <row r="5582">
          <cell r="A5582" t="str">
            <v>710030450</v>
          </cell>
        </row>
        <row r="5583">
          <cell r="A5583" t="str">
            <v>710030603</v>
          </cell>
        </row>
        <row r="5584">
          <cell r="A5584" t="str">
            <v>710030651</v>
          </cell>
        </row>
        <row r="5585">
          <cell r="A5585" t="str">
            <v>710030699</v>
          </cell>
        </row>
        <row r="5586">
          <cell r="A5586" t="str">
            <v>710030751</v>
          </cell>
        </row>
        <row r="5587">
          <cell r="A5587" t="str">
            <v>710030758</v>
          </cell>
        </row>
        <row r="5588">
          <cell r="A5588" t="str">
            <v>710030785</v>
          </cell>
        </row>
        <row r="5589">
          <cell r="A5589" t="str">
            <v>710030969</v>
          </cell>
        </row>
        <row r="5590">
          <cell r="A5590" t="str">
            <v>710030970</v>
          </cell>
        </row>
        <row r="5591">
          <cell r="A5591" t="str">
            <v>710030971</v>
          </cell>
        </row>
        <row r="5592">
          <cell r="A5592" t="str">
            <v>710030990</v>
          </cell>
        </row>
        <row r="5593">
          <cell r="A5593" t="str">
            <v>710031272</v>
          </cell>
        </row>
        <row r="5594">
          <cell r="A5594" t="str">
            <v>710031281</v>
          </cell>
        </row>
        <row r="5595">
          <cell r="A5595" t="str">
            <v>720001644</v>
          </cell>
        </row>
        <row r="5596">
          <cell r="A5596" t="str">
            <v>720001646</v>
          </cell>
        </row>
        <row r="5597">
          <cell r="A5597" t="str">
            <v>720001650</v>
          </cell>
        </row>
        <row r="5598">
          <cell r="A5598" t="str">
            <v>120003062</v>
          </cell>
        </row>
        <row r="5599">
          <cell r="A5599" t="str">
            <v>160012979</v>
          </cell>
        </row>
        <row r="5600">
          <cell r="A5600" t="str">
            <v>700000305</v>
          </cell>
        </row>
        <row r="5601">
          <cell r="A5601" t="str">
            <v>710029390</v>
          </cell>
        </row>
        <row r="5602">
          <cell r="A5602" t="str">
            <v>710029391</v>
          </cell>
        </row>
        <row r="5603">
          <cell r="A5603" t="str">
            <v>710030122</v>
          </cell>
        </row>
        <row r="5604">
          <cell r="A5604" t="str">
            <v>710030123</v>
          </cell>
        </row>
        <row r="5605">
          <cell r="A5605" t="str">
            <v>710030124</v>
          </cell>
        </row>
        <row r="5606">
          <cell r="A5606" t="str">
            <v>710030127</v>
          </cell>
        </row>
        <row r="5607">
          <cell r="A5607" t="str">
            <v>710030712</v>
          </cell>
        </row>
        <row r="5608">
          <cell r="A5608" t="str">
            <v>710030753</v>
          </cell>
        </row>
        <row r="5609">
          <cell r="A5609" t="str">
            <v>710030779</v>
          </cell>
        </row>
        <row r="5610">
          <cell r="A5610" t="str">
            <v>710030836</v>
          </cell>
        </row>
        <row r="5611">
          <cell r="A5611" t="str">
            <v>710030865</v>
          </cell>
        </row>
        <row r="5612">
          <cell r="A5612" t="str">
            <v>710030866</v>
          </cell>
        </row>
        <row r="5613">
          <cell r="A5613" t="str">
            <v>710030867</v>
          </cell>
        </row>
        <row r="5614">
          <cell r="A5614" t="str">
            <v>710030868</v>
          </cell>
        </row>
        <row r="5615">
          <cell r="A5615" t="str">
            <v>710030869</v>
          </cell>
        </row>
        <row r="5616">
          <cell r="A5616" t="str">
            <v>710030870</v>
          </cell>
        </row>
        <row r="5617">
          <cell r="A5617" t="str">
            <v>710030871</v>
          </cell>
        </row>
        <row r="5618">
          <cell r="A5618" t="str">
            <v>710030872</v>
          </cell>
        </row>
        <row r="5619">
          <cell r="A5619" t="str">
            <v>710030957</v>
          </cell>
        </row>
        <row r="5620">
          <cell r="A5620" t="str">
            <v>710030958</v>
          </cell>
        </row>
        <row r="5621">
          <cell r="A5621" t="str">
            <v>710030993</v>
          </cell>
        </row>
        <row r="5622">
          <cell r="A5622" t="str">
            <v>710030994</v>
          </cell>
        </row>
        <row r="5623">
          <cell r="A5623" t="str">
            <v>710030999</v>
          </cell>
        </row>
        <row r="5624">
          <cell r="A5624" t="str">
            <v>710031000</v>
          </cell>
        </row>
        <row r="5625">
          <cell r="A5625" t="str">
            <v>710031264</v>
          </cell>
        </row>
        <row r="5626">
          <cell r="A5626" t="str">
            <v>710031265</v>
          </cell>
        </row>
        <row r="5627">
          <cell r="A5627" t="str">
            <v>710031266</v>
          </cell>
        </row>
        <row r="5628">
          <cell r="A5628" t="str">
            <v>710031267</v>
          </cell>
        </row>
        <row r="5629">
          <cell r="A5629" t="str">
            <v>710031279</v>
          </cell>
        </row>
        <row r="5630">
          <cell r="A5630" t="str">
            <v>710031399</v>
          </cell>
        </row>
        <row r="5631">
          <cell r="A5631" t="str">
            <v>710031401</v>
          </cell>
        </row>
        <row r="5632">
          <cell r="A5632" t="str">
            <v>710031402</v>
          </cell>
        </row>
        <row r="5633">
          <cell r="A5633" t="str">
            <v>710031403</v>
          </cell>
        </row>
        <row r="5634">
          <cell r="A5634" t="str">
            <v>710031404</v>
          </cell>
        </row>
        <row r="5635">
          <cell r="A5635" t="str">
            <v>710031411</v>
          </cell>
        </row>
        <row r="5636">
          <cell r="A5636" t="str">
            <v>710031420</v>
          </cell>
        </row>
        <row r="5637">
          <cell r="A5637" t="str">
            <v>710031421</v>
          </cell>
        </row>
        <row r="5638">
          <cell r="A5638" t="str">
            <v>710031504</v>
          </cell>
        </row>
        <row r="5639">
          <cell r="A5639" t="str">
            <v>720001460</v>
          </cell>
        </row>
        <row r="5640">
          <cell r="A5640" t="str">
            <v>720001461</v>
          </cell>
        </row>
        <row r="5641">
          <cell r="A5641" t="str">
            <v>720001462</v>
          </cell>
        </row>
        <row r="5642">
          <cell r="A5642" t="str">
            <v>720001463</v>
          </cell>
        </row>
        <row r="5643">
          <cell r="A5643" t="str">
            <v>720001464</v>
          </cell>
        </row>
        <row r="5644">
          <cell r="A5644" t="str">
            <v>720001465</v>
          </cell>
        </row>
        <row r="5645">
          <cell r="A5645" t="str">
            <v>720001647</v>
          </cell>
        </row>
        <row r="5646">
          <cell r="A5646" t="str">
            <v>800006288</v>
          </cell>
        </row>
        <row r="5647">
          <cell r="A5647" t="str">
            <v>110000520</v>
          </cell>
        </row>
        <row r="5648">
          <cell r="A5648" t="str">
            <v>160012529</v>
          </cell>
        </row>
        <row r="5649">
          <cell r="A5649" t="str">
            <v>160012966</v>
          </cell>
        </row>
        <row r="5650">
          <cell r="A5650" t="str">
            <v>160012984</v>
          </cell>
        </row>
        <row r="5651">
          <cell r="A5651" t="str">
            <v>700000304</v>
          </cell>
        </row>
        <row r="5652">
          <cell r="A5652" t="str">
            <v>700000306</v>
          </cell>
        </row>
        <row r="5653">
          <cell r="A5653" t="str">
            <v>710029035</v>
          </cell>
        </row>
        <row r="5654">
          <cell r="A5654" t="str">
            <v>710030593</v>
          </cell>
        </row>
        <row r="5655">
          <cell r="A5655" t="str">
            <v>710030594</v>
          </cell>
        </row>
        <row r="5656">
          <cell r="A5656" t="str">
            <v>710030637</v>
          </cell>
        </row>
        <row r="5657">
          <cell r="A5657" t="str">
            <v>710030991</v>
          </cell>
        </row>
        <row r="5658">
          <cell r="A5658" t="str">
            <v>710030992</v>
          </cell>
        </row>
        <row r="5659">
          <cell r="A5659" t="str">
            <v>710030995</v>
          </cell>
        </row>
        <row r="5660">
          <cell r="A5660" t="str">
            <v>710031215</v>
          </cell>
        </row>
        <row r="5661">
          <cell r="A5661" t="str">
            <v>710031268</v>
          </cell>
        </row>
        <row r="5662">
          <cell r="A5662" t="str">
            <v>710031280</v>
          </cell>
        </row>
        <row r="5663">
          <cell r="A5663" t="str">
            <v>710031370</v>
          </cell>
        </row>
        <row r="5664">
          <cell r="A5664" t="str">
            <v>710031371</v>
          </cell>
        </row>
        <row r="5665">
          <cell r="A5665" t="str">
            <v>710031372</v>
          </cell>
        </row>
        <row r="5666">
          <cell r="A5666" t="str">
            <v>710031373</v>
          </cell>
        </row>
        <row r="5667">
          <cell r="A5667" t="str">
            <v>710031374</v>
          </cell>
        </row>
        <row r="5668">
          <cell r="A5668" t="str">
            <v>710031376</v>
          </cell>
        </row>
        <row r="5669">
          <cell r="A5669" t="str">
            <v>710031377</v>
          </cell>
        </row>
        <row r="5670">
          <cell r="A5670" t="str">
            <v>710031378</v>
          </cell>
        </row>
        <row r="5671">
          <cell r="A5671" t="str">
            <v>710031379</v>
          </cell>
        </row>
        <row r="5672">
          <cell r="A5672" t="str">
            <v>710031380</v>
          </cell>
        </row>
        <row r="5673">
          <cell r="A5673" t="str">
            <v>710031381</v>
          </cell>
        </row>
        <row r="5674">
          <cell r="A5674" t="str">
            <v>710031382</v>
          </cell>
        </row>
        <row r="5675">
          <cell r="A5675" t="str">
            <v>710031393</v>
          </cell>
        </row>
        <row r="5676">
          <cell r="A5676" t="str">
            <v>710031394</v>
          </cell>
        </row>
        <row r="5677">
          <cell r="A5677" t="str">
            <v>710031395</v>
          </cell>
        </row>
        <row r="5678">
          <cell r="A5678" t="str">
            <v>710031396</v>
          </cell>
        </row>
        <row r="5679">
          <cell r="A5679" t="str">
            <v>710031405</v>
          </cell>
        </row>
        <row r="5680">
          <cell r="A5680" t="str">
            <v>710031406</v>
          </cell>
        </row>
        <row r="5681">
          <cell r="A5681" t="str">
            <v>710031412</v>
          </cell>
        </row>
        <row r="5682">
          <cell r="A5682" t="str">
            <v>710031413</v>
          </cell>
        </row>
        <row r="5683">
          <cell r="A5683" t="str">
            <v>710031417</v>
          </cell>
        </row>
        <row r="5684">
          <cell r="A5684" t="str">
            <v>710031418</v>
          </cell>
        </row>
        <row r="5685">
          <cell r="A5685" t="str">
            <v>710031514</v>
          </cell>
        </row>
        <row r="5686">
          <cell r="A5686" t="str">
            <v>710031518</v>
          </cell>
        </row>
        <row r="5687">
          <cell r="A5687" t="str">
            <v>710031519</v>
          </cell>
        </row>
        <row r="5688">
          <cell r="A5688" t="str">
            <v>710031548</v>
          </cell>
        </row>
        <row r="5689">
          <cell r="A5689" t="str">
            <v>710031661</v>
          </cell>
        </row>
        <row r="5690">
          <cell r="A5690" t="str">
            <v>710031662</v>
          </cell>
        </row>
        <row r="5691">
          <cell r="A5691" t="str">
            <v>710031663</v>
          </cell>
        </row>
        <row r="5692">
          <cell r="A5692" t="str">
            <v>710031664</v>
          </cell>
        </row>
        <row r="5693">
          <cell r="A5693" t="str">
            <v>710031703</v>
          </cell>
        </row>
        <row r="5694">
          <cell r="A5694" t="str">
            <v>720001487</v>
          </cell>
        </row>
        <row r="5695">
          <cell r="A5695" t="str">
            <v>720001488</v>
          </cell>
        </row>
        <row r="5696">
          <cell r="A5696" t="str">
            <v>720001489</v>
          </cell>
        </row>
        <row r="5697">
          <cell r="A5697" t="str">
            <v>720001490</v>
          </cell>
        </row>
        <row r="5698">
          <cell r="A5698" t="str">
            <v>720001491</v>
          </cell>
        </row>
        <row r="5699">
          <cell r="A5699" t="str">
            <v>720001492</v>
          </cell>
        </row>
        <row r="5700">
          <cell r="A5700" t="str">
            <v>720001493</v>
          </cell>
        </row>
        <row r="5701">
          <cell r="A5701" t="str">
            <v>720001494</v>
          </cell>
        </row>
        <row r="5702">
          <cell r="A5702" t="str">
            <v>720001528</v>
          </cell>
        </row>
        <row r="5703">
          <cell r="A5703" t="str">
            <v>720001529</v>
          </cell>
        </row>
        <row r="5704">
          <cell r="A5704" t="str">
            <v>720001530</v>
          </cell>
        </row>
        <row r="5705">
          <cell r="A5705" t="str">
            <v>720001531</v>
          </cell>
        </row>
        <row r="5706">
          <cell r="A5706" t="str">
            <v>720001659</v>
          </cell>
        </row>
        <row r="5707">
          <cell r="A5707" t="str">
            <v>720001661</v>
          </cell>
        </row>
        <row r="5708">
          <cell r="A5708" t="str">
            <v>720001662</v>
          </cell>
        </row>
        <row r="5709">
          <cell r="A5709" t="str">
            <v>720001665</v>
          </cell>
        </row>
        <row r="5710">
          <cell r="A5710" t="str">
            <v>720001670</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3">
          <cell r="B3" t="str">
            <v>Nhập-Mua</v>
          </cell>
        </row>
        <row r="4">
          <cell r="B4" t="str">
            <v>Nhập-FOC</v>
          </cell>
        </row>
        <row r="5">
          <cell r="B5" t="str">
            <v>Nhập-SX</v>
          </cell>
        </row>
        <row r="6">
          <cell r="B6" t="str">
            <v>Nhập-SX phụ</v>
          </cell>
        </row>
        <row r="7">
          <cell r="B7" t="str">
            <v>Nhập-Hàng bán bị trả lại</v>
          </cell>
        </row>
        <row r="8">
          <cell r="B8" t="str">
            <v>Nhập-Từ xuất sử dụng</v>
          </cell>
        </row>
        <row r="9">
          <cell r="B9" t="str">
            <v>Nhập-Kiểm kê thừa hàng</v>
          </cell>
        </row>
        <row r="10">
          <cell r="B10" t="str">
            <v>Nhập-Tận dụng</v>
          </cell>
        </row>
        <row r="11">
          <cell r="B11" t="str">
            <v>Nhập-SX-Đổi mã</v>
          </cell>
        </row>
        <row r="12">
          <cell r="B12" t="str">
            <v>Nhập-Đổi mã</v>
          </cell>
        </row>
        <row r="13">
          <cell r="B13" t="str">
            <v>Nhập-Từ xuất IO</v>
          </cell>
        </row>
        <row r="14">
          <cell r="B14" t="str">
            <v>Nhập-Nhập hàng gia công về</v>
          </cell>
        </row>
        <row r="15">
          <cell r="B15" t="str">
            <v>Nhập-Gia công</v>
          </cell>
        </row>
        <row r="16">
          <cell r="B16" t="str">
            <v>Nhập-Gia công hàng phó sản</v>
          </cell>
        </row>
        <row r="17">
          <cell r="B17" t="str">
            <v>Nhập-Kiểm kê thừa hàng Blocked</v>
          </cell>
        </row>
        <row r="18">
          <cell r="B18" t="str">
            <v>Xuất-Bán</v>
          </cell>
        </row>
        <row r="19">
          <cell r="B19" t="str">
            <v>Xuất-SX</v>
          </cell>
        </row>
        <row r="20">
          <cell r="B20" t="str">
            <v>Xuất-Sử dụng</v>
          </cell>
        </row>
        <row r="21">
          <cell r="B21" t="str">
            <v>Xuất-Đổi mã</v>
          </cell>
        </row>
        <row r="22">
          <cell r="B22" t="str">
            <v>Xuất-Trả hàng</v>
          </cell>
        </row>
        <row r="23">
          <cell r="B23" t="str">
            <v>Xuất-Kiểm kê thừa hàng Blocked</v>
          </cell>
        </row>
        <row r="24">
          <cell r="B24" t="str">
            <v>Xuất-Kiểm kê thừa hàng</v>
          </cell>
        </row>
        <row r="25">
          <cell r="B25" t="str">
            <v>Xuất-Phân rã</v>
          </cell>
        </row>
        <row r="26">
          <cell r="B26" t="str">
            <v>Xuất-IO</v>
          </cell>
        </row>
        <row r="27">
          <cell r="B27" t="str">
            <v>Xuất-Sử dụng 242</v>
          </cell>
        </row>
        <row r="28">
          <cell r="B28" t="str">
            <v>Xuất-SX-Đổi mã</v>
          </cell>
        </row>
        <row r="29">
          <cell r="B29" t="str">
            <v>Xuất-Tiêu hao mang đi gia công</v>
          </cell>
        </row>
        <row r="30">
          <cell r="B30" t="str">
            <v>Xuất-Gửi mẫu</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eck-Mã"/>
      <sheetName val="ĐG-HTK"/>
      <sheetName val="SL-HTK"/>
      <sheetName val="GT-HTK"/>
      <sheetName val="Xem xét GC"/>
      <sheetName val="GC-Đại Lộc"/>
      <sheetName val="Ghi chú"/>
      <sheetName val="ĐG-XUẤT"/>
      <sheetName val="Làm dữ liệu Vòng quay"/>
      <sheetName val="Source-KPI-CFO"/>
      <sheetName val="Sheet1"/>
      <sheetName val="CK"/>
      <sheetName val="Sheet2"/>
      <sheetName val="Sheet3"/>
      <sheetName val="Sheet4"/>
    </sheetNames>
    <sheetDataSet>
      <sheetData sheetId="0"/>
      <sheetData sheetId="1"/>
      <sheetData sheetId="2">
        <row r="2">
          <cell r="A2" t="str">
            <v>Material Group Name</v>
          </cell>
        </row>
        <row r="3">
          <cell r="BS3" t="str">
            <v>2025 | 12</v>
          </cell>
        </row>
        <row r="4">
          <cell r="A4" t="str">
            <v>TKCK</v>
          </cell>
        </row>
        <row r="5">
          <cell r="BS5">
            <v>2025</v>
          </cell>
        </row>
        <row r="6">
          <cell r="A6" t="str">
            <v>Material</v>
          </cell>
          <cell r="BS6">
            <v>12</v>
          </cell>
        </row>
        <row r="7">
          <cell r="A7" t="str">
            <v>110000414</v>
          </cell>
        </row>
        <row r="8">
          <cell r="A8" t="str">
            <v>160012236</v>
          </cell>
          <cell r="BS8">
            <v>13476</v>
          </cell>
        </row>
        <row r="9">
          <cell r="A9" t="str">
            <v>110000329</v>
          </cell>
          <cell r="BS9">
            <v>406723.3</v>
          </cell>
        </row>
        <row r="10">
          <cell r="A10" t="str">
            <v>110000330</v>
          </cell>
        </row>
        <row r="11">
          <cell r="A11" t="str">
            <v>110000331</v>
          </cell>
        </row>
        <row r="12">
          <cell r="A12" t="str">
            <v>110000332</v>
          </cell>
          <cell r="BS12">
            <v>1364216.5</v>
          </cell>
        </row>
        <row r="13">
          <cell r="A13" t="str">
            <v>110000333</v>
          </cell>
          <cell r="BS13">
            <v>0</v>
          </cell>
        </row>
        <row r="14">
          <cell r="A14" t="str">
            <v>110000334</v>
          </cell>
        </row>
        <row r="15">
          <cell r="A15" t="str">
            <v>110000335</v>
          </cell>
          <cell r="BS15">
            <v>0</v>
          </cell>
        </row>
        <row r="16">
          <cell r="A16" t="str">
            <v>110000336</v>
          </cell>
          <cell r="BS16">
            <v>14623.9</v>
          </cell>
        </row>
        <row r="17">
          <cell r="A17" t="str">
            <v>110000337</v>
          </cell>
          <cell r="BS17">
            <v>900</v>
          </cell>
        </row>
        <row r="18">
          <cell r="A18" t="str">
            <v>110000338</v>
          </cell>
        </row>
        <row r="19">
          <cell r="A19" t="str">
            <v>110000339</v>
          </cell>
          <cell r="BS19">
            <v>514982.8</v>
          </cell>
        </row>
        <row r="20">
          <cell r="A20" t="str">
            <v>110000340</v>
          </cell>
        </row>
        <row r="21">
          <cell r="A21" t="str">
            <v>110000341</v>
          </cell>
          <cell r="BS21">
            <v>83325</v>
          </cell>
        </row>
        <row r="22">
          <cell r="A22" t="str">
            <v>110000342</v>
          </cell>
        </row>
        <row r="23">
          <cell r="A23" t="str">
            <v>110000343</v>
          </cell>
          <cell r="BS23">
            <v>13300</v>
          </cell>
        </row>
        <row r="24">
          <cell r="A24" t="str">
            <v>110000344</v>
          </cell>
        </row>
        <row r="25">
          <cell r="A25" t="str">
            <v>110000345</v>
          </cell>
          <cell r="BS25">
            <v>3575</v>
          </cell>
        </row>
        <row r="26">
          <cell r="A26" t="str">
            <v>110000347</v>
          </cell>
        </row>
        <row r="27">
          <cell r="A27" t="str">
            <v>110000348</v>
          </cell>
        </row>
        <row r="28">
          <cell r="A28" t="str">
            <v>110000349</v>
          </cell>
        </row>
        <row r="29">
          <cell r="A29" t="str">
            <v>110000350</v>
          </cell>
        </row>
        <row r="30">
          <cell r="A30" t="str">
            <v>110000351</v>
          </cell>
        </row>
        <row r="31">
          <cell r="A31" t="str">
            <v>110000352</v>
          </cell>
        </row>
        <row r="32">
          <cell r="A32" t="str">
            <v>110000353</v>
          </cell>
        </row>
        <row r="33">
          <cell r="A33" t="str">
            <v>110000354</v>
          </cell>
          <cell r="BS33">
            <v>1145022.8999999999</v>
          </cell>
        </row>
        <row r="34">
          <cell r="A34" t="str">
            <v>110000355</v>
          </cell>
          <cell r="BS34">
            <v>274783.7</v>
          </cell>
        </row>
        <row r="35">
          <cell r="A35" t="str">
            <v>110000356</v>
          </cell>
        </row>
        <row r="36">
          <cell r="A36" t="str">
            <v>110000357</v>
          </cell>
        </row>
        <row r="37">
          <cell r="A37" t="str">
            <v>110000358</v>
          </cell>
        </row>
        <row r="38">
          <cell r="A38" t="str">
            <v>110000359</v>
          </cell>
          <cell r="BS38">
            <v>1680847.7</v>
          </cell>
        </row>
        <row r="39">
          <cell r="A39" t="str">
            <v>110000360</v>
          </cell>
          <cell r="BS39">
            <v>45167.5</v>
          </cell>
        </row>
        <row r="40">
          <cell r="A40" t="str">
            <v>110000361</v>
          </cell>
          <cell r="BS40">
            <v>13278</v>
          </cell>
        </row>
        <row r="41">
          <cell r="A41" t="str">
            <v>110000362</v>
          </cell>
        </row>
        <row r="42">
          <cell r="A42" t="str">
            <v>110000363</v>
          </cell>
          <cell r="BS42">
            <v>246246.9</v>
          </cell>
        </row>
        <row r="43">
          <cell r="A43" t="str">
            <v>110000364</v>
          </cell>
          <cell r="BS43">
            <v>40015</v>
          </cell>
        </row>
        <row r="44">
          <cell r="A44" t="str">
            <v>110000365</v>
          </cell>
          <cell r="BS44">
            <v>59706.400000000001</v>
          </cell>
        </row>
        <row r="45">
          <cell r="A45" t="str">
            <v>110000366</v>
          </cell>
          <cell r="BS45">
            <v>19466</v>
          </cell>
        </row>
        <row r="46">
          <cell r="A46" t="str">
            <v>110000367</v>
          </cell>
          <cell r="BS46">
            <v>210</v>
          </cell>
        </row>
        <row r="47">
          <cell r="A47" t="str">
            <v>110000368</v>
          </cell>
        </row>
        <row r="48">
          <cell r="A48" t="str">
            <v>110000369</v>
          </cell>
          <cell r="BS48">
            <v>2677.8</v>
          </cell>
        </row>
        <row r="49">
          <cell r="A49" t="str">
            <v>110000370</v>
          </cell>
          <cell r="BS49">
            <v>0</v>
          </cell>
        </row>
        <row r="50">
          <cell r="A50" t="str">
            <v>110000371</v>
          </cell>
          <cell r="BS50">
            <v>0</v>
          </cell>
        </row>
        <row r="51">
          <cell r="A51" t="str">
            <v>110000372</v>
          </cell>
        </row>
        <row r="52">
          <cell r="A52" t="str">
            <v>110000373</v>
          </cell>
          <cell r="BS52">
            <v>4862.8999999999996</v>
          </cell>
        </row>
        <row r="53">
          <cell r="A53" t="str">
            <v>110000374</v>
          </cell>
          <cell r="BS53">
            <v>300164.40000000002</v>
          </cell>
        </row>
        <row r="54">
          <cell r="A54" t="str">
            <v>110000375</v>
          </cell>
        </row>
        <row r="55">
          <cell r="A55" t="str">
            <v>110000376</v>
          </cell>
          <cell r="BS55">
            <v>1900</v>
          </cell>
        </row>
        <row r="56">
          <cell r="A56" t="str">
            <v>110000377</v>
          </cell>
          <cell r="BS56">
            <v>307999.5</v>
          </cell>
        </row>
        <row r="57">
          <cell r="A57" t="str">
            <v>110000378</v>
          </cell>
          <cell r="BS57">
            <v>1649997</v>
          </cell>
        </row>
        <row r="58">
          <cell r="A58" t="str">
            <v>110000381</v>
          </cell>
          <cell r="BS58">
            <v>51730.8</v>
          </cell>
        </row>
        <row r="59">
          <cell r="A59" t="str">
            <v>110000382</v>
          </cell>
          <cell r="BS59">
            <v>1050</v>
          </cell>
        </row>
        <row r="60">
          <cell r="A60" t="str">
            <v>110000383</v>
          </cell>
          <cell r="BS60">
            <v>52800</v>
          </cell>
        </row>
        <row r="61">
          <cell r="A61" t="str">
            <v>110000384</v>
          </cell>
          <cell r="BS61">
            <v>171597.5</v>
          </cell>
        </row>
        <row r="62">
          <cell r="A62" t="str">
            <v>110000385</v>
          </cell>
          <cell r="BS62">
            <v>48125</v>
          </cell>
        </row>
        <row r="63">
          <cell r="A63" t="str">
            <v>110000386</v>
          </cell>
        </row>
        <row r="64">
          <cell r="A64" t="str">
            <v>110000387</v>
          </cell>
          <cell r="BS64">
            <v>13179.6</v>
          </cell>
        </row>
        <row r="65">
          <cell r="A65" t="str">
            <v>110000388</v>
          </cell>
          <cell r="BS65">
            <v>1375</v>
          </cell>
        </row>
        <row r="66">
          <cell r="A66" t="str">
            <v>110000389</v>
          </cell>
          <cell r="BS66">
            <v>3765</v>
          </cell>
        </row>
        <row r="67">
          <cell r="A67" t="str">
            <v>110000390</v>
          </cell>
          <cell r="BS67">
            <v>0</v>
          </cell>
        </row>
        <row r="68">
          <cell r="A68" t="str">
            <v>110000391</v>
          </cell>
          <cell r="BS68">
            <v>0</v>
          </cell>
        </row>
        <row r="69">
          <cell r="A69" t="str">
            <v>110000392</v>
          </cell>
          <cell r="BS69">
            <v>27858</v>
          </cell>
        </row>
        <row r="70">
          <cell r="A70" t="str">
            <v>110000393</v>
          </cell>
          <cell r="BS70">
            <v>43848</v>
          </cell>
        </row>
        <row r="71">
          <cell r="A71" t="str">
            <v>110000394</v>
          </cell>
          <cell r="BS71">
            <v>1370</v>
          </cell>
        </row>
        <row r="72">
          <cell r="A72" t="str">
            <v>110000395</v>
          </cell>
        </row>
        <row r="73">
          <cell r="A73" t="str">
            <v>110000396</v>
          </cell>
        </row>
        <row r="74">
          <cell r="A74" t="str">
            <v>110000397</v>
          </cell>
        </row>
        <row r="75">
          <cell r="A75" t="str">
            <v>110000398</v>
          </cell>
        </row>
        <row r="76">
          <cell r="A76" t="str">
            <v>110000399</v>
          </cell>
        </row>
        <row r="77">
          <cell r="A77" t="str">
            <v>110000400</v>
          </cell>
        </row>
        <row r="78">
          <cell r="A78" t="str">
            <v>110000401</v>
          </cell>
        </row>
        <row r="79">
          <cell r="A79" t="str">
            <v>110000402</v>
          </cell>
        </row>
        <row r="80">
          <cell r="A80" t="str">
            <v>110000403</v>
          </cell>
        </row>
        <row r="81">
          <cell r="A81" t="str">
            <v>110000404</v>
          </cell>
        </row>
        <row r="82">
          <cell r="A82" t="str">
            <v>110000405</v>
          </cell>
        </row>
        <row r="83">
          <cell r="A83" t="str">
            <v>110000406</v>
          </cell>
        </row>
        <row r="84">
          <cell r="A84" t="str">
            <v>110000407</v>
          </cell>
          <cell r="BS84">
            <v>151368</v>
          </cell>
        </row>
        <row r="85">
          <cell r="A85" t="str">
            <v>110000408</v>
          </cell>
          <cell r="BS85">
            <v>194758.2</v>
          </cell>
        </row>
        <row r="86">
          <cell r="A86" t="str">
            <v>110000409</v>
          </cell>
          <cell r="BS86">
            <v>47853</v>
          </cell>
        </row>
        <row r="87">
          <cell r="A87" t="str">
            <v>110000410</v>
          </cell>
          <cell r="BS87">
            <v>22299</v>
          </cell>
        </row>
        <row r="88">
          <cell r="A88" t="str">
            <v>110000411</v>
          </cell>
          <cell r="BS88">
            <v>50925</v>
          </cell>
        </row>
        <row r="89">
          <cell r="A89" t="str">
            <v>110000412</v>
          </cell>
          <cell r="BS89">
            <v>40672</v>
          </cell>
        </row>
        <row r="90">
          <cell r="A90" t="str">
            <v>110000413</v>
          </cell>
          <cell r="BS90">
            <v>154674.5</v>
          </cell>
        </row>
        <row r="91">
          <cell r="A91" t="str">
            <v>110000415</v>
          </cell>
        </row>
        <row r="92">
          <cell r="A92" t="str">
            <v>110000416</v>
          </cell>
        </row>
        <row r="93">
          <cell r="A93" t="str">
            <v>110000417</v>
          </cell>
        </row>
        <row r="94">
          <cell r="A94" t="str">
            <v>110000418</v>
          </cell>
        </row>
        <row r="95">
          <cell r="A95" t="str">
            <v>110000419</v>
          </cell>
        </row>
        <row r="96">
          <cell r="A96" t="str">
            <v>110000420</v>
          </cell>
        </row>
        <row r="97">
          <cell r="A97" t="str">
            <v>110000421</v>
          </cell>
          <cell r="BS97">
            <v>41994</v>
          </cell>
        </row>
        <row r="98">
          <cell r="A98" t="str">
            <v>110000422</v>
          </cell>
          <cell r="BS98">
            <v>2250</v>
          </cell>
        </row>
        <row r="99">
          <cell r="A99" t="str">
            <v>110000423</v>
          </cell>
          <cell r="BS99">
            <v>123553</v>
          </cell>
        </row>
        <row r="100">
          <cell r="A100" t="str">
            <v>110000424</v>
          </cell>
          <cell r="BS100">
            <v>750</v>
          </cell>
        </row>
        <row r="101">
          <cell r="A101" t="str">
            <v>110000425</v>
          </cell>
          <cell r="BS101">
            <v>154082.5</v>
          </cell>
        </row>
        <row r="102">
          <cell r="A102" t="str">
            <v>110000426</v>
          </cell>
          <cell r="BS102">
            <v>40547</v>
          </cell>
        </row>
        <row r="103">
          <cell r="A103" t="str">
            <v>110000427</v>
          </cell>
          <cell r="BS103">
            <v>18774</v>
          </cell>
        </row>
        <row r="104">
          <cell r="A104" t="str">
            <v>110000428</v>
          </cell>
          <cell r="BS104">
            <v>285180</v>
          </cell>
        </row>
        <row r="105">
          <cell r="A105" t="str">
            <v>110000429</v>
          </cell>
          <cell r="BS105">
            <v>0</v>
          </cell>
        </row>
        <row r="106">
          <cell r="A106" t="str">
            <v>110000430</v>
          </cell>
          <cell r="BS106">
            <v>37399</v>
          </cell>
        </row>
        <row r="107">
          <cell r="A107" t="str">
            <v>110000431</v>
          </cell>
          <cell r="BS107">
            <v>14448</v>
          </cell>
        </row>
        <row r="108">
          <cell r="A108" t="str">
            <v>110000432</v>
          </cell>
          <cell r="BS108">
            <v>0</v>
          </cell>
        </row>
        <row r="109">
          <cell r="A109" t="str">
            <v>110000433</v>
          </cell>
          <cell r="BS109">
            <v>0</v>
          </cell>
        </row>
        <row r="110">
          <cell r="A110" t="str">
            <v>110000434</v>
          </cell>
        </row>
        <row r="111">
          <cell r="A111" t="str">
            <v>110000435</v>
          </cell>
          <cell r="BS111">
            <v>1990</v>
          </cell>
        </row>
        <row r="112">
          <cell r="A112" t="str">
            <v>110000436</v>
          </cell>
          <cell r="BS112">
            <v>615080.69999999995</v>
          </cell>
        </row>
        <row r="113">
          <cell r="A113" t="str">
            <v>110000437</v>
          </cell>
        </row>
        <row r="114">
          <cell r="A114" t="str">
            <v>110000438</v>
          </cell>
        </row>
        <row r="115">
          <cell r="A115" t="str">
            <v>110000439</v>
          </cell>
          <cell r="BS115">
            <v>5750</v>
          </cell>
        </row>
        <row r="116">
          <cell r="A116" t="str">
            <v>110000440</v>
          </cell>
        </row>
        <row r="117">
          <cell r="A117" t="str">
            <v>110000441</v>
          </cell>
          <cell r="BS117">
            <v>5375.6</v>
          </cell>
        </row>
        <row r="118">
          <cell r="A118" t="str">
            <v>110000442</v>
          </cell>
          <cell r="BS118">
            <v>450</v>
          </cell>
        </row>
        <row r="119">
          <cell r="A119" t="str">
            <v>110000443</v>
          </cell>
          <cell r="BS119">
            <v>2099</v>
          </cell>
        </row>
        <row r="120">
          <cell r="A120" t="str">
            <v>110000444</v>
          </cell>
          <cell r="BS120">
            <v>18243</v>
          </cell>
        </row>
        <row r="121">
          <cell r="A121" t="str">
            <v>110000445</v>
          </cell>
          <cell r="BS121">
            <v>2313</v>
          </cell>
        </row>
        <row r="122">
          <cell r="A122" t="str">
            <v>110000446</v>
          </cell>
          <cell r="BS122">
            <v>760</v>
          </cell>
        </row>
        <row r="123">
          <cell r="A123" t="str">
            <v>110000447</v>
          </cell>
          <cell r="BS123">
            <v>2087</v>
          </cell>
        </row>
        <row r="124">
          <cell r="A124" t="str">
            <v>110000448</v>
          </cell>
          <cell r="BS124">
            <v>4114</v>
          </cell>
        </row>
        <row r="125">
          <cell r="A125" t="str">
            <v>110000449</v>
          </cell>
        </row>
        <row r="126">
          <cell r="A126" t="str">
            <v>110000450</v>
          </cell>
          <cell r="BS126">
            <v>943</v>
          </cell>
        </row>
        <row r="127">
          <cell r="A127" t="str">
            <v>110000451</v>
          </cell>
          <cell r="BS127">
            <v>0</v>
          </cell>
        </row>
        <row r="128">
          <cell r="A128" t="str">
            <v>110000452</v>
          </cell>
        </row>
        <row r="129">
          <cell r="A129" t="str">
            <v>110000453</v>
          </cell>
        </row>
        <row r="130">
          <cell r="A130" t="str">
            <v>110000454</v>
          </cell>
          <cell r="BS130">
            <v>542</v>
          </cell>
        </row>
        <row r="131">
          <cell r="A131" t="str">
            <v>110000455</v>
          </cell>
          <cell r="BS131">
            <v>2122</v>
          </cell>
        </row>
        <row r="132">
          <cell r="A132" t="str">
            <v>110000456</v>
          </cell>
          <cell r="BS132">
            <v>1223</v>
          </cell>
        </row>
        <row r="133">
          <cell r="A133" t="str">
            <v>110000457</v>
          </cell>
        </row>
        <row r="134">
          <cell r="A134" t="str">
            <v>110000458</v>
          </cell>
        </row>
        <row r="135">
          <cell r="A135" t="str">
            <v>110000459</v>
          </cell>
        </row>
        <row r="136">
          <cell r="A136" t="str">
            <v>110000460</v>
          </cell>
        </row>
        <row r="137">
          <cell r="A137" t="str">
            <v>110000461</v>
          </cell>
        </row>
        <row r="138">
          <cell r="A138" t="str">
            <v>110000462</v>
          </cell>
          <cell r="BS138">
            <v>0</v>
          </cell>
        </row>
        <row r="139">
          <cell r="A139" t="str">
            <v>110000463</v>
          </cell>
        </row>
        <row r="140">
          <cell r="A140" t="str">
            <v>110000464</v>
          </cell>
          <cell r="BS140">
            <v>90593</v>
          </cell>
        </row>
        <row r="141">
          <cell r="A141" t="str">
            <v>110000465</v>
          </cell>
        </row>
        <row r="142">
          <cell r="A142" t="str">
            <v>110000466</v>
          </cell>
          <cell r="BS142">
            <v>16099</v>
          </cell>
        </row>
        <row r="143">
          <cell r="A143" t="str">
            <v>110000467</v>
          </cell>
        </row>
        <row r="144">
          <cell r="A144" t="str">
            <v>110000468</v>
          </cell>
          <cell r="BS144">
            <v>74800</v>
          </cell>
        </row>
        <row r="145">
          <cell r="A145" t="str">
            <v>110000469</v>
          </cell>
          <cell r="BS145">
            <v>5700</v>
          </cell>
        </row>
        <row r="146">
          <cell r="A146" t="str">
            <v>110000470</v>
          </cell>
          <cell r="BS146">
            <v>1500</v>
          </cell>
        </row>
        <row r="147">
          <cell r="A147" t="str">
            <v>110000471</v>
          </cell>
          <cell r="BS147">
            <v>9347</v>
          </cell>
        </row>
        <row r="148">
          <cell r="A148" t="str">
            <v>110000472</v>
          </cell>
          <cell r="BS148">
            <v>8727.5</v>
          </cell>
        </row>
        <row r="149">
          <cell r="A149" t="str">
            <v>110000473</v>
          </cell>
        </row>
        <row r="150">
          <cell r="A150" t="str">
            <v>110000474</v>
          </cell>
        </row>
        <row r="151">
          <cell r="A151" t="str">
            <v>110000475</v>
          </cell>
        </row>
        <row r="152">
          <cell r="A152" t="str">
            <v>110000476</v>
          </cell>
        </row>
        <row r="153">
          <cell r="A153" t="str">
            <v>110000477</v>
          </cell>
          <cell r="BS153">
            <v>4902</v>
          </cell>
        </row>
        <row r="154">
          <cell r="A154" t="str">
            <v>110000478</v>
          </cell>
        </row>
        <row r="155">
          <cell r="A155" t="str">
            <v>110000479</v>
          </cell>
        </row>
        <row r="156">
          <cell r="A156" t="str">
            <v>110000480</v>
          </cell>
          <cell r="BS156">
            <v>0</v>
          </cell>
        </row>
        <row r="157">
          <cell r="A157" t="str">
            <v>110000481</v>
          </cell>
          <cell r="BS157">
            <v>410670</v>
          </cell>
        </row>
        <row r="158">
          <cell r="A158" t="str">
            <v>110000482</v>
          </cell>
          <cell r="BS158">
            <v>5032.8999999999996</v>
          </cell>
        </row>
        <row r="159">
          <cell r="A159" t="str">
            <v>110000483</v>
          </cell>
          <cell r="BS159">
            <v>66504.5</v>
          </cell>
        </row>
        <row r="160">
          <cell r="A160" t="str">
            <v>110000484</v>
          </cell>
          <cell r="BS160">
            <v>14910.9</v>
          </cell>
        </row>
        <row r="161">
          <cell r="A161" t="str">
            <v>110000485</v>
          </cell>
          <cell r="BS161">
            <v>0</v>
          </cell>
        </row>
        <row r="162">
          <cell r="A162" t="str">
            <v>110000486</v>
          </cell>
          <cell r="BS162">
            <v>8800</v>
          </cell>
        </row>
        <row r="163">
          <cell r="A163" t="str">
            <v>110000487</v>
          </cell>
          <cell r="BS163">
            <v>13200</v>
          </cell>
        </row>
        <row r="164">
          <cell r="A164" t="str">
            <v>110000488</v>
          </cell>
          <cell r="BS164">
            <v>49491</v>
          </cell>
        </row>
        <row r="165">
          <cell r="A165" t="str">
            <v>110000489</v>
          </cell>
        </row>
        <row r="166">
          <cell r="A166" t="str">
            <v>110000490</v>
          </cell>
        </row>
        <row r="167">
          <cell r="A167" t="str">
            <v>110000491</v>
          </cell>
          <cell r="BS167">
            <v>1100</v>
          </cell>
        </row>
        <row r="168">
          <cell r="A168" t="str">
            <v>110000492</v>
          </cell>
          <cell r="BS168">
            <v>377335.95</v>
          </cell>
        </row>
        <row r="169">
          <cell r="A169" t="str">
            <v>110000493</v>
          </cell>
          <cell r="BS169">
            <v>40700</v>
          </cell>
        </row>
        <row r="170">
          <cell r="A170" t="str">
            <v>110000494</v>
          </cell>
        </row>
        <row r="171">
          <cell r="A171" t="str">
            <v>110000495</v>
          </cell>
          <cell r="BS171">
            <v>15683</v>
          </cell>
        </row>
        <row r="172">
          <cell r="A172" t="str">
            <v>110000496</v>
          </cell>
          <cell r="BS172">
            <v>1448</v>
          </cell>
        </row>
        <row r="173">
          <cell r="A173" t="str">
            <v>110000497</v>
          </cell>
          <cell r="BS173">
            <v>0</v>
          </cell>
        </row>
        <row r="174">
          <cell r="A174" t="str">
            <v>110000498</v>
          </cell>
          <cell r="BS174">
            <v>0</v>
          </cell>
        </row>
        <row r="175">
          <cell r="A175" t="str">
            <v>110000499</v>
          </cell>
          <cell r="BS175">
            <v>34080</v>
          </cell>
        </row>
        <row r="176">
          <cell r="A176" t="str">
            <v>110000500</v>
          </cell>
          <cell r="BS176">
            <v>17597</v>
          </cell>
        </row>
        <row r="177">
          <cell r="A177" t="str">
            <v>110000501</v>
          </cell>
        </row>
        <row r="178">
          <cell r="A178" t="str">
            <v>110000502</v>
          </cell>
          <cell r="BS178">
            <v>0</v>
          </cell>
        </row>
        <row r="179">
          <cell r="A179" t="str">
            <v>110000503</v>
          </cell>
          <cell r="BS179">
            <v>0</v>
          </cell>
        </row>
        <row r="180">
          <cell r="A180" t="str">
            <v>110000504</v>
          </cell>
        </row>
        <row r="181">
          <cell r="A181" t="str">
            <v>110000505</v>
          </cell>
        </row>
        <row r="182">
          <cell r="A182" t="str">
            <v>110000506</v>
          </cell>
          <cell r="BS182">
            <v>65840</v>
          </cell>
        </row>
        <row r="183">
          <cell r="A183" t="str">
            <v>110000507</v>
          </cell>
          <cell r="BS183">
            <v>1397</v>
          </cell>
        </row>
        <row r="184">
          <cell r="A184" t="str">
            <v>110000508</v>
          </cell>
          <cell r="BS184">
            <v>518.70000000000005</v>
          </cell>
        </row>
        <row r="185">
          <cell r="A185" t="str">
            <v>110000509</v>
          </cell>
        </row>
        <row r="186">
          <cell r="A186" t="str">
            <v>110000510</v>
          </cell>
          <cell r="BS186">
            <v>32548</v>
          </cell>
        </row>
        <row r="187">
          <cell r="A187" t="str">
            <v>110000520</v>
          </cell>
        </row>
        <row r="188">
          <cell r="A188" t="str">
            <v>120000909</v>
          </cell>
        </row>
        <row r="189">
          <cell r="A189" t="str">
            <v>120001881</v>
          </cell>
        </row>
        <row r="190">
          <cell r="A190" t="str">
            <v>120002592</v>
          </cell>
        </row>
        <row r="191">
          <cell r="A191" t="str">
            <v>120002593</v>
          </cell>
        </row>
        <row r="192">
          <cell r="A192" t="str">
            <v>120002594</v>
          </cell>
          <cell r="BS192">
            <v>1708</v>
          </cell>
        </row>
        <row r="193">
          <cell r="A193" t="str">
            <v>120002595</v>
          </cell>
        </row>
        <row r="194">
          <cell r="A194" t="str">
            <v>120002596</v>
          </cell>
        </row>
        <row r="195">
          <cell r="A195" t="str">
            <v>120002597</v>
          </cell>
        </row>
        <row r="196">
          <cell r="A196" t="str">
            <v>120002956</v>
          </cell>
        </row>
        <row r="197">
          <cell r="A197" t="str">
            <v>120002992</v>
          </cell>
          <cell r="BS197">
            <v>114.248</v>
          </cell>
        </row>
        <row r="198">
          <cell r="A198" t="str">
            <v>120002993</v>
          </cell>
        </row>
        <row r="199">
          <cell r="A199" t="str">
            <v>120002994</v>
          </cell>
          <cell r="BS199">
            <v>118.267</v>
          </cell>
        </row>
        <row r="200">
          <cell r="A200" t="str">
            <v>120002995</v>
          </cell>
        </row>
        <row r="201">
          <cell r="A201" t="str">
            <v>120002996</v>
          </cell>
          <cell r="BS201">
            <v>10</v>
          </cell>
        </row>
        <row r="202">
          <cell r="A202" t="str">
            <v>120002997</v>
          </cell>
          <cell r="BS202">
            <v>10</v>
          </cell>
        </row>
        <row r="203">
          <cell r="A203" t="str">
            <v>120002998</v>
          </cell>
          <cell r="BS203">
            <v>14</v>
          </cell>
        </row>
        <row r="204">
          <cell r="A204" t="str">
            <v>120002999</v>
          </cell>
          <cell r="BS204">
            <v>16</v>
          </cell>
        </row>
        <row r="205">
          <cell r="A205" t="str">
            <v>120003000</v>
          </cell>
        </row>
        <row r="206">
          <cell r="A206" t="str">
            <v>120003001</v>
          </cell>
        </row>
        <row r="207">
          <cell r="A207" t="str">
            <v>120003002</v>
          </cell>
        </row>
        <row r="208">
          <cell r="A208" t="str">
            <v>120003003</v>
          </cell>
          <cell r="BS208">
            <v>0</v>
          </cell>
        </row>
        <row r="209">
          <cell r="A209" t="str">
            <v>120003004</v>
          </cell>
        </row>
        <row r="210">
          <cell r="A210" t="str">
            <v>120003007</v>
          </cell>
        </row>
        <row r="211">
          <cell r="A211" t="str">
            <v>120003008</v>
          </cell>
          <cell r="BS211">
            <v>25.1</v>
          </cell>
        </row>
        <row r="212">
          <cell r="A212" t="str">
            <v>120003009</v>
          </cell>
        </row>
        <row r="213">
          <cell r="A213" t="str">
            <v>120003010</v>
          </cell>
        </row>
        <row r="214">
          <cell r="A214" t="str">
            <v>120003011</v>
          </cell>
        </row>
        <row r="215">
          <cell r="A215" t="str">
            <v>120003012</v>
          </cell>
          <cell r="BS215">
            <v>375</v>
          </cell>
        </row>
        <row r="216">
          <cell r="A216" t="str">
            <v>120003013</v>
          </cell>
        </row>
        <row r="217">
          <cell r="A217" t="str">
            <v>120003014</v>
          </cell>
        </row>
        <row r="218">
          <cell r="A218" t="str">
            <v>120003015</v>
          </cell>
          <cell r="BS218">
            <v>23.7</v>
          </cell>
        </row>
        <row r="219">
          <cell r="A219" t="str">
            <v>120003016</v>
          </cell>
        </row>
        <row r="220">
          <cell r="A220" t="str">
            <v>120003017</v>
          </cell>
        </row>
        <row r="221">
          <cell r="A221" t="str">
            <v>120003018</v>
          </cell>
          <cell r="BS221">
            <v>23</v>
          </cell>
        </row>
        <row r="222">
          <cell r="A222" t="str">
            <v>120003019</v>
          </cell>
        </row>
        <row r="223">
          <cell r="A223" t="str">
            <v>120003020</v>
          </cell>
          <cell r="BS223">
            <v>23</v>
          </cell>
        </row>
        <row r="224">
          <cell r="A224" t="str">
            <v>120003021</v>
          </cell>
        </row>
        <row r="225">
          <cell r="A225" t="str">
            <v>120003022</v>
          </cell>
        </row>
        <row r="226">
          <cell r="A226" t="str">
            <v>120003023</v>
          </cell>
        </row>
        <row r="227">
          <cell r="A227" t="str">
            <v>120003024</v>
          </cell>
          <cell r="BS227">
            <v>25</v>
          </cell>
        </row>
        <row r="228">
          <cell r="A228" t="str">
            <v>120003025</v>
          </cell>
          <cell r="BS228">
            <v>200</v>
          </cell>
        </row>
        <row r="229">
          <cell r="A229" t="str">
            <v>120003026</v>
          </cell>
        </row>
        <row r="230">
          <cell r="A230" t="str">
            <v>120003027</v>
          </cell>
          <cell r="BS230">
            <v>1020</v>
          </cell>
        </row>
        <row r="231">
          <cell r="A231" t="str">
            <v>120003028</v>
          </cell>
          <cell r="BS231">
            <v>459.24099999999999</v>
          </cell>
        </row>
        <row r="232">
          <cell r="A232" t="str">
            <v>120003029</v>
          </cell>
          <cell r="BS232">
            <v>13</v>
          </cell>
        </row>
        <row r="233">
          <cell r="A233" t="str">
            <v>120003030</v>
          </cell>
        </row>
        <row r="234">
          <cell r="A234" t="str">
            <v>120003031</v>
          </cell>
          <cell r="BS234">
            <v>684.8</v>
          </cell>
        </row>
        <row r="235">
          <cell r="A235" t="str">
            <v>120003032</v>
          </cell>
          <cell r="BS235">
            <v>15.4</v>
          </cell>
        </row>
        <row r="236">
          <cell r="A236" t="str">
            <v>120003033</v>
          </cell>
          <cell r="BS236">
            <v>292.57499999999999</v>
          </cell>
        </row>
        <row r="237">
          <cell r="A237" t="str">
            <v>120003034</v>
          </cell>
          <cell r="BS237">
            <v>50</v>
          </cell>
        </row>
        <row r="238">
          <cell r="A238" t="str">
            <v>120003035</v>
          </cell>
          <cell r="BS238">
            <v>963.5</v>
          </cell>
        </row>
        <row r="239">
          <cell r="A239" t="str">
            <v>120003036</v>
          </cell>
          <cell r="BS239">
            <v>164</v>
          </cell>
        </row>
        <row r="240">
          <cell r="A240" t="str">
            <v>120003037</v>
          </cell>
          <cell r="BS240">
            <v>10</v>
          </cell>
        </row>
        <row r="241">
          <cell r="A241" t="str">
            <v>120003038</v>
          </cell>
        </row>
        <row r="242">
          <cell r="A242" t="str">
            <v>120003039</v>
          </cell>
        </row>
        <row r="243">
          <cell r="A243" t="str">
            <v>120003040</v>
          </cell>
          <cell r="BS243">
            <v>363.5</v>
          </cell>
        </row>
        <row r="244">
          <cell r="A244" t="str">
            <v>120003041</v>
          </cell>
        </row>
        <row r="245">
          <cell r="A245" t="str">
            <v>120003042</v>
          </cell>
          <cell r="BS245">
            <v>0</v>
          </cell>
        </row>
        <row r="246">
          <cell r="A246" t="str">
            <v>120003043</v>
          </cell>
          <cell r="BS246">
            <v>0</v>
          </cell>
        </row>
        <row r="247">
          <cell r="A247" t="str">
            <v>120003044</v>
          </cell>
          <cell r="BS247">
            <v>0</v>
          </cell>
        </row>
        <row r="248">
          <cell r="A248" t="str">
            <v>120003045</v>
          </cell>
          <cell r="BS248">
            <v>282</v>
          </cell>
        </row>
        <row r="249">
          <cell r="A249" t="str">
            <v>120003046</v>
          </cell>
          <cell r="BS249">
            <v>1869.1</v>
          </cell>
        </row>
        <row r="250">
          <cell r="A250" t="str">
            <v>120003047</v>
          </cell>
        </row>
        <row r="251">
          <cell r="A251" t="str">
            <v>120003048</v>
          </cell>
        </row>
        <row r="252">
          <cell r="A252" t="str">
            <v>120003049</v>
          </cell>
        </row>
        <row r="253">
          <cell r="A253" t="str">
            <v>120003050</v>
          </cell>
          <cell r="BS253">
            <v>700</v>
          </cell>
        </row>
        <row r="254">
          <cell r="A254" t="str">
            <v>120003051</v>
          </cell>
          <cell r="BS254">
            <v>640</v>
          </cell>
        </row>
        <row r="255">
          <cell r="A255" t="str">
            <v>120003052</v>
          </cell>
          <cell r="BS255">
            <v>146.30000000000001</v>
          </cell>
        </row>
        <row r="256">
          <cell r="A256" t="str">
            <v>120003053</v>
          </cell>
          <cell r="BS256">
            <v>75</v>
          </cell>
        </row>
        <row r="257">
          <cell r="A257" t="str">
            <v>120003054</v>
          </cell>
        </row>
        <row r="258">
          <cell r="A258" t="str">
            <v>120003055</v>
          </cell>
        </row>
        <row r="259">
          <cell r="A259" t="str">
            <v>120003056</v>
          </cell>
          <cell r="BS259">
            <v>160</v>
          </cell>
        </row>
        <row r="260">
          <cell r="A260" t="str">
            <v>120003057</v>
          </cell>
        </row>
        <row r="261">
          <cell r="A261" t="str">
            <v>120003058</v>
          </cell>
          <cell r="BS261">
            <v>7.2</v>
          </cell>
        </row>
        <row r="262">
          <cell r="A262" t="str">
            <v>120003059</v>
          </cell>
          <cell r="BS262">
            <v>0</v>
          </cell>
        </row>
        <row r="263">
          <cell r="A263" t="str">
            <v>120003060</v>
          </cell>
          <cell r="BS263">
            <v>0</v>
          </cell>
        </row>
        <row r="264">
          <cell r="A264" t="str">
            <v>120003062</v>
          </cell>
        </row>
        <row r="265">
          <cell r="A265" t="str">
            <v>130000133</v>
          </cell>
        </row>
        <row r="266">
          <cell r="A266" t="str">
            <v>130000134</v>
          </cell>
        </row>
        <row r="267">
          <cell r="A267" t="str">
            <v>130000135</v>
          </cell>
        </row>
        <row r="268">
          <cell r="A268" t="str">
            <v>130000136</v>
          </cell>
        </row>
        <row r="269">
          <cell r="A269" t="str">
            <v>130000137</v>
          </cell>
        </row>
        <row r="270">
          <cell r="A270" t="str">
            <v>130000138</v>
          </cell>
        </row>
        <row r="271">
          <cell r="A271" t="str">
            <v>130000139</v>
          </cell>
        </row>
        <row r="272">
          <cell r="A272" t="str">
            <v>130000140</v>
          </cell>
        </row>
        <row r="273">
          <cell r="A273" t="str">
            <v>130000141</v>
          </cell>
        </row>
        <row r="274">
          <cell r="A274" t="str">
            <v>130000142</v>
          </cell>
        </row>
        <row r="275">
          <cell r="A275" t="str">
            <v>130000143</v>
          </cell>
        </row>
        <row r="276">
          <cell r="A276" t="str">
            <v>130000144</v>
          </cell>
        </row>
        <row r="277">
          <cell r="A277" t="str">
            <v>130000145</v>
          </cell>
        </row>
        <row r="278">
          <cell r="A278" t="str">
            <v>130000146</v>
          </cell>
        </row>
        <row r="279">
          <cell r="A279" t="str">
            <v>130000147</v>
          </cell>
        </row>
        <row r="280">
          <cell r="A280" t="str">
            <v>130000148</v>
          </cell>
        </row>
        <row r="281">
          <cell r="A281" t="str">
            <v>130000149</v>
          </cell>
        </row>
        <row r="282">
          <cell r="A282" t="str">
            <v>130000150</v>
          </cell>
        </row>
        <row r="283">
          <cell r="A283" t="str">
            <v>130000151</v>
          </cell>
        </row>
        <row r="284">
          <cell r="A284" t="str">
            <v>130000152</v>
          </cell>
        </row>
        <row r="285">
          <cell r="A285" t="str">
            <v>130000153</v>
          </cell>
        </row>
        <row r="286">
          <cell r="A286" t="str">
            <v>130000154</v>
          </cell>
        </row>
        <row r="287">
          <cell r="A287" t="str">
            <v>130000155</v>
          </cell>
        </row>
        <row r="288">
          <cell r="A288" t="str">
            <v>130000156</v>
          </cell>
        </row>
        <row r="289">
          <cell r="A289" t="str">
            <v>130000157</v>
          </cell>
        </row>
        <row r="290">
          <cell r="A290" t="str">
            <v>130000158</v>
          </cell>
        </row>
        <row r="291">
          <cell r="A291" t="str">
            <v>130000159</v>
          </cell>
          <cell r="BS291">
            <v>0</v>
          </cell>
        </row>
        <row r="292">
          <cell r="A292" t="str">
            <v>130000160</v>
          </cell>
        </row>
        <row r="293">
          <cell r="A293" t="str">
            <v>130000161</v>
          </cell>
        </row>
        <row r="294">
          <cell r="A294" t="str">
            <v>130000162</v>
          </cell>
        </row>
        <row r="295">
          <cell r="A295" t="str">
            <v>130000163</v>
          </cell>
        </row>
        <row r="296">
          <cell r="A296" t="str">
            <v>140000200</v>
          </cell>
        </row>
        <row r="297">
          <cell r="A297" t="str">
            <v>140000612</v>
          </cell>
          <cell r="BS297">
            <v>8400</v>
          </cell>
        </row>
        <row r="298">
          <cell r="A298" t="str">
            <v>140000615</v>
          </cell>
        </row>
        <row r="299">
          <cell r="A299" t="str">
            <v>140001524</v>
          </cell>
          <cell r="BS299">
            <v>190.02</v>
          </cell>
        </row>
        <row r="300">
          <cell r="A300" t="str">
            <v>140001583</v>
          </cell>
        </row>
        <row r="301">
          <cell r="A301" t="str">
            <v>140001584</v>
          </cell>
        </row>
        <row r="302">
          <cell r="A302" t="str">
            <v>140001585</v>
          </cell>
          <cell r="BS302">
            <v>2948</v>
          </cell>
        </row>
        <row r="303">
          <cell r="A303" t="str">
            <v>140001589</v>
          </cell>
        </row>
        <row r="304">
          <cell r="A304" t="str">
            <v>140001768</v>
          </cell>
          <cell r="BS304">
            <v>7</v>
          </cell>
        </row>
        <row r="305">
          <cell r="A305" t="str">
            <v>140001769</v>
          </cell>
          <cell r="BS305">
            <v>42</v>
          </cell>
        </row>
        <row r="306">
          <cell r="A306" t="str">
            <v>140002437</v>
          </cell>
        </row>
        <row r="307">
          <cell r="A307" t="str">
            <v>140003674</v>
          </cell>
        </row>
        <row r="308">
          <cell r="A308" t="str">
            <v>140005072</v>
          </cell>
          <cell r="BS308">
            <v>4030</v>
          </cell>
        </row>
        <row r="309">
          <cell r="A309" t="str">
            <v>140005073</v>
          </cell>
          <cell r="BS309">
            <v>13335</v>
          </cell>
        </row>
        <row r="310">
          <cell r="A310" t="str">
            <v>140005074</v>
          </cell>
        </row>
        <row r="311">
          <cell r="A311" t="str">
            <v>140005721</v>
          </cell>
        </row>
        <row r="312">
          <cell r="A312" t="str">
            <v>140005722</v>
          </cell>
        </row>
        <row r="313">
          <cell r="A313" t="str">
            <v>140005731</v>
          </cell>
          <cell r="BS313">
            <v>9500</v>
          </cell>
        </row>
        <row r="314">
          <cell r="A314" t="str">
            <v>140005935</v>
          </cell>
        </row>
        <row r="315">
          <cell r="A315" t="str">
            <v>140005936</v>
          </cell>
        </row>
        <row r="316">
          <cell r="A316" t="str">
            <v>140006062</v>
          </cell>
          <cell r="BS316">
            <v>1492</v>
          </cell>
        </row>
        <row r="317">
          <cell r="A317" t="str">
            <v>140006075</v>
          </cell>
          <cell r="BS317">
            <v>700</v>
          </cell>
        </row>
        <row r="318">
          <cell r="A318" t="str">
            <v>140006086</v>
          </cell>
        </row>
        <row r="319">
          <cell r="A319" t="str">
            <v>140006087</v>
          </cell>
        </row>
        <row r="320">
          <cell r="A320" t="str">
            <v>140006088</v>
          </cell>
        </row>
        <row r="321">
          <cell r="A321" t="str">
            <v>140006089</v>
          </cell>
          <cell r="BS321">
            <v>1612</v>
          </cell>
        </row>
        <row r="322">
          <cell r="A322" t="str">
            <v>140006090</v>
          </cell>
          <cell r="BS322">
            <v>536</v>
          </cell>
        </row>
        <row r="323">
          <cell r="A323" t="str">
            <v>140006091</v>
          </cell>
        </row>
        <row r="324">
          <cell r="A324" t="str">
            <v>140006092</v>
          </cell>
        </row>
        <row r="325">
          <cell r="A325" t="str">
            <v>140006093</v>
          </cell>
        </row>
        <row r="326">
          <cell r="A326" t="str">
            <v>140006094</v>
          </cell>
        </row>
        <row r="327">
          <cell r="A327" t="str">
            <v>140006095</v>
          </cell>
          <cell r="BS327">
            <v>150</v>
          </cell>
        </row>
        <row r="328">
          <cell r="A328" t="str">
            <v>140006096</v>
          </cell>
        </row>
        <row r="329">
          <cell r="A329" t="str">
            <v>140006097</v>
          </cell>
        </row>
        <row r="330">
          <cell r="A330" t="str">
            <v>140006098</v>
          </cell>
          <cell r="BS330">
            <v>104</v>
          </cell>
        </row>
        <row r="331">
          <cell r="A331" t="str">
            <v>140006099</v>
          </cell>
        </row>
        <row r="332">
          <cell r="A332" t="str">
            <v>140006100</v>
          </cell>
        </row>
        <row r="333">
          <cell r="A333" t="str">
            <v>140006101</v>
          </cell>
        </row>
        <row r="334">
          <cell r="A334" t="str">
            <v>140006102</v>
          </cell>
        </row>
        <row r="335">
          <cell r="A335" t="str">
            <v>140006103</v>
          </cell>
          <cell r="BS335">
            <v>653.63300000000004</v>
          </cell>
        </row>
        <row r="336">
          <cell r="A336" t="str">
            <v>140006104</v>
          </cell>
        </row>
        <row r="337">
          <cell r="A337" t="str">
            <v>140006105</v>
          </cell>
        </row>
        <row r="338">
          <cell r="A338" t="str">
            <v>140006106</v>
          </cell>
        </row>
        <row r="339">
          <cell r="A339" t="str">
            <v>140006107</v>
          </cell>
          <cell r="BS339">
            <v>1576</v>
          </cell>
        </row>
        <row r="340">
          <cell r="A340" t="str">
            <v>140006108</v>
          </cell>
        </row>
        <row r="341">
          <cell r="A341" t="str">
            <v>140006109</v>
          </cell>
        </row>
        <row r="342">
          <cell r="A342" t="str">
            <v>140006110</v>
          </cell>
        </row>
        <row r="343">
          <cell r="A343" t="str">
            <v>140006111</v>
          </cell>
          <cell r="BS343">
            <v>181</v>
          </cell>
        </row>
        <row r="344">
          <cell r="A344" t="str">
            <v>140006112</v>
          </cell>
        </row>
        <row r="345">
          <cell r="A345" t="str">
            <v>140006113</v>
          </cell>
        </row>
        <row r="346">
          <cell r="A346" t="str">
            <v>140006114</v>
          </cell>
          <cell r="BS346">
            <v>222</v>
          </cell>
        </row>
        <row r="347">
          <cell r="A347" t="str">
            <v>140006115</v>
          </cell>
          <cell r="BS347">
            <v>6947</v>
          </cell>
        </row>
        <row r="348">
          <cell r="A348" t="str">
            <v>140006116</v>
          </cell>
          <cell r="BS348">
            <v>6706</v>
          </cell>
        </row>
        <row r="349">
          <cell r="A349" t="str">
            <v>140006117</v>
          </cell>
          <cell r="BS349">
            <v>26</v>
          </cell>
        </row>
        <row r="350">
          <cell r="A350" t="str">
            <v>140006118</v>
          </cell>
          <cell r="BS350">
            <v>40</v>
          </cell>
        </row>
        <row r="351">
          <cell r="A351" t="str">
            <v>140006119</v>
          </cell>
          <cell r="BS351">
            <v>20</v>
          </cell>
        </row>
        <row r="352">
          <cell r="A352" t="str">
            <v>140006120</v>
          </cell>
          <cell r="BS352">
            <v>2762</v>
          </cell>
        </row>
        <row r="353">
          <cell r="A353" t="str">
            <v>140006121</v>
          </cell>
          <cell r="BS353">
            <v>8</v>
          </cell>
        </row>
        <row r="354">
          <cell r="A354" t="str">
            <v>140006122</v>
          </cell>
        </row>
        <row r="355">
          <cell r="A355" t="str">
            <v>140006123</v>
          </cell>
        </row>
        <row r="356">
          <cell r="A356" t="str">
            <v>140006124</v>
          </cell>
        </row>
        <row r="357">
          <cell r="A357" t="str">
            <v>140006125</v>
          </cell>
          <cell r="BS357">
            <v>855</v>
          </cell>
        </row>
        <row r="358">
          <cell r="A358" t="str">
            <v>140006126</v>
          </cell>
        </row>
        <row r="359">
          <cell r="A359" t="str">
            <v>140006127</v>
          </cell>
          <cell r="BS359">
            <v>1662</v>
          </cell>
        </row>
        <row r="360">
          <cell r="A360" t="str">
            <v>140006128</v>
          </cell>
          <cell r="BS360">
            <v>385</v>
          </cell>
        </row>
        <row r="361">
          <cell r="A361" t="str">
            <v>140006129</v>
          </cell>
          <cell r="BS361">
            <v>1381</v>
          </cell>
        </row>
        <row r="362">
          <cell r="A362" t="str">
            <v>140006130</v>
          </cell>
        </row>
        <row r="363">
          <cell r="A363" t="str">
            <v>140006131</v>
          </cell>
          <cell r="BS363">
            <v>3</v>
          </cell>
        </row>
        <row r="364">
          <cell r="A364" t="str">
            <v>140006132</v>
          </cell>
        </row>
        <row r="365">
          <cell r="A365" t="str">
            <v>140006133</v>
          </cell>
          <cell r="BS365">
            <v>786</v>
          </cell>
        </row>
        <row r="366">
          <cell r="A366" t="str">
            <v>140006134</v>
          </cell>
          <cell r="BS366">
            <v>25</v>
          </cell>
        </row>
        <row r="367">
          <cell r="A367" t="str">
            <v>140006135</v>
          </cell>
          <cell r="BS367">
            <v>859.37</v>
          </cell>
        </row>
        <row r="368">
          <cell r="A368" t="str">
            <v>140006136</v>
          </cell>
        </row>
        <row r="369">
          <cell r="A369" t="str">
            <v>140006137</v>
          </cell>
        </row>
        <row r="370">
          <cell r="A370" t="str">
            <v>140006138</v>
          </cell>
        </row>
        <row r="371">
          <cell r="A371" t="str">
            <v>140006139</v>
          </cell>
        </row>
        <row r="372">
          <cell r="A372" t="str">
            <v>140006140</v>
          </cell>
        </row>
        <row r="373">
          <cell r="A373" t="str">
            <v>140006141</v>
          </cell>
        </row>
        <row r="374">
          <cell r="A374" t="str">
            <v>140006142</v>
          </cell>
        </row>
        <row r="375">
          <cell r="A375" t="str">
            <v>140006143</v>
          </cell>
        </row>
        <row r="376">
          <cell r="A376" t="str">
            <v>140006144</v>
          </cell>
        </row>
        <row r="377">
          <cell r="A377" t="str">
            <v>140006145</v>
          </cell>
        </row>
        <row r="378">
          <cell r="A378" t="str">
            <v>140006146</v>
          </cell>
          <cell r="BS378">
            <v>17</v>
          </cell>
        </row>
        <row r="379">
          <cell r="A379" t="str">
            <v>140006147</v>
          </cell>
        </row>
        <row r="380">
          <cell r="A380" t="str">
            <v>140006148</v>
          </cell>
        </row>
        <row r="381">
          <cell r="A381" t="str">
            <v>140006149</v>
          </cell>
        </row>
        <row r="382">
          <cell r="A382" t="str">
            <v>140006150</v>
          </cell>
        </row>
        <row r="383">
          <cell r="A383" t="str">
            <v>140006151</v>
          </cell>
        </row>
        <row r="384">
          <cell r="A384" t="str">
            <v>140006152</v>
          </cell>
        </row>
        <row r="385">
          <cell r="A385" t="str">
            <v>140006153</v>
          </cell>
        </row>
        <row r="386">
          <cell r="A386" t="str">
            <v>140006154</v>
          </cell>
          <cell r="BS386">
            <v>798</v>
          </cell>
        </row>
        <row r="387">
          <cell r="A387" t="str">
            <v>140006155</v>
          </cell>
          <cell r="BS387">
            <v>4</v>
          </cell>
        </row>
        <row r="388">
          <cell r="A388" t="str">
            <v>140006156</v>
          </cell>
          <cell r="BS388">
            <v>540</v>
          </cell>
        </row>
        <row r="389">
          <cell r="A389" t="str">
            <v>150000001</v>
          </cell>
        </row>
        <row r="390">
          <cell r="A390" t="str">
            <v>150000002</v>
          </cell>
        </row>
        <row r="391">
          <cell r="A391" t="str">
            <v>150000003</v>
          </cell>
          <cell r="BS391">
            <v>231392.00399999999</v>
          </cell>
        </row>
        <row r="392">
          <cell r="A392" t="str">
            <v>150000004</v>
          </cell>
          <cell r="BS392">
            <v>11</v>
          </cell>
        </row>
        <row r="393">
          <cell r="A393" t="str">
            <v>150000005</v>
          </cell>
          <cell r="BS393">
            <v>3015</v>
          </cell>
        </row>
        <row r="394">
          <cell r="A394" t="str">
            <v>150000006</v>
          </cell>
          <cell r="BS394">
            <v>0</v>
          </cell>
        </row>
        <row r="395">
          <cell r="A395" t="str">
            <v>150000007</v>
          </cell>
        </row>
        <row r="396">
          <cell r="A396" t="str">
            <v>150000008</v>
          </cell>
          <cell r="BS396">
            <v>0</v>
          </cell>
        </row>
        <row r="397">
          <cell r="A397" t="str">
            <v>150000009</v>
          </cell>
          <cell r="BS397">
            <v>0.5</v>
          </cell>
        </row>
        <row r="398">
          <cell r="A398" t="str">
            <v>150000010</v>
          </cell>
          <cell r="BS398">
            <v>7842.0870000000004</v>
          </cell>
        </row>
        <row r="399">
          <cell r="A399" t="str">
            <v>150000011</v>
          </cell>
          <cell r="BS399">
            <v>4998</v>
          </cell>
        </row>
        <row r="400">
          <cell r="A400" t="str">
            <v>150000012</v>
          </cell>
          <cell r="BS400">
            <v>19669</v>
          </cell>
        </row>
        <row r="401">
          <cell r="A401" t="str">
            <v>150000013</v>
          </cell>
          <cell r="BS401">
            <v>13092</v>
          </cell>
        </row>
        <row r="402">
          <cell r="A402" t="str">
            <v>150000014</v>
          </cell>
          <cell r="BS402">
            <v>59905</v>
          </cell>
        </row>
        <row r="403">
          <cell r="A403" t="str">
            <v>150000015</v>
          </cell>
          <cell r="BS403">
            <v>153671</v>
          </cell>
        </row>
        <row r="404">
          <cell r="A404" t="str">
            <v>150000016</v>
          </cell>
          <cell r="BS404">
            <v>24261</v>
          </cell>
        </row>
        <row r="405">
          <cell r="A405" t="str">
            <v>150000017</v>
          </cell>
          <cell r="BS405">
            <v>21382</v>
          </cell>
        </row>
        <row r="406">
          <cell r="A406" t="str">
            <v>150000018</v>
          </cell>
        </row>
        <row r="407">
          <cell r="A407" t="str">
            <v>150000019</v>
          </cell>
        </row>
        <row r="408">
          <cell r="A408" t="str">
            <v>150000020</v>
          </cell>
        </row>
        <row r="409">
          <cell r="A409" t="str">
            <v>150000021</v>
          </cell>
        </row>
        <row r="410">
          <cell r="A410" t="str">
            <v>150000022</v>
          </cell>
        </row>
        <row r="411">
          <cell r="A411" t="str">
            <v>150000023</v>
          </cell>
        </row>
        <row r="412">
          <cell r="A412" t="str">
            <v>150000024</v>
          </cell>
        </row>
        <row r="413">
          <cell r="A413" t="str">
            <v>150000025</v>
          </cell>
        </row>
        <row r="414">
          <cell r="A414" t="str">
            <v>150000026</v>
          </cell>
        </row>
        <row r="415">
          <cell r="A415" t="str">
            <v>150000027</v>
          </cell>
        </row>
        <row r="416">
          <cell r="A416" t="str">
            <v>150000028</v>
          </cell>
        </row>
        <row r="417">
          <cell r="A417" t="str">
            <v>150000029</v>
          </cell>
        </row>
        <row r="418">
          <cell r="A418" t="str">
            <v>150000030</v>
          </cell>
        </row>
        <row r="419">
          <cell r="A419" t="str">
            <v>150000031</v>
          </cell>
        </row>
        <row r="420">
          <cell r="A420" t="str">
            <v>150000032</v>
          </cell>
        </row>
        <row r="421">
          <cell r="A421" t="str">
            <v>150000033</v>
          </cell>
        </row>
        <row r="422">
          <cell r="A422" t="str">
            <v>150000034</v>
          </cell>
        </row>
        <row r="423">
          <cell r="A423" t="str">
            <v>150000035</v>
          </cell>
          <cell r="BS423">
            <v>0</v>
          </cell>
        </row>
        <row r="424">
          <cell r="A424" t="str">
            <v>150000036</v>
          </cell>
        </row>
        <row r="425">
          <cell r="A425" t="str">
            <v>150000037</v>
          </cell>
        </row>
        <row r="426">
          <cell r="A426" t="str">
            <v>150000038</v>
          </cell>
        </row>
        <row r="427">
          <cell r="A427" t="str">
            <v>150000039</v>
          </cell>
          <cell r="BS427">
            <v>1045</v>
          </cell>
        </row>
        <row r="428">
          <cell r="A428" t="str">
            <v>150000040</v>
          </cell>
        </row>
        <row r="429">
          <cell r="A429" t="str">
            <v>150000041</v>
          </cell>
        </row>
        <row r="430">
          <cell r="A430" t="str">
            <v>150000042</v>
          </cell>
        </row>
        <row r="431">
          <cell r="A431" t="str">
            <v>150000043</v>
          </cell>
        </row>
        <row r="432">
          <cell r="A432" t="str">
            <v>150000044</v>
          </cell>
        </row>
        <row r="433">
          <cell r="A433" t="str">
            <v>150000045</v>
          </cell>
        </row>
        <row r="434">
          <cell r="A434" t="str">
            <v>150000046</v>
          </cell>
        </row>
        <row r="435">
          <cell r="A435" t="str">
            <v>150000047</v>
          </cell>
        </row>
        <row r="436">
          <cell r="A436" t="str">
            <v>150000048</v>
          </cell>
          <cell r="BS436">
            <v>5450</v>
          </cell>
        </row>
        <row r="437">
          <cell r="A437" t="str">
            <v>150000049</v>
          </cell>
        </row>
        <row r="438">
          <cell r="A438" t="str">
            <v>150000050</v>
          </cell>
          <cell r="BS438">
            <v>104076</v>
          </cell>
        </row>
        <row r="439">
          <cell r="A439" t="str">
            <v>150000051</v>
          </cell>
          <cell r="BS439">
            <v>286878</v>
          </cell>
        </row>
        <row r="440">
          <cell r="A440" t="str">
            <v>150000052</v>
          </cell>
          <cell r="BS440">
            <v>196990</v>
          </cell>
        </row>
        <row r="441">
          <cell r="A441" t="str">
            <v>150000053</v>
          </cell>
          <cell r="BS441">
            <v>21928</v>
          </cell>
        </row>
        <row r="442">
          <cell r="A442" t="str">
            <v>150000054</v>
          </cell>
          <cell r="BS442">
            <v>740</v>
          </cell>
        </row>
        <row r="443">
          <cell r="A443" t="str">
            <v>150000055</v>
          </cell>
        </row>
        <row r="444">
          <cell r="A444" t="str">
            <v>150000056</v>
          </cell>
        </row>
        <row r="445">
          <cell r="A445" t="str">
            <v>150000057</v>
          </cell>
        </row>
        <row r="446">
          <cell r="A446" t="str">
            <v>150000058</v>
          </cell>
        </row>
        <row r="447">
          <cell r="A447" t="str">
            <v>150000059</v>
          </cell>
        </row>
        <row r="448">
          <cell r="A448" t="str">
            <v>150000060</v>
          </cell>
        </row>
        <row r="449">
          <cell r="A449" t="str">
            <v>150000061</v>
          </cell>
          <cell r="BS449">
            <v>896622</v>
          </cell>
        </row>
        <row r="450">
          <cell r="A450" t="str">
            <v>150000062</v>
          </cell>
        </row>
        <row r="451">
          <cell r="A451" t="str">
            <v>150000063</v>
          </cell>
        </row>
        <row r="452">
          <cell r="A452" t="str">
            <v>150000064</v>
          </cell>
        </row>
        <row r="453">
          <cell r="A453" t="str">
            <v>150000065</v>
          </cell>
        </row>
        <row r="454">
          <cell r="A454" t="str">
            <v>150000066</v>
          </cell>
        </row>
        <row r="455">
          <cell r="A455" t="str">
            <v>150000067</v>
          </cell>
        </row>
        <row r="456">
          <cell r="A456" t="str">
            <v>150000068</v>
          </cell>
        </row>
        <row r="457">
          <cell r="A457" t="str">
            <v>150000069</v>
          </cell>
        </row>
        <row r="458">
          <cell r="A458" t="str">
            <v>150000070</v>
          </cell>
        </row>
        <row r="459">
          <cell r="A459" t="str">
            <v>150000071</v>
          </cell>
        </row>
        <row r="460">
          <cell r="A460" t="str">
            <v>150000072</v>
          </cell>
          <cell r="BS460">
            <v>10178</v>
          </cell>
        </row>
        <row r="461">
          <cell r="A461" t="str">
            <v>150000073</v>
          </cell>
        </row>
        <row r="462">
          <cell r="A462" t="str">
            <v>150000074</v>
          </cell>
        </row>
        <row r="463">
          <cell r="A463" t="str">
            <v>150000075</v>
          </cell>
        </row>
        <row r="464">
          <cell r="A464" t="str">
            <v>150000076</v>
          </cell>
        </row>
        <row r="465">
          <cell r="A465" t="str">
            <v>150000077</v>
          </cell>
        </row>
        <row r="466">
          <cell r="A466" t="str">
            <v>150000078</v>
          </cell>
        </row>
        <row r="467">
          <cell r="A467" t="str">
            <v>150000079</v>
          </cell>
        </row>
        <row r="468">
          <cell r="A468" t="str">
            <v>150000080</v>
          </cell>
        </row>
        <row r="469">
          <cell r="A469" t="str">
            <v>150000081</v>
          </cell>
        </row>
        <row r="470">
          <cell r="A470" t="str">
            <v>150000082</v>
          </cell>
        </row>
        <row r="471">
          <cell r="A471" t="str">
            <v>150000083</v>
          </cell>
        </row>
        <row r="472">
          <cell r="A472" t="str">
            <v>150000084</v>
          </cell>
        </row>
        <row r="473">
          <cell r="A473" t="str">
            <v>150000085</v>
          </cell>
        </row>
        <row r="474">
          <cell r="A474" t="str">
            <v>150000086</v>
          </cell>
        </row>
        <row r="475">
          <cell r="A475" t="str">
            <v>150000087</v>
          </cell>
        </row>
        <row r="476">
          <cell r="A476" t="str">
            <v>150000088</v>
          </cell>
        </row>
        <row r="477">
          <cell r="A477" t="str">
            <v>150000089</v>
          </cell>
        </row>
        <row r="478">
          <cell r="A478" t="str">
            <v>150000090</v>
          </cell>
        </row>
        <row r="479">
          <cell r="A479" t="str">
            <v>150000091</v>
          </cell>
        </row>
        <row r="480">
          <cell r="A480" t="str">
            <v>150000092</v>
          </cell>
        </row>
        <row r="481">
          <cell r="A481" t="str">
            <v>150000093</v>
          </cell>
        </row>
        <row r="482">
          <cell r="A482" t="str">
            <v>150000094</v>
          </cell>
        </row>
        <row r="483">
          <cell r="A483" t="str">
            <v>150000095</v>
          </cell>
        </row>
        <row r="484">
          <cell r="A484" t="str">
            <v>150000096</v>
          </cell>
        </row>
        <row r="485">
          <cell r="A485" t="str">
            <v>150000097</v>
          </cell>
          <cell r="BS485">
            <v>3220</v>
          </cell>
        </row>
        <row r="486">
          <cell r="A486" t="str">
            <v>150000098</v>
          </cell>
        </row>
        <row r="487">
          <cell r="A487" t="str">
            <v>150000099</v>
          </cell>
        </row>
        <row r="488">
          <cell r="A488" t="str">
            <v>150000100</v>
          </cell>
        </row>
        <row r="489">
          <cell r="A489" t="str">
            <v>150000101</v>
          </cell>
        </row>
        <row r="490">
          <cell r="A490" t="str">
            <v>150000102</v>
          </cell>
        </row>
        <row r="491">
          <cell r="A491" t="str">
            <v>150000103</v>
          </cell>
        </row>
        <row r="492">
          <cell r="A492" t="str">
            <v>150000104</v>
          </cell>
        </row>
        <row r="493">
          <cell r="A493" t="str">
            <v>150000105</v>
          </cell>
        </row>
        <row r="494">
          <cell r="A494" t="str">
            <v>150000106</v>
          </cell>
          <cell r="BS494">
            <v>1560</v>
          </cell>
        </row>
        <row r="495">
          <cell r="A495" t="str">
            <v>150000107</v>
          </cell>
          <cell r="BS495">
            <v>0</v>
          </cell>
        </row>
        <row r="496">
          <cell r="A496" t="str">
            <v>150000108</v>
          </cell>
        </row>
        <row r="497">
          <cell r="A497" t="str">
            <v>150000109</v>
          </cell>
        </row>
        <row r="498">
          <cell r="A498" t="str">
            <v>150000110</v>
          </cell>
        </row>
        <row r="499">
          <cell r="A499" t="str">
            <v>150000111</v>
          </cell>
        </row>
        <row r="500">
          <cell r="A500" t="str">
            <v>150000112</v>
          </cell>
        </row>
        <row r="501">
          <cell r="A501" t="str">
            <v>150000113</v>
          </cell>
          <cell r="BS501">
            <v>261722</v>
          </cell>
        </row>
        <row r="502">
          <cell r="A502" t="str">
            <v>150000114</v>
          </cell>
          <cell r="BS502">
            <v>501609</v>
          </cell>
        </row>
        <row r="503">
          <cell r="A503" t="str">
            <v>150000115</v>
          </cell>
        </row>
        <row r="504">
          <cell r="A504" t="str">
            <v>150000116</v>
          </cell>
        </row>
        <row r="505">
          <cell r="A505" t="str">
            <v>150000117</v>
          </cell>
        </row>
        <row r="506">
          <cell r="A506" t="str">
            <v>150000118</v>
          </cell>
        </row>
        <row r="507">
          <cell r="A507" t="str">
            <v>150000119</v>
          </cell>
          <cell r="BS507">
            <v>2266</v>
          </cell>
        </row>
        <row r="508">
          <cell r="A508" t="str">
            <v>150000120</v>
          </cell>
        </row>
        <row r="509">
          <cell r="A509" t="str">
            <v>150000121</v>
          </cell>
        </row>
        <row r="510">
          <cell r="A510" t="str">
            <v>150000122</v>
          </cell>
        </row>
        <row r="511">
          <cell r="A511" t="str">
            <v>150000123</v>
          </cell>
        </row>
        <row r="512">
          <cell r="A512" t="str">
            <v>150000124</v>
          </cell>
        </row>
        <row r="513">
          <cell r="A513" t="str">
            <v>150000125</v>
          </cell>
        </row>
        <row r="514">
          <cell r="A514" t="str">
            <v>150000126</v>
          </cell>
        </row>
        <row r="515">
          <cell r="A515" t="str">
            <v>150000127</v>
          </cell>
        </row>
        <row r="516">
          <cell r="A516" t="str">
            <v>150000128</v>
          </cell>
        </row>
        <row r="517">
          <cell r="A517" t="str">
            <v>150000129</v>
          </cell>
        </row>
        <row r="518">
          <cell r="A518" t="str">
            <v>150000130</v>
          </cell>
        </row>
        <row r="519">
          <cell r="A519" t="str">
            <v>150000131</v>
          </cell>
        </row>
        <row r="520">
          <cell r="A520" t="str">
            <v>150000132</v>
          </cell>
        </row>
        <row r="521">
          <cell r="A521" t="str">
            <v>150000133</v>
          </cell>
        </row>
        <row r="522">
          <cell r="A522" t="str">
            <v>150000134</v>
          </cell>
        </row>
        <row r="523">
          <cell r="A523" t="str">
            <v>150000135</v>
          </cell>
        </row>
        <row r="524">
          <cell r="A524" t="str">
            <v>150000136</v>
          </cell>
        </row>
        <row r="525">
          <cell r="A525" t="str">
            <v>150000137</v>
          </cell>
        </row>
        <row r="526">
          <cell r="A526" t="str">
            <v>150000138</v>
          </cell>
        </row>
        <row r="527">
          <cell r="A527" t="str">
            <v>150000139</v>
          </cell>
        </row>
        <row r="528">
          <cell r="A528" t="str">
            <v>150000140</v>
          </cell>
        </row>
        <row r="529">
          <cell r="A529" t="str">
            <v>150000141</v>
          </cell>
        </row>
        <row r="530">
          <cell r="A530" t="str">
            <v>150000142</v>
          </cell>
        </row>
        <row r="531">
          <cell r="A531" t="str">
            <v>150000143</v>
          </cell>
        </row>
        <row r="532">
          <cell r="A532" t="str">
            <v>150000144</v>
          </cell>
        </row>
        <row r="533">
          <cell r="A533" t="str">
            <v>150000145</v>
          </cell>
        </row>
        <row r="534">
          <cell r="A534" t="str">
            <v>150000146</v>
          </cell>
        </row>
        <row r="535">
          <cell r="A535" t="str">
            <v>150000147</v>
          </cell>
        </row>
        <row r="536">
          <cell r="A536" t="str">
            <v>150000148</v>
          </cell>
        </row>
        <row r="537">
          <cell r="A537" t="str">
            <v>150000149</v>
          </cell>
        </row>
        <row r="538">
          <cell r="A538" t="str">
            <v>150000150</v>
          </cell>
        </row>
        <row r="539">
          <cell r="A539" t="str">
            <v>150000151</v>
          </cell>
        </row>
        <row r="540">
          <cell r="A540" t="str">
            <v>150000152</v>
          </cell>
        </row>
        <row r="541">
          <cell r="A541" t="str">
            <v>150000153</v>
          </cell>
        </row>
        <row r="542">
          <cell r="A542" t="str">
            <v>150000154</v>
          </cell>
        </row>
        <row r="543">
          <cell r="A543" t="str">
            <v>150000155</v>
          </cell>
          <cell r="BS543">
            <v>6076</v>
          </cell>
        </row>
        <row r="544">
          <cell r="A544" t="str">
            <v>150000156</v>
          </cell>
        </row>
        <row r="545">
          <cell r="A545" t="str">
            <v>150000157</v>
          </cell>
        </row>
        <row r="546">
          <cell r="A546" t="str">
            <v>150000158</v>
          </cell>
        </row>
        <row r="547">
          <cell r="A547" t="str">
            <v>150000159</v>
          </cell>
        </row>
        <row r="548">
          <cell r="A548" t="str">
            <v>150000160</v>
          </cell>
        </row>
        <row r="549">
          <cell r="A549" t="str">
            <v>150000161</v>
          </cell>
        </row>
        <row r="550">
          <cell r="A550" t="str">
            <v>150000162</v>
          </cell>
        </row>
        <row r="551">
          <cell r="A551" t="str">
            <v>150000163</v>
          </cell>
          <cell r="BS551">
            <v>4515</v>
          </cell>
        </row>
        <row r="552">
          <cell r="A552" t="str">
            <v>150000164</v>
          </cell>
        </row>
        <row r="553">
          <cell r="A553" t="str">
            <v>150000165</v>
          </cell>
        </row>
        <row r="554">
          <cell r="A554" t="str">
            <v>150000166</v>
          </cell>
        </row>
        <row r="555">
          <cell r="A555" t="str">
            <v>150000167</v>
          </cell>
        </row>
        <row r="556">
          <cell r="A556" t="str">
            <v>150000168</v>
          </cell>
        </row>
        <row r="557">
          <cell r="A557" t="str">
            <v>150000169</v>
          </cell>
        </row>
        <row r="558">
          <cell r="A558" t="str">
            <v>150000170</v>
          </cell>
        </row>
        <row r="559">
          <cell r="A559" t="str">
            <v>150000171</v>
          </cell>
          <cell r="BS559">
            <v>0</v>
          </cell>
        </row>
        <row r="560">
          <cell r="A560" t="str">
            <v>150000172</v>
          </cell>
          <cell r="BS560">
            <v>40163</v>
          </cell>
        </row>
        <row r="561">
          <cell r="A561" t="str">
            <v>150000173</v>
          </cell>
        </row>
        <row r="562">
          <cell r="A562" t="str">
            <v>150000174</v>
          </cell>
        </row>
        <row r="563">
          <cell r="A563" t="str">
            <v>150000175</v>
          </cell>
        </row>
        <row r="564">
          <cell r="A564" t="str">
            <v>150000176</v>
          </cell>
        </row>
        <row r="565">
          <cell r="A565" t="str">
            <v>150000177</v>
          </cell>
        </row>
        <row r="566">
          <cell r="A566" t="str">
            <v>150000178</v>
          </cell>
        </row>
        <row r="567">
          <cell r="A567" t="str">
            <v>150000179</v>
          </cell>
        </row>
        <row r="568">
          <cell r="A568" t="str">
            <v>150000180</v>
          </cell>
        </row>
        <row r="569">
          <cell r="A569" t="str">
            <v>150000181</v>
          </cell>
        </row>
        <row r="570">
          <cell r="A570" t="str">
            <v>150000182</v>
          </cell>
          <cell r="BS570">
            <v>61709</v>
          </cell>
        </row>
        <row r="571">
          <cell r="A571" t="str">
            <v>150000183</v>
          </cell>
        </row>
        <row r="572">
          <cell r="A572" t="str">
            <v>150000184</v>
          </cell>
        </row>
        <row r="573">
          <cell r="A573" t="str">
            <v>150000185</v>
          </cell>
        </row>
        <row r="574">
          <cell r="A574" t="str">
            <v>150000186</v>
          </cell>
          <cell r="BS574">
            <v>2758</v>
          </cell>
        </row>
        <row r="575">
          <cell r="A575" t="str">
            <v>150000187</v>
          </cell>
          <cell r="BS575">
            <v>0</v>
          </cell>
        </row>
        <row r="576">
          <cell r="A576" t="str">
            <v>150000188</v>
          </cell>
        </row>
        <row r="577">
          <cell r="A577" t="str">
            <v>150000189</v>
          </cell>
          <cell r="BS577">
            <v>0</v>
          </cell>
        </row>
        <row r="578">
          <cell r="A578" t="str">
            <v>160006971</v>
          </cell>
        </row>
        <row r="579">
          <cell r="A579" t="str">
            <v>160009893</v>
          </cell>
        </row>
        <row r="580">
          <cell r="A580" t="str">
            <v>160009894</v>
          </cell>
          <cell r="BS580">
            <v>302</v>
          </cell>
        </row>
        <row r="581">
          <cell r="A581" t="str">
            <v>160009895</v>
          </cell>
          <cell r="BS581">
            <v>25998</v>
          </cell>
        </row>
        <row r="582">
          <cell r="A582" t="str">
            <v>160009896</v>
          </cell>
          <cell r="BS582">
            <v>1500</v>
          </cell>
        </row>
        <row r="583">
          <cell r="A583" t="str">
            <v>160009897</v>
          </cell>
        </row>
        <row r="584">
          <cell r="A584" t="str">
            <v>160009898</v>
          </cell>
          <cell r="BS584">
            <v>15500</v>
          </cell>
        </row>
        <row r="585">
          <cell r="A585" t="str">
            <v>160009899</v>
          </cell>
          <cell r="BS585">
            <v>41222</v>
          </cell>
        </row>
        <row r="586">
          <cell r="A586" t="str">
            <v>160009900</v>
          </cell>
          <cell r="BS586">
            <v>33965.5</v>
          </cell>
        </row>
        <row r="587">
          <cell r="A587" t="str">
            <v>160011727</v>
          </cell>
          <cell r="BS587">
            <v>44000</v>
          </cell>
        </row>
        <row r="588">
          <cell r="A588" t="str">
            <v>160011761</v>
          </cell>
          <cell r="BS588">
            <v>595710</v>
          </cell>
        </row>
        <row r="589">
          <cell r="A589" t="str">
            <v>160011808</v>
          </cell>
          <cell r="BS589">
            <v>2499</v>
          </cell>
        </row>
        <row r="590">
          <cell r="A590" t="str">
            <v>160011809</v>
          </cell>
          <cell r="BS590">
            <v>86030</v>
          </cell>
        </row>
        <row r="591">
          <cell r="A591" t="str">
            <v>160012235</v>
          </cell>
        </row>
        <row r="592">
          <cell r="A592" t="str">
            <v>160012237</v>
          </cell>
          <cell r="BS592">
            <v>24000</v>
          </cell>
        </row>
        <row r="593">
          <cell r="A593" t="str">
            <v>160012238</v>
          </cell>
        </row>
        <row r="594">
          <cell r="A594" t="str">
            <v>160012239</v>
          </cell>
          <cell r="BS594">
            <v>127000</v>
          </cell>
        </row>
        <row r="595">
          <cell r="A595" t="str">
            <v>160012240</v>
          </cell>
        </row>
        <row r="596">
          <cell r="A596" t="str">
            <v>160012241</v>
          </cell>
          <cell r="BS596">
            <v>9800</v>
          </cell>
        </row>
        <row r="597">
          <cell r="A597" t="str">
            <v>160012242</v>
          </cell>
          <cell r="BS597">
            <v>43500</v>
          </cell>
        </row>
        <row r="598">
          <cell r="A598" t="str">
            <v>160012243</v>
          </cell>
          <cell r="BS598">
            <v>58500</v>
          </cell>
        </row>
        <row r="599">
          <cell r="A599" t="str">
            <v>160012244</v>
          </cell>
          <cell r="BS599">
            <v>687398</v>
          </cell>
        </row>
        <row r="600">
          <cell r="A600" t="str">
            <v>160012245</v>
          </cell>
        </row>
        <row r="601">
          <cell r="A601" t="str">
            <v>160012246</v>
          </cell>
        </row>
        <row r="602">
          <cell r="A602" t="str">
            <v>160012247</v>
          </cell>
          <cell r="BS602">
            <v>14951</v>
          </cell>
        </row>
        <row r="603">
          <cell r="A603" t="str">
            <v>160012248</v>
          </cell>
          <cell r="BS603">
            <v>2500</v>
          </cell>
        </row>
        <row r="604">
          <cell r="A604" t="str">
            <v>160012249</v>
          </cell>
        </row>
        <row r="605">
          <cell r="A605" t="str">
            <v>160012250</v>
          </cell>
        </row>
        <row r="606">
          <cell r="A606" t="str">
            <v>160012251</v>
          </cell>
        </row>
        <row r="607">
          <cell r="A607" t="str">
            <v>160012252</v>
          </cell>
          <cell r="BS607">
            <v>21064</v>
          </cell>
        </row>
        <row r="608">
          <cell r="A608" t="str">
            <v>160012253</v>
          </cell>
        </row>
        <row r="609">
          <cell r="A609" t="str">
            <v>160012254</v>
          </cell>
        </row>
        <row r="610">
          <cell r="A610" t="str">
            <v>160012255</v>
          </cell>
        </row>
        <row r="611">
          <cell r="A611" t="str">
            <v>160012256</v>
          </cell>
        </row>
        <row r="612">
          <cell r="A612" t="str">
            <v>160012257</v>
          </cell>
        </row>
        <row r="613">
          <cell r="A613" t="str">
            <v>160012258</v>
          </cell>
        </row>
        <row r="614">
          <cell r="A614" t="str">
            <v>160012259</v>
          </cell>
        </row>
        <row r="615">
          <cell r="A615" t="str">
            <v>160012260</v>
          </cell>
        </row>
        <row r="616">
          <cell r="A616" t="str">
            <v>160012261</v>
          </cell>
        </row>
        <row r="617">
          <cell r="A617" t="str">
            <v>160012262</v>
          </cell>
        </row>
        <row r="618">
          <cell r="A618" t="str">
            <v>160012263</v>
          </cell>
        </row>
        <row r="619">
          <cell r="A619" t="str">
            <v>160012264</v>
          </cell>
        </row>
        <row r="620">
          <cell r="A620" t="str">
            <v>160012265</v>
          </cell>
          <cell r="BS620">
            <v>2100</v>
          </cell>
        </row>
        <row r="621">
          <cell r="A621" t="str">
            <v>160012266</v>
          </cell>
          <cell r="BS621">
            <v>8476.6</v>
          </cell>
        </row>
        <row r="622">
          <cell r="A622" t="str">
            <v>160012267</v>
          </cell>
        </row>
        <row r="623">
          <cell r="A623" t="str">
            <v>160012268</v>
          </cell>
        </row>
        <row r="624">
          <cell r="A624" t="str">
            <v>160012269</v>
          </cell>
          <cell r="BS624">
            <v>3930</v>
          </cell>
        </row>
        <row r="625">
          <cell r="A625" t="str">
            <v>160012270</v>
          </cell>
          <cell r="BS625">
            <v>2000</v>
          </cell>
        </row>
        <row r="626">
          <cell r="A626" t="str">
            <v>160012271</v>
          </cell>
          <cell r="BS626">
            <v>1453</v>
          </cell>
        </row>
        <row r="627">
          <cell r="A627" t="str">
            <v>160012272</v>
          </cell>
        </row>
        <row r="628">
          <cell r="A628" t="str">
            <v>160012273</v>
          </cell>
          <cell r="BS628">
            <v>41676</v>
          </cell>
        </row>
        <row r="629">
          <cell r="A629" t="str">
            <v>160012274</v>
          </cell>
          <cell r="BS629">
            <v>1797</v>
          </cell>
        </row>
        <row r="630">
          <cell r="A630" t="str">
            <v>160012275</v>
          </cell>
          <cell r="BS630">
            <v>10210</v>
          </cell>
        </row>
        <row r="631">
          <cell r="A631" t="str">
            <v>160012276</v>
          </cell>
          <cell r="BS631">
            <v>500</v>
          </cell>
        </row>
        <row r="632">
          <cell r="A632" t="str">
            <v>160012277</v>
          </cell>
          <cell r="BS632">
            <v>0</v>
          </cell>
        </row>
        <row r="633">
          <cell r="A633" t="str">
            <v>160012278</v>
          </cell>
        </row>
        <row r="634">
          <cell r="A634" t="str">
            <v>160012279</v>
          </cell>
          <cell r="BS634">
            <v>1000</v>
          </cell>
        </row>
        <row r="635">
          <cell r="A635" t="str">
            <v>160012280</v>
          </cell>
        </row>
        <row r="636">
          <cell r="A636" t="str">
            <v>160012281</v>
          </cell>
          <cell r="BS636">
            <v>6849</v>
          </cell>
        </row>
        <row r="637">
          <cell r="A637" t="str">
            <v>160012282</v>
          </cell>
          <cell r="BS637">
            <v>24500</v>
          </cell>
        </row>
        <row r="638">
          <cell r="A638" t="str">
            <v>160012283</v>
          </cell>
          <cell r="BS638">
            <v>52876</v>
          </cell>
        </row>
        <row r="639">
          <cell r="A639" t="str">
            <v>160012284</v>
          </cell>
        </row>
        <row r="640">
          <cell r="A640" t="str">
            <v>160012285</v>
          </cell>
        </row>
        <row r="641">
          <cell r="A641" t="str">
            <v>160012286</v>
          </cell>
        </row>
        <row r="642">
          <cell r="A642" t="str">
            <v>160012287</v>
          </cell>
          <cell r="BS642">
            <v>284962</v>
          </cell>
        </row>
        <row r="643">
          <cell r="A643" t="str">
            <v>160012288</v>
          </cell>
          <cell r="BS643">
            <v>1000</v>
          </cell>
        </row>
        <row r="644">
          <cell r="A644" t="str">
            <v>160012289</v>
          </cell>
        </row>
        <row r="645">
          <cell r="A645" t="str">
            <v>160012290</v>
          </cell>
          <cell r="BS645">
            <v>2000</v>
          </cell>
        </row>
        <row r="646">
          <cell r="A646" t="str">
            <v>160012291</v>
          </cell>
        </row>
        <row r="647">
          <cell r="A647" t="str">
            <v>160012292</v>
          </cell>
        </row>
        <row r="648">
          <cell r="A648" t="str">
            <v>160012293</v>
          </cell>
          <cell r="BS648">
            <v>263500</v>
          </cell>
        </row>
        <row r="649">
          <cell r="A649" t="str">
            <v>160012294</v>
          </cell>
          <cell r="BS649">
            <v>50999</v>
          </cell>
        </row>
        <row r="650">
          <cell r="A650" t="str">
            <v>160012295</v>
          </cell>
          <cell r="BS650">
            <v>14499</v>
          </cell>
        </row>
        <row r="651">
          <cell r="A651" t="str">
            <v>160012296</v>
          </cell>
          <cell r="BS651">
            <v>273694</v>
          </cell>
        </row>
        <row r="652">
          <cell r="A652" t="str">
            <v>160012297</v>
          </cell>
          <cell r="BS652">
            <v>48200</v>
          </cell>
        </row>
        <row r="653">
          <cell r="A653" t="str">
            <v>160012298</v>
          </cell>
        </row>
        <row r="654">
          <cell r="A654" t="str">
            <v>160012299</v>
          </cell>
          <cell r="BS654">
            <v>300</v>
          </cell>
        </row>
        <row r="655">
          <cell r="A655" t="str">
            <v>160012300</v>
          </cell>
        </row>
        <row r="656">
          <cell r="A656" t="str">
            <v>160012301</v>
          </cell>
        </row>
        <row r="657">
          <cell r="A657" t="str">
            <v>160012302</v>
          </cell>
          <cell r="BS657">
            <v>500</v>
          </cell>
        </row>
        <row r="658">
          <cell r="A658" t="str">
            <v>160012303</v>
          </cell>
          <cell r="BS658">
            <v>1000</v>
          </cell>
        </row>
        <row r="659">
          <cell r="A659" t="str">
            <v>160012304</v>
          </cell>
        </row>
        <row r="660">
          <cell r="A660" t="str">
            <v>160012305</v>
          </cell>
          <cell r="BS660">
            <v>39298</v>
          </cell>
        </row>
        <row r="661">
          <cell r="A661" t="str">
            <v>160012306</v>
          </cell>
          <cell r="BS661">
            <v>12500</v>
          </cell>
        </row>
        <row r="662">
          <cell r="A662" t="str">
            <v>160012307</v>
          </cell>
          <cell r="BS662">
            <v>250</v>
          </cell>
        </row>
        <row r="663">
          <cell r="A663" t="str">
            <v>160012308</v>
          </cell>
        </row>
        <row r="664">
          <cell r="A664" t="str">
            <v>160012309</v>
          </cell>
          <cell r="BS664">
            <v>70</v>
          </cell>
        </row>
        <row r="665">
          <cell r="A665" t="str">
            <v>160012310</v>
          </cell>
          <cell r="BS665">
            <v>18741</v>
          </cell>
        </row>
        <row r="666">
          <cell r="A666" t="str">
            <v>160012311</v>
          </cell>
          <cell r="BS666">
            <v>323460</v>
          </cell>
        </row>
        <row r="667">
          <cell r="A667" t="str">
            <v>160012312</v>
          </cell>
        </row>
        <row r="668">
          <cell r="A668" t="str">
            <v>160012313</v>
          </cell>
        </row>
        <row r="669">
          <cell r="A669" t="str">
            <v>160012314</v>
          </cell>
        </row>
        <row r="670">
          <cell r="A670" t="str">
            <v>160012315</v>
          </cell>
        </row>
        <row r="671">
          <cell r="A671" t="str">
            <v>160012316</v>
          </cell>
        </row>
        <row r="672">
          <cell r="A672" t="str">
            <v>160012317</v>
          </cell>
        </row>
        <row r="673">
          <cell r="A673" t="str">
            <v>160012318</v>
          </cell>
        </row>
        <row r="674">
          <cell r="A674" t="str">
            <v>160012319</v>
          </cell>
        </row>
        <row r="675">
          <cell r="A675" t="str">
            <v>160012320</v>
          </cell>
        </row>
        <row r="676">
          <cell r="A676" t="str">
            <v>160012321</v>
          </cell>
        </row>
        <row r="677">
          <cell r="A677" t="str">
            <v>160012322</v>
          </cell>
        </row>
        <row r="678">
          <cell r="A678" t="str">
            <v>160012323</v>
          </cell>
        </row>
        <row r="679">
          <cell r="A679" t="str">
            <v>160012324</v>
          </cell>
        </row>
        <row r="680">
          <cell r="A680" t="str">
            <v>160012325</v>
          </cell>
        </row>
        <row r="681">
          <cell r="A681" t="str">
            <v>160012326</v>
          </cell>
        </row>
        <row r="682">
          <cell r="A682" t="str">
            <v>160012327</v>
          </cell>
        </row>
        <row r="683">
          <cell r="A683" t="str">
            <v>160012328</v>
          </cell>
        </row>
        <row r="684">
          <cell r="A684" t="str">
            <v>160012329</v>
          </cell>
        </row>
        <row r="685">
          <cell r="A685" t="str">
            <v>160012330</v>
          </cell>
          <cell r="BS685">
            <v>900</v>
          </cell>
        </row>
        <row r="686">
          <cell r="A686" t="str">
            <v>160012331</v>
          </cell>
        </row>
        <row r="687">
          <cell r="A687" t="str">
            <v>160012332</v>
          </cell>
          <cell r="BS687">
            <v>2666</v>
          </cell>
        </row>
        <row r="688">
          <cell r="A688" t="str">
            <v>160012333</v>
          </cell>
        </row>
        <row r="689">
          <cell r="A689" t="str">
            <v>160012334</v>
          </cell>
          <cell r="BS689">
            <v>343880</v>
          </cell>
        </row>
        <row r="690">
          <cell r="A690" t="str">
            <v>160012335</v>
          </cell>
          <cell r="BS690">
            <v>62564</v>
          </cell>
        </row>
        <row r="691">
          <cell r="A691" t="str">
            <v>160012336</v>
          </cell>
          <cell r="BS691">
            <v>39051.5</v>
          </cell>
        </row>
        <row r="692">
          <cell r="A692" t="str">
            <v>160012337</v>
          </cell>
        </row>
        <row r="693">
          <cell r="A693" t="str">
            <v>160012338</v>
          </cell>
          <cell r="BS693">
            <v>14428</v>
          </cell>
        </row>
        <row r="694">
          <cell r="A694" t="str">
            <v>160012339</v>
          </cell>
          <cell r="BS694">
            <v>3400</v>
          </cell>
        </row>
        <row r="695">
          <cell r="A695" t="str">
            <v>160012340</v>
          </cell>
          <cell r="BS695">
            <v>5530</v>
          </cell>
        </row>
        <row r="696">
          <cell r="A696" t="str">
            <v>160012341</v>
          </cell>
        </row>
        <row r="697">
          <cell r="A697" t="str">
            <v>160012342</v>
          </cell>
          <cell r="BS697">
            <v>1000</v>
          </cell>
        </row>
        <row r="698">
          <cell r="A698" t="str">
            <v>160012343</v>
          </cell>
          <cell r="BS698">
            <v>2500</v>
          </cell>
        </row>
        <row r="699">
          <cell r="A699" t="str">
            <v>160012344</v>
          </cell>
          <cell r="BS699">
            <v>5854</v>
          </cell>
        </row>
        <row r="700">
          <cell r="A700" t="str">
            <v>160012345</v>
          </cell>
          <cell r="BS700">
            <v>1000</v>
          </cell>
        </row>
        <row r="701">
          <cell r="A701" t="str">
            <v>160012346</v>
          </cell>
        </row>
        <row r="702">
          <cell r="A702" t="str">
            <v>160012347</v>
          </cell>
          <cell r="BS702">
            <v>908</v>
          </cell>
        </row>
        <row r="703">
          <cell r="A703" t="str">
            <v>160012348</v>
          </cell>
          <cell r="BS703">
            <v>6418</v>
          </cell>
        </row>
        <row r="704">
          <cell r="A704" t="str">
            <v>160012349</v>
          </cell>
        </row>
        <row r="705">
          <cell r="A705" t="str">
            <v>160012350</v>
          </cell>
          <cell r="BS705">
            <v>450</v>
          </cell>
        </row>
        <row r="706">
          <cell r="A706" t="str">
            <v>160012351</v>
          </cell>
          <cell r="BS706">
            <v>444</v>
          </cell>
        </row>
        <row r="707">
          <cell r="A707" t="str">
            <v>160012352</v>
          </cell>
          <cell r="BS707">
            <v>57</v>
          </cell>
        </row>
        <row r="708">
          <cell r="A708" t="str">
            <v>160012353</v>
          </cell>
        </row>
        <row r="709">
          <cell r="A709" t="str">
            <v>160012354</v>
          </cell>
        </row>
        <row r="710">
          <cell r="A710" t="str">
            <v>160012355</v>
          </cell>
        </row>
        <row r="711">
          <cell r="A711" t="str">
            <v>160012356</v>
          </cell>
        </row>
        <row r="712">
          <cell r="A712" t="str">
            <v>160012357</v>
          </cell>
        </row>
        <row r="713">
          <cell r="A713" t="str">
            <v>160012358</v>
          </cell>
          <cell r="BS713">
            <v>10284</v>
          </cell>
        </row>
        <row r="714">
          <cell r="A714" t="str">
            <v>160012359</v>
          </cell>
        </row>
        <row r="715">
          <cell r="A715" t="str">
            <v>160012360</v>
          </cell>
          <cell r="BS715">
            <v>48120</v>
          </cell>
        </row>
        <row r="716">
          <cell r="A716" t="str">
            <v>160012361</v>
          </cell>
          <cell r="BS716">
            <v>50082</v>
          </cell>
        </row>
        <row r="717">
          <cell r="A717" t="str">
            <v>160012362</v>
          </cell>
          <cell r="BS717">
            <v>61198</v>
          </cell>
        </row>
        <row r="718">
          <cell r="A718" t="str">
            <v>160012363</v>
          </cell>
        </row>
        <row r="719">
          <cell r="A719" t="str">
            <v>160012364</v>
          </cell>
        </row>
        <row r="720">
          <cell r="A720" t="str">
            <v>160012365</v>
          </cell>
        </row>
        <row r="721">
          <cell r="A721" t="str">
            <v>160012366</v>
          </cell>
        </row>
        <row r="722">
          <cell r="A722" t="str">
            <v>160012367</v>
          </cell>
        </row>
        <row r="723">
          <cell r="A723" t="str">
            <v>160012368</v>
          </cell>
          <cell r="BS723">
            <v>138500</v>
          </cell>
        </row>
        <row r="724">
          <cell r="A724" t="str">
            <v>160012369</v>
          </cell>
        </row>
        <row r="725">
          <cell r="A725" t="str">
            <v>160012370</v>
          </cell>
        </row>
        <row r="726">
          <cell r="A726" t="str">
            <v>160012371</v>
          </cell>
          <cell r="BS726">
            <v>40000</v>
          </cell>
        </row>
        <row r="727">
          <cell r="A727" t="str">
            <v>160012372</v>
          </cell>
        </row>
        <row r="728">
          <cell r="A728" t="str">
            <v>160012373</v>
          </cell>
          <cell r="BS728">
            <v>245</v>
          </cell>
        </row>
        <row r="729">
          <cell r="A729" t="str">
            <v>160012374</v>
          </cell>
          <cell r="BS729">
            <v>7749</v>
          </cell>
        </row>
        <row r="730">
          <cell r="A730" t="str">
            <v>160012375</v>
          </cell>
        </row>
        <row r="731">
          <cell r="A731" t="str">
            <v>160012376</v>
          </cell>
        </row>
        <row r="732">
          <cell r="A732" t="str">
            <v>160012377</v>
          </cell>
        </row>
        <row r="733">
          <cell r="A733" t="str">
            <v>160012378</v>
          </cell>
        </row>
        <row r="734">
          <cell r="A734" t="str">
            <v>160012379</v>
          </cell>
        </row>
        <row r="735">
          <cell r="A735" t="str">
            <v>160012380</v>
          </cell>
          <cell r="BS735">
            <v>7700</v>
          </cell>
        </row>
        <row r="736">
          <cell r="A736" t="str">
            <v>160012381</v>
          </cell>
          <cell r="BS736">
            <v>2500</v>
          </cell>
        </row>
        <row r="737">
          <cell r="A737" t="str">
            <v>160012382</v>
          </cell>
        </row>
        <row r="738">
          <cell r="A738" t="str">
            <v>160012383</v>
          </cell>
        </row>
        <row r="739">
          <cell r="A739" t="str">
            <v>160012384</v>
          </cell>
          <cell r="BS739">
            <v>12250</v>
          </cell>
        </row>
        <row r="740">
          <cell r="A740" t="str">
            <v>160012385</v>
          </cell>
        </row>
        <row r="741">
          <cell r="A741" t="str">
            <v>160012386</v>
          </cell>
          <cell r="BS741">
            <v>4500</v>
          </cell>
        </row>
        <row r="742">
          <cell r="A742" t="str">
            <v>160012387</v>
          </cell>
        </row>
        <row r="743">
          <cell r="A743" t="str">
            <v>160012388</v>
          </cell>
          <cell r="BS743">
            <v>500</v>
          </cell>
        </row>
        <row r="744">
          <cell r="A744" t="str">
            <v>160012389</v>
          </cell>
        </row>
        <row r="745">
          <cell r="A745" t="str">
            <v>160012390</v>
          </cell>
          <cell r="BS745">
            <v>8650</v>
          </cell>
        </row>
        <row r="746">
          <cell r="A746" t="str">
            <v>160012391</v>
          </cell>
          <cell r="BS746">
            <v>350</v>
          </cell>
        </row>
        <row r="747">
          <cell r="A747" t="str">
            <v>160012392</v>
          </cell>
          <cell r="BS747">
            <v>2400</v>
          </cell>
        </row>
        <row r="748">
          <cell r="A748" t="str">
            <v>160012393</v>
          </cell>
          <cell r="BS748">
            <v>46000</v>
          </cell>
        </row>
        <row r="749">
          <cell r="A749" t="str">
            <v>160012394</v>
          </cell>
          <cell r="BS749">
            <v>517</v>
          </cell>
        </row>
        <row r="750">
          <cell r="A750" t="str">
            <v>160012395</v>
          </cell>
          <cell r="BS750">
            <v>503</v>
          </cell>
        </row>
        <row r="751">
          <cell r="A751" t="str">
            <v>160012396</v>
          </cell>
          <cell r="BS751">
            <v>1645</v>
          </cell>
        </row>
        <row r="752">
          <cell r="A752" t="str">
            <v>160012397</v>
          </cell>
        </row>
        <row r="753">
          <cell r="A753" t="str">
            <v>160012398</v>
          </cell>
          <cell r="BS753">
            <v>6419</v>
          </cell>
        </row>
        <row r="754">
          <cell r="A754" t="str">
            <v>160012399</v>
          </cell>
          <cell r="BS754">
            <v>7249</v>
          </cell>
        </row>
        <row r="755">
          <cell r="A755" t="str">
            <v>160012400</v>
          </cell>
        </row>
        <row r="756">
          <cell r="A756" t="str">
            <v>160012401</v>
          </cell>
        </row>
        <row r="757">
          <cell r="A757" t="str">
            <v>160012402</v>
          </cell>
        </row>
        <row r="758">
          <cell r="A758" t="str">
            <v>160012403</v>
          </cell>
        </row>
        <row r="759">
          <cell r="A759" t="str">
            <v>160012404</v>
          </cell>
        </row>
        <row r="760">
          <cell r="A760" t="str">
            <v>160012405</v>
          </cell>
        </row>
        <row r="761">
          <cell r="A761" t="str">
            <v>160012406</v>
          </cell>
        </row>
        <row r="762">
          <cell r="A762" t="str">
            <v>160012407</v>
          </cell>
        </row>
        <row r="763">
          <cell r="A763" t="str">
            <v>160012408</v>
          </cell>
        </row>
        <row r="764">
          <cell r="A764" t="str">
            <v>160012409</v>
          </cell>
        </row>
        <row r="765">
          <cell r="A765" t="str">
            <v>160012410</v>
          </cell>
          <cell r="BS765">
            <v>10000</v>
          </cell>
        </row>
        <row r="766">
          <cell r="A766" t="str">
            <v>160012411</v>
          </cell>
          <cell r="BS766">
            <v>19450</v>
          </cell>
        </row>
        <row r="767">
          <cell r="A767" t="str">
            <v>160012412</v>
          </cell>
        </row>
        <row r="768">
          <cell r="A768" t="str">
            <v>160012413</v>
          </cell>
        </row>
        <row r="769">
          <cell r="A769" t="str">
            <v>160012414</v>
          </cell>
        </row>
        <row r="770">
          <cell r="A770" t="str">
            <v>160012415</v>
          </cell>
        </row>
        <row r="771">
          <cell r="A771" t="str">
            <v>160012416</v>
          </cell>
        </row>
        <row r="772">
          <cell r="A772" t="str">
            <v>160012417</v>
          </cell>
          <cell r="BS772">
            <v>32320</v>
          </cell>
        </row>
        <row r="773">
          <cell r="A773" t="str">
            <v>160012418</v>
          </cell>
        </row>
        <row r="774">
          <cell r="A774" t="str">
            <v>160012419</v>
          </cell>
          <cell r="BS774">
            <v>91273</v>
          </cell>
        </row>
        <row r="775">
          <cell r="A775" t="str">
            <v>160012420</v>
          </cell>
          <cell r="BS775">
            <v>54392</v>
          </cell>
        </row>
        <row r="776">
          <cell r="A776" t="str">
            <v>160012421</v>
          </cell>
          <cell r="BS776">
            <v>57200</v>
          </cell>
        </row>
        <row r="777">
          <cell r="A777" t="str">
            <v>160012422</v>
          </cell>
          <cell r="BS777">
            <v>214803</v>
          </cell>
        </row>
        <row r="778">
          <cell r="A778" t="str">
            <v>160012423</v>
          </cell>
          <cell r="BS778">
            <v>17056</v>
          </cell>
        </row>
        <row r="779">
          <cell r="A779" t="str">
            <v>160012424</v>
          </cell>
        </row>
        <row r="780">
          <cell r="A780" t="str">
            <v>160012425</v>
          </cell>
          <cell r="BS780">
            <v>3775</v>
          </cell>
        </row>
        <row r="781">
          <cell r="A781" t="str">
            <v>160012426</v>
          </cell>
          <cell r="BS781">
            <v>106615</v>
          </cell>
        </row>
        <row r="782">
          <cell r="A782" t="str">
            <v>160012427</v>
          </cell>
        </row>
        <row r="783">
          <cell r="A783" t="str">
            <v>160012428</v>
          </cell>
          <cell r="BS783">
            <v>41495</v>
          </cell>
        </row>
        <row r="784">
          <cell r="A784" t="str">
            <v>160012429</v>
          </cell>
          <cell r="BS784">
            <v>88775</v>
          </cell>
        </row>
        <row r="785">
          <cell r="A785" t="str">
            <v>160012430</v>
          </cell>
          <cell r="BS785">
            <v>8143.1</v>
          </cell>
        </row>
        <row r="786">
          <cell r="A786" t="str">
            <v>160012431</v>
          </cell>
          <cell r="BS786">
            <v>84868</v>
          </cell>
        </row>
        <row r="787">
          <cell r="A787" t="str">
            <v>160012432</v>
          </cell>
          <cell r="BS787">
            <v>8970</v>
          </cell>
        </row>
        <row r="788">
          <cell r="A788" t="str">
            <v>160012433</v>
          </cell>
          <cell r="BS788">
            <v>10315</v>
          </cell>
        </row>
        <row r="789">
          <cell r="A789" t="str">
            <v>160012434</v>
          </cell>
        </row>
        <row r="790">
          <cell r="A790" t="str">
            <v>160012435</v>
          </cell>
          <cell r="BS790">
            <v>397</v>
          </cell>
        </row>
        <row r="791">
          <cell r="A791" t="str">
            <v>160012436</v>
          </cell>
          <cell r="BS791">
            <v>5405</v>
          </cell>
        </row>
        <row r="792">
          <cell r="A792" t="str">
            <v>160012437</v>
          </cell>
        </row>
        <row r="793">
          <cell r="A793" t="str">
            <v>160012438</v>
          </cell>
          <cell r="BS793">
            <v>300</v>
          </cell>
        </row>
        <row r="794">
          <cell r="A794" t="str">
            <v>160012439</v>
          </cell>
          <cell r="BS794">
            <v>20200</v>
          </cell>
        </row>
        <row r="795">
          <cell r="A795" t="str">
            <v>160012440</v>
          </cell>
        </row>
        <row r="796">
          <cell r="A796" t="str">
            <v>160012441</v>
          </cell>
        </row>
        <row r="797">
          <cell r="A797" t="str">
            <v>160012442</v>
          </cell>
        </row>
        <row r="798">
          <cell r="A798" t="str">
            <v>160012443</v>
          </cell>
        </row>
        <row r="799">
          <cell r="A799" t="str">
            <v>160012444</v>
          </cell>
        </row>
        <row r="800">
          <cell r="A800" t="str">
            <v>160012445</v>
          </cell>
          <cell r="BS800">
            <v>1827</v>
          </cell>
        </row>
        <row r="801">
          <cell r="A801" t="str">
            <v>160012446</v>
          </cell>
        </row>
        <row r="802">
          <cell r="A802" t="str">
            <v>160012447</v>
          </cell>
          <cell r="BS802">
            <v>110673</v>
          </cell>
        </row>
        <row r="803">
          <cell r="A803" t="str">
            <v>160012448</v>
          </cell>
        </row>
        <row r="804">
          <cell r="A804" t="str">
            <v>160012449</v>
          </cell>
        </row>
        <row r="805">
          <cell r="A805" t="str">
            <v>160012450</v>
          </cell>
          <cell r="BS805">
            <v>11250</v>
          </cell>
        </row>
        <row r="806">
          <cell r="A806" t="str">
            <v>160012451</v>
          </cell>
        </row>
        <row r="807">
          <cell r="A807" t="str">
            <v>160012452</v>
          </cell>
          <cell r="BS807">
            <v>2</v>
          </cell>
        </row>
        <row r="808">
          <cell r="A808" t="str">
            <v>160012453</v>
          </cell>
        </row>
        <row r="809">
          <cell r="A809" t="str">
            <v>160012454</v>
          </cell>
          <cell r="BS809">
            <v>10314</v>
          </cell>
        </row>
        <row r="810">
          <cell r="A810" t="str">
            <v>160012455</v>
          </cell>
        </row>
        <row r="811">
          <cell r="A811" t="str">
            <v>160012456</v>
          </cell>
          <cell r="BS811">
            <v>71177</v>
          </cell>
        </row>
        <row r="812">
          <cell r="A812" t="str">
            <v>160012457</v>
          </cell>
        </row>
        <row r="813">
          <cell r="A813" t="str">
            <v>160012458</v>
          </cell>
          <cell r="BS813">
            <v>3739</v>
          </cell>
        </row>
        <row r="814">
          <cell r="A814" t="str">
            <v>160012459</v>
          </cell>
        </row>
        <row r="815">
          <cell r="A815" t="str">
            <v>160012460</v>
          </cell>
        </row>
        <row r="816">
          <cell r="A816" t="str">
            <v>160012461</v>
          </cell>
        </row>
        <row r="817">
          <cell r="A817" t="str">
            <v>160012462</v>
          </cell>
        </row>
        <row r="818">
          <cell r="A818" t="str">
            <v>160012463</v>
          </cell>
        </row>
        <row r="819">
          <cell r="A819" t="str">
            <v>160012464</v>
          </cell>
        </row>
        <row r="820">
          <cell r="A820" t="str">
            <v>160012465</v>
          </cell>
        </row>
        <row r="821">
          <cell r="A821" t="str">
            <v>160012466</v>
          </cell>
        </row>
        <row r="822">
          <cell r="A822" t="str">
            <v>160012467</v>
          </cell>
        </row>
        <row r="823">
          <cell r="A823" t="str">
            <v>160012468</v>
          </cell>
        </row>
        <row r="824">
          <cell r="A824" t="str">
            <v>160012469</v>
          </cell>
        </row>
        <row r="825">
          <cell r="A825" t="str">
            <v>160012470</v>
          </cell>
        </row>
        <row r="826">
          <cell r="A826" t="str">
            <v>160012471</v>
          </cell>
        </row>
        <row r="827">
          <cell r="A827" t="str">
            <v>160012472</v>
          </cell>
        </row>
        <row r="828">
          <cell r="A828" t="str">
            <v>160012473</v>
          </cell>
        </row>
        <row r="829">
          <cell r="A829" t="str">
            <v>160012474</v>
          </cell>
        </row>
        <row r="830">
          <cell r="A830" t="str">
            <v>160012475</v>
          </cell>
        </row>
        <row r="831">
          <cell r="A831" t="str">
            <v>160012476</v>
          </cell>
        </row>
        <row r="832">
          <cell r="A832" t="str">
            <v>160012477</v>
          </cell>
        </row>
        <row r="833">
          <cell r="A833" t="str">
            <v>160012478</v>
          </cell>
        </row>
        <row r="834">
          <cell r="A834" t="str">
            <v>160012479</v>
          </cell>
        </row>
        <row r="835">
          <cell r="A835" t="str">
            <v>160012480</v>
          </cell>
        </row>
        <row r="836">
          <cell r="A836" t="str">
            <v>160012481</v>
          </cell>
        </row>
        <row r="837">
          <cell r="A837" t="str">
            <v>160012482</v>
          </cell>
        </row>
        <row r="838">
          <cell r="A838" t="str">
            <v>160012483</v>
          </cell>
        </row>
        <row r="839">
          <cell r="A839" t="str">
            <v>160012484</v>
          </cell>
        </row>
        <row r="840">
          <cell r="A840" t="str">
            <v>160012485</v>
          </cell>
        </row>
        <row r="841">
          <cell r="A841" t="str">
            <v>160012486</v>
          </cell>
        </row>
        <row r="842">
          <cell r="A842" t="str">
            <v>160012487</v>
          </cell>
        </row>
        <row r="843">
          <cell r="A843" t="str">
            <v>160012488</v>
          </cell>
        </row>
        <row r="844">
          <cell r="A844" t="str">
            <v>160012489</v>
          </cell>
        </row>
        <row r="845">
          <cell r="A845" t="str">
            <v>160012490</v>
          </cell>
        </row>
        <row r="846">
          <cell r="A846" t="str">
            <v>160012491</v>
          </cell>
        </row>
        <row r="847">
          <cell r="A847" t="str">
            <v>160012492</v>
          </cell>
        </row>
        <row r="848">
          <cell r="A848" t="str">
            <v>160012493</v>
          </cell>
        </row>
        <row r="849">
          <cell r="A849" t="str">
            <v>160012494</v>
          </cell>
        </row>
        <row r="850">
          <cell r="A850" t="str">
            <v>160012495</v>
          </cell>
        </row>
        <row r="851">
          <cell r="A851" t="str">
            <v>160012496</v>
          </cell>
        </row>
        <row r="852">
          <cell r="A852" t="str">
            <v>160012497</v>
          </cell>
        </row>
        <row r="853">
          <cell r="A853" t="str">
            <v>160012498</v>
          </cell>
          <cell r="BS853">
            <v>700</v>
          </cell>
        </row>
        <row r="854">
          <cell r="A854" t="str">
            <v>160012499</v>
          </cell>
        </row>
        <row r="855">
          <cell r="A855" t="str">
            <v>160012500</v>
          </cell>
        </row>
        <row r="856">
          <cell r="A856" t="str">
            <v>160012501</v>
          </cell>
        </row>
        <row r="857">
          <cell r="A857" t="str">
            <v>160012502</v>
          </cell>
        </row>
        <row r="858">
          <cell r="A858" t="str">
            <v>160012503</v>
          </cell>
        </row>
        <row r="859">
          <cell r="A859" t="str">
            <v>160012504</v>
          </cell>
        </row>
        <row r="860">
          <cell r="A860" t="str">
            <v>160012505</v>
          </cell>
        </row>
        <row r="861">
          <cell r="A861" t="str">
            <v>160012506</v>
          </cell>
        </row>
        <row r="862">
          <cell r="A862" t="str">
            <v>160012507</v>
          </cell>
        </row>
        <row r="863">
          <cell r="A863" t="str">
            <v>160012508</v>
          </cell>
        </row>
        <row r="864">
          <cell r="A864" t="str">
            <v>160012509</v>
          </cell>
        </row>
        <row r="865">
          <cell r="A865" t="str">
            <v>160012510</v>
          </cell>
        </row>
        <row r="866">
          <cell r="A866" t="str">
            <v>160012511</v>
          </cell>
        </row>
        <row r="867">
          <cell r="A867" t="str">
            <v>160012512</v>
          </cell>
        </row>
        <row r="868">
          <cell r="A868" t="str">
            <v>160012513</v>
          </cell>
        </row>
        <row r="869">
          <cell r="A869" t="str">
            <v>160012514</v>
          </cell>
        </row>
        <row r="870">
          <cell r="A870" t="str">
            <v>160012515</v>
          </cell>
        </row>
        <row r="871">
          <cell r="A871" t="str">
            <v>160012516</v>
          </cell>
        </row>
        <row r="872">
          <cell r="A872" t="str">
            <v>160012517</v>
          </cell>
        </row>
        <row r="873">
          <cell r="A873" t="str">
            <v>160012518</v>
          </cell>
        </row>
        <row r="874">
          <cell r="A874" t="str">
            <v>160012519</v>
          </cell>
        </row>
        <row r="875">
          <cell r="A875" t="str">
            <v>160012520</v>
          </cell>
        </row>
        <row r="876">
          <cell r="A876" t="str">
            <v>160012521</v>
          </cell>
        </row>
        <row r="877">
          <cell r="A877" t="str">
            <v>160012522</v>
          </cell>
        </row>
        <row r="878">
          <cell r="A878" t="str">
            <v>160012523</v>
          </cell>
        </row>
        <row r="879">
          <cell r="A879" t="str">
            <v>160012524</v>
          </cell>
        </row>
        <row r="880">
          <cell r="A880" t="str">
            <v>160012525</v>
          </cell>
        </row>
        <row r="881">
          <cell r="A881" t="str">
            <v>160012526</v>
          </cell>
        </row>
        <row r="882">
          <cell r="A882" t="str">
            <v>160012527</v>
          </cell>
        </row>
        <row r="883">
          <cell r="A883" t="str">
            <v>160012528</v>
          </cell>
        </row>
        <row r="884">
          <cell r="A884" t="str">
            <v>160012529</v>
          </cell>
        </row>
        <row r="885">
          <cell r="A885" t="str">
            <v>160012530</v>
          </cell>
          <cell r="BS885">
            <v>3500</v>
          </cell>
        </row>
        <row r="886">
          <cell r="A886" t="str">
            <v>160012531</v>
          </cell>
        </row>
        <row r="887">
          <cell r="A887" t="str">
            <v>160012532</v>
          </cell>
          <cell r="BS887">
            <v>25500</v>
          </cell>
        </row>
        <row r="888">
          <cell r="A888" t="str">
            <v>160012533</v>
          </cell>
          <cell r="BS888">
            <v>2500</v>
          </cell>
        </row>
        <row r="889">
          <cell r="A889" t="str">
            <v>160012534</v>
          </cell>
          <cell r="BS889">
            <v>69747.5</v>
          </cell>
        </row>
        <row r="890">
          <cell r="A890" t="str">
            <v>160012535</v>
          </cell>
        </row>
        <row r="891">
          <cell r="A891" t="str">
            <v>160012536</v>
          </cell>
        </row>
        <row r="892">
          <cell r="A892" t="str">
            <v>160012537</v>
          </cell>
          <cell r="BS892">
            <v>24000</v>
          </cell>
        </row>
        <row r="893">
          <cell r="A893" t="str">
            <v>160012538</v>
          </cell>
        </row>
        <row r="894">
          <cell r="A894" t="str">
            <v>160012539</v>
          </cell>
          <cell r="BS894">
            <v>6087.5</v>
          </cell>
        </row>
        <row r="895">
          <cell r="A895" t="str">
            <v>160012540</v>
          </cell>
        </row>
        <row r="896">
          <cell r="A896" t="str">
            <v>160012541</v>
          </cell>
        </row>
        <row r="897">
          <cell r="A897" t="str">
            <v>160012542</v>
          </cell>
          <cell r="BS897">
            <v>800</v>
          </cell>
        </row>
        <row r="898">
          <cell r="A898" t="str">
            <v>160012543</v>
          </cell>
        </row>
        <row r="899">
          <cell r="A899" t="str">
            <v>160012544</v>
          </cell>
        </row>
        <row r="900">
          <cell r="A900" t="str">
            <v>160012545</v>
          </cell>
        </row>
        <row r="901">
          <cell r="A901" t="str">
            <v>160012546</v>
          </cell>
        </row>
        <row r="902">
          <cell r="A902" t="str">
            <v>160012547</v>
          </cell>
        </row>
        <row r="903">
          <cell r="A903" t="str">
            <v>160012548</v>
          </cell>
        </row>
        <row r="904">
          <cell r="A904" t="str">
            <v>160012549</v>
          </cell>
        </row>
        <row r="905">
          <cell r="A905" t="str">
            <v>160012550</v>
          </cell>
          <cell r="BS905">
            <v>961</v>
          </cell>
        </row>
        <row r="906">
          <cell r="A906" t="str">
            <v>160012551</v>
          </cell>
        </row>
        <row r="907">
          <cell r="A907" t="str">
            <v>160012552</v>
          </cell>
          <cell r="BS907">
            <v>7034</v>
          </cell>
        </row>
        <row r="908">
          <cell r="A908" t="str">
            <v>160012553</v>
          </cell>
        </row>
        <row r="909">
          <cell r="A909" t="str">
            <v>160012554</v>
          </cell>
          <cell r="BS909">
            <v>1141.5</v>
          </cell>
        </row>
        <row r="910">
          <cell r="A910" t="str">
            <v>160012555</v>
          </cell>
        </row>
        <row r="911">
          <cell r="A911" t="str">
            <v>160012556</v>
          </cell>
        </row>
        <row r="912">
          <cell r="A912" t="str">
            <v>160012557</v>
          </cell>
          <cell r="BS912">
            <v>2000</v>
          </cell>
        </row>
        <row r="913">
          <cell r="A913" t="str">
            <v>160012558</v>
          </cell>
        </row>
        <row r="914">
          <cell r="A914" t="str">
            <v>160012559</v>
          </cell>
          <cell r="BS914">
            <v>944</v>
          </cell>
        </row>
        <row r="915">
          <cell r="A915" t="str">
            <v>160012560</v>
          </cell>
        </row>
        <row r="916">
          <cell r="A916" t="str">
            <v>160012561</v>
          </cell>
        </row>
        <row r="917">
          <cell r="A917" t="str">
            <v>160012562</v>
          </cell>
          <cell r="BS917">
            <v>9582</v>
          </cell>
        </row>
        <row r="918">
          <cell r="A918" t="str">
            <v>160012563</v>
          </cell>
        </row>
        <row r="919">
          <cell r="A919" t="str">
            <v>160012564</v>
          </cell>
          <cell r="BS919">
            <v>210</v>
          </cell>
        </row>
        <row r="920">
          <cell r="A920" t="str">
            <v>160012565</v>
          </cell>
          <cell r="BS920">
            <v>500</v>
          </cell>
        </row>
        <row r="921">
          <cell r="A921" t="str">
            <v>160012566</v>
          </cell>
          <cell r="BS921">
            <v>1000</v>
          </cell>
        </row>
        <row r="922">
          <cell r="A922" t="str">
            <v>160012567</v>
          </cell>
        </row>
        <row r="923">
          <cell r="A923" t="str">
            <v>160012568</v>
          </cell>
        </row>
        <row r="924">
          <cell r="A924" t="str">
            <v>160012569</v>
          </cell>
          <cell r="BS924">
            <v>2995</v>
          </cell>
        </row>
        <row r="925">
          <cell r="A925" t="str">
            <v>160012570</v>
          </cell>
        </row>
        <row r="926">
          <cell r="A926" t="str">
            <v>160012571</v>
          </cell>
          <cell r="BS926">
            <v>255</v>
          </cell>
        </row>
        <row r="927">
          <cell r="A927" t="str">
            <v>160012572</v>
          </cell>
        </row>
        <row r="928">
          <cell r="A928" t="str">
            <v>160012573</v>
          </cell>
        </row>
        <row r="929">
          <cell r="A929" t="str">
            <v>160012574</v>
          </cell>
        </row>
        <row r="930">
          <cell r="A930" t="str">
            <v>160012575</v>
          </cell>
        </row>
        <row r="931">
          <cell r="A931" t="str">
            <v>160012576</v>
          </cell>
        </row>
        <row r="932">
          <cell r="A932" t="str">
            <v>160012577</v>
          </cell>
        </row>
        <row r="933">
          <cell r="A933" t="str">
            <v>160012578</v>
          </cell>
          <cell r="BS933">
            <v>280</v>
          </cell>
        </row>
        <row r="934">
          <cell r="A934" t="str">
            <v>160012579</v>
          </cell>
          <cell r="BS934">
            <v>4734.2</v>
          </cell>
        </row>
        <row r="935">
          <cell r="A935" t="str">
            <v>160012580</v>
          </cell>
        </row>
        <row r="936">
          <cell r="A936" t="str">
            <v>160012581</v>
          </cell>
          <cell r="BS936">
            <v>810</v>
          </cell>
        </row>
        <row r="937">
          <cell r="A937" t="str">
            <v>160012582</v>
          </cell>
        </row>
        <row r="938">
          <cell r="A938" t="str">
            <v>160012583</v>
          </cell>
        </row>
        <row r="939">
          <cell r="A939" t="str">
            <v>160012584</v>
          </cell>
        </row>
        <row r="940">
          <cell r="A940" t="str">
            <v>160012585</v>
          </cell>
        </row>
        <row r="941">
          <cell r="A941" t="str">
            <v>160012586</v>
          </cell>
          <cell r="BS941">
            <v>0</v>
          </cell>
        </row>
        <row r="942">
          <cell r="A942" t="str">
            <v>160012587</v>
          </cell>
          <cell r="BS942">
            <v>350</v>
          </cell>
        </row>
        <row r="943">
          <cell r="A943" t="str">
            <v>160012588</v>
          </cell>
        </row>
        <row r="944">
          <cell r="A944" t="str">
            <v>160012589</v>
          </cell>
        </row>
        <row r="945">
          <cell r="A945" t="str">
            <v>160012590</v>
          </cell>
        </row>
        <row r="946">
          <cell r="A946" t="str">
            <v>160012591</v>
          </cell>
        </row>
        <row r="947">
          <cell r="A947" t="str">
            <v>160012592</v>
          </cell>
        </row>
        <row r="948">
          <cell r="A948" t="str">
            <v>160012593</v>
          </cell>
        </row>
        <row r="949">
          <cell r="A949" t="str">
            <v>160012594</v>
          </cell>
        </row>
        <row r="950">
          <cell r="A950" t="str">
            <v>160012595</v>
          </cell>
        </row>
        <row r="951">
          <cell r="A951" t="str">
            <v>160012596</v>
          </cell>
        </row>
        <row r="952">
          <cell r="A952" t="str">
            <v>160012597</v>
          </cell>
        </row>
        <row r="953">
          <cell r="A953" t="str">
            <v>160012598</v>
          </cell>
        </row>
        <row r="954">
          <cell r="A954" t="str">
            <v>160012599</v>
          </cell>
        </row>
        <row r="955">
          <cell r="A955" t="str">
            <v>160012600</v>
          </cell>
        </row>
        <row r="956">
          <cell r="A956" t="str">
            <v>160012601</v>
          </cell>
        </row>
        <row r="957">
          <cell r="A957" t="str">
            <v>160012602</v>
          </cell>
        </row>
        <row r="958">
          <cell r="A958" t="str">
            <v>160012603</v>
          </cell>
        </row>
        <row r="959">
          <cell r="A959" t="str">
            <v>160012604</v>
          </cell>
          <cell r="BS959">
            <v>7500</v>
          </cell>
        </row>
        <row r="960">
          <cell r="A960" t="str">
            <v>160012605</v>
          </cell>
        </row>
        <row r="961">
          <cell r="A961" t="str">
            <v>160012606</v>
          </cell>
        </row>
        <row r="962">
          <cell r="A962" t="str">
            <v>160012607</v>
          </cell>
          <cell r="BS962">
            <v>158873.9</v>
          </cell>
        </row>
        <row r="963">
          <cell r="A963" t="str">
            <v>160012608</v>
          </cell>
          <cell r="BS963">
            <v>211934</v>
          </cell>
        </row>
        <row r="964">
          <cell r="A964" t="str">
            <v>160012609</v>
          </cell>
          <cell r="BS964">
            <v>6000</v>
          </cell>
        </row>
        <row r="965">
          <cell r="A965" t="str">
            <v>160012610</v>
          </cell>
          <cell r="BS965">
            <v>8999</v>
          </cell>
        </row>
        <row r="966">
          <cell r="A966" t="str">
            <v>160012611</v>
          </cell>
          <cell r="BS966">
            <v>141757</v>
          </cell>
        </row>
        <row r="967">
          <cell r="A967" t="str">
            <v>160012612</v>
          </cell>
          <cell r="BS967">
            <v>2600</v>
          </cell>
        </row>
        <row r="968">
          <cell r="A968" t="str">
            <v>160012613</v>
          </cell>
          <cell r="BS968">
            <v>9372</v>
          </cell>
        </row>
        <row r="969">
          <cell r="A969" t="str">
            <v>160012614</v>
          </cell>
        </row>
        <row r="970">
          <cell r="A970" t="str">
            <v>160012615</v>
          </cell>
        </row>
        <row r="971">
          <cell r="A971" t="str">
            <v>160012616</v>
          </cell>
        </row>
        <row r="972">
          <cell r="A972" t="str">
            <v>160012617</v>
          </cell>
        </row>
        <row r="973">
          <cell r="A973" t="str">
            <v>160012618</v>
          </cell>
        </row>
        <row r="974">
          <cell r="A974" t="str">
            <v>160012619</v>
          </cell>
        </row>
        <row r="975">
          <cell r="A975" t="str">
            <v>160012620</v>
          </cell>
          <cell r="BS975">
            <v>1147</v>
          </cell>
        </row>
        <row r="976">
          <cell r="A976" t="str">
            <v>160012621</v>
          </cell>
        </row>
        <row r="977">
          <cell r="A977" t="str">
            <v>160012622</v>
          </cell>
          <cell r="BS977">
            <v>13588</v>
          </cell>
        </row>
        <row r="978">
          <cell r="A978" t="str">
            <v>160012623</v>
          </cell>
          <cell r="BS978">
            <v>741</v>
          </cell>
        </row>
        <row r="979">
          <cell r="A979" t="str">
            <v>160012624</v>
          </cell>
        </row>
        <row r="980">
          <cell r="A980" t="str">
            <v>160012625</v>
          </cell>
          <cell r="BS980">
            <v>2476</v>
          </cell>
        </row>
        <row r="981">
          <cell r="A981" t="str">
            <v>160012626</v>
          </cell>
        </row>
        <row r="982">
          <cell r="A982" t="str">
            <v>160012627</v>
          </cell>
        </row>
        <row r="983">
          <cell r="A983" t="str">
            <v>160012628</v>
          </cell>
          <cell r="BS983">
            <v>3198</v>
          </cell>
        </row>
        <row r="984">
          <cell r="A984" t="str">
            <v>160012629</v>
          </cell>
        </row>
        <row r="985">
          <cell r="A985" t="str">
            <v>160012630</v>
          </cell>
          <cell r="BS985">
            <v>8000</v>
          </cell>
        </row>
        <row r="986">
          <cell r="A986" t="str">
            <v>160012631</v>
          </cell>
          <cell r="BS986">
            <v>2714</v>
          </cell>
        </row>
        <row r="987">
          <cell r="A987" t="str">
            <v>160012632</v>
          </cell>
          <cell r="BS987">
            <v>2000</v>
          </cell>
        </row>
        <row r="988">
          <cell r="A988" t="str">
            <v>160012633</v>
          </cell>
          <cell r="BS988">
            <v>4500</v>
          </cell>
        </row>
        <row r="989">
          <cell r="A989" t="str">
            <v>160012634</v>
          </cell>
          <cell r="BS989">
            <v>46</v>
          </cell>
        </row>
        <row r="990">
          <cell r="A990" t="str">
            <v>160012635</v>
          </cell>
        </row>
        <row r="991">
          <cell r="A991" t="str">
            <v>160012636</v>
          </cell>
        </row>
        <row r="992">
          <cell r="A992" t="str">
            <v>160012637</v>
          </cell>
        </row>
        <row r="993">
          <cell r="A993" t="str">
            <v>160012638</v>
          </cell>
        </row>
        <row r="994">
          <cell r="A994" t="str">
            <v>160012639</v>
          </cell>
        </row>
        <row r="995">
          <cell r="A995" t="str">
            <v>160012640</v>
          </cell>
        </row>
        <row r="996">
          <cell r="A996" t="str">
            <v>160012641</v>
          </cell>
        </row>
        <row r="997">
          <cell r="A997" t="str">
            <v>160012642</v>
          </cell>
        </row>
        <row r="998">
          <cell r="A998" t="str">
            <v>160012643</v>
          </cell>
        </row>
        <row r="999">
          <cell r="A999" t="str">
            <v>160012644</v>
          </cell>
        </row>
        <row r="1000">
          <cell r="A1000" t="str">
            <v>160012645</v>
          </cell>
        </row>
        <row r="1001">
          <cell r="A1001" t="str">
            <v>160012646</v>
          </cell>
        </row>
        <row r="1002">
          <cell r="A1002" t="str">
            <v>160012647</v>
          </cell>
        </row>
        <row r="1003">
          <cell r="A1003" t="str">
            <v>160012648</v>
          </cell>
        </row>
        <row r="1004">
          <cell r="A1004" t="str">
            <v>160012649</v>
          </cell>
        </row>
        <row r="1005">
          <cell r="A1005" t="str">
            <v>160012650</v>
          </cell>
        </row>
        <row r="1006">
          <cell r="A1006" t="str">
            <v>160012651</v>
          </cell>
        </row>
        <row r="1007">
          <cell r="A1007" t="str">
            <v>160012652</v>
          </cell>
          <cell r="BS1007">
            <v>7000</v>
          </cell>
        </row>
        <row r="1008">
          <cell r="A1008" t="str">
            <v>160012653</v>
          </cell>
          <cell r="BS1008">
            <v>8500</v>
          </cell>
        </row>
        <row r="1009">
          <cell r="A1009" t="str">
            <v>160012654</v>
          </cell>
          <cell r="BS1009">
            <v>6500</v>
          </cell>
        </row>
        <row r="1010">
          <cell r="A1010" t="str">
            <v>160012655</v>
          </cell>
        </row>
        <row r="1011">
          <cell r="A1011" t="str">
            <v>160012656</v>
          </cell>
        </row>
        <row r="1012">
          <cell r="A1012" t="str">
            <v>160012657</v>
          </cell>
        </row>
        <row r="1013">
          <cell r="A1013" t="str">
            <v>160012658</v>
          </cell>
        </row>
        <row r="1014">
          <cell r="A1014" t="str">
            <v>160012659</v>
          </cell>
          <cell r="BS1014">
            <v>23997</v>
          </cell>
        </row>
        <row r="1015">
          <cell r="A1015" t="str">
            <v>160012660</v>
          </cell>
          <cell r="BS1015">
            <v>44500</v>
          </cell>
        </row>
        <row r="1016">
          <cell r="A1016" t="str">
            <v>160012661</v>
          </cell>
        </row>
        <row r="1017">
          <cell r="A1017" t="str">
            <v>160012662</v>
          </cell>
        </row>
        <row r="1018">
          <cell r="A1018" t="str">
            <v>160012663</v>
          </cell>
        </row>
        <row r="1019">
          <cell r="A1019" t="str">
            <v>160012664</v>
          </cell>
          <cell r="BS1019">
            <v>730</v>
          </cell>
        </row>
        <row r="1020">
          <cell r="A1020" t="str">
            <v>160012665</v>
          </cell>
        </row>
        <row r="1021">
          <cell r="A1021" t="str">
            <v>160012666</v>
          </cell>
          <cell r="BS1021">
            <v>28513</v>
          </cell>
        </row>
        <row r="1022">
          <cell r="A1022" t="str">
            <v>160012667</v>
          </cell>
        </row>
        <row r="1023">
          <cell r="A1023" t="str">
            <v>160012668</v>
          </cell>
        </row>
        <row r="1024">
          <cell r="A1024" t="str">
            <v>160012669</v>
          </cell>
        </row>
        <row r="1025">
          <cell r="A1025" t="str">
            <v>160012670</v>
          </cell>
        </row>
        <row r="1026">
          <cell r="A1026" t="str">
            <v>160012671</v>
          </cell>
        </row>
        <row r="1027">
          <cell r="A1027" t="str">
            <v>160012672</v>
          </cell>
          <cell r="BS1027">
            <v>1200</v>
          </cell>
        </row>
        <row r="1028">
          <cell r="A1028" t="str">
            <v>160012673</v>
          </cell>
          <cell r="BS1028">
            <v>52</v>
          </cell>
        </row>
        <row r="1029">
          <cell r="A1029" t="str">
            <v>160012674</v>
          </cell>
          <cell r="BS1029">
            <v>3662</v>
          </cell>
        </row>
        <row r="1030">
          <cell r="A1030" t="str">
            <v>160012675</v>
          </cell>
        </row>
        <row r="1031">
          <cell r="A1031" t="str">
            <v>160012676</v>
          </cell>
        </row>
        <row r="1032">
          <cell r="A1032" t="str">
            <v>160012677</v>
          </cell>
        </row>
        <row r="1033">
          <cell r="A1033" t="str">
            <v>160012678</v>
          </cell>
          <cell r="BS1033">
            <v>600</v>
          </cell>
        </row>
        <row r="1034">
          <cell r="A1034" t="str">
            <v>160012679</v>
          </cell>
        </row>
        <row r="1035">
          <cell r="A1035" t="str">
            <v>160012680</v>
          </cell>
        </row>
        <row r="1036">
          <cell r="A1036" t="str">
            <v>160012681</v>
          </cell>
          <cell r="BS1036">
            <v>0</v>
          </cell>
        </row>
        <row r="1037">
          <cell r="A1037" t="str">
            <v>160012682</v>
          </cell>
          <cell r="BS1037">
            <v>3200</v>
          </cell>
        </row>
        <row r="1038">
          <cell r="A1038" t="str">
            <v>160012683</v>
          </cell>
          <cell r="BS1038">
            <v>3599.5</v>
          </cell>
        </row>
        <row r="1039">
          <cell r="A1039" t="str">
            <v>160012684</v>
          </cell>
          <cell r="BS1039">
            <v>2400</v>
          </cell>
        </row>
        <row r="1040">
          <cell r="A1040" t="str">
            <v>160012685</v>
          </cell>
          <cell r="BS1040">
            <v>7300</v>
          </cell>
        </row>
        <row r="1041">
          <cell r="A1041" t="str">
            <v>160012686</v>
          </cell>
        </row>
        <row r="1042">
          <cell r="A1042" t="str">
            <v>160012687</v>
          </cell>
          <cell r="BS1042">
            <v>4494</v>
          </cell>
        </row>
        <row r="1043">
          <cell r="A1043" t="str">
            <v>160012688</v>
          </cell>
          <cell r="BS1043">
            <v>50015.5</v>
          </cell>
        </row>
        <row r="1044">
          <cell r="A1044" t="str">
            <v>160012689</v>
          </cell>
          <cell r="BS1044">
            <v>54500</v>
          </cell>
        </row>
        <row r="1045">
          <cell r="A1045" t="str">
            <v>160012690</v>
          </cell>
        </row>
        <row r="1046">
          <cell r="A1046" t="str">
            <v>160012691</v>
          </cell>
          <cell r="BS1046">
            <v>1000</v>
          </cell>
        </row>
        <row r="1047">
          <cell r="A1047" t="str">
            <v>160012692</v>
          </cell>
          <cell r="BS1047">
            <v>12082</v>
          </cell>
        </row>
        <row r="1048">
          <cell r="A1048" t="str">
            <v>160012693</v>
          </cell>
        </row>
        <row r="1049">
          <cell r="A1049" t="str">
            <v>160012694</v>
          </cell>
          <cell r="BS1049">
            <v>4000</v>
          </cell>
        </row>
        <row r="1050">
          <cell r="A1050" t="str">
            <v>160012695</v>
          </cell>
          <cell r="BS1050">
            <v>29257.487000000001</v>
          </cell>
        </row>
        <row r="1051">
          <cell r="A1051" t="str">
            <v>160012696</v>
          </cell>
          <cell r="BS1051">
            <v>12834</v>
          </cell>
        </row>
        <row r="1052">
          <cell r="A1052" t="str">
            <v>160012697</v>
          </cell>
          <cell r="BS1052">
            <v>42973</v>
          </cell>
        </row>
        <row r="1053">
          <cell r="A1053" t="str">
            <v>160012698</v>
          </cell>
          <cell r="BS1053">
            <v>42047</v>
          </cell>
        </row>
        <row r="1054">
          <cell r="A1054" t="str">
            <v>160012699</v>
          </cell>
          <cell r="BS1054">
            <v>12170</v>
          </cell>
        </row>
        <row r="1055">
          <cell r="A1055" t="str">
            <v>160012700</v>
          </cell>
        </row>
        <row r="1056">
          <cell r="A1056" t="str">
            <v>160012701</v>
          </cell>
        </row>
        <row r="1057">
          <cell r="A1057" t="str">
            <v>160012702</v>
          </cell>
        </row>
        <row r="1058">
          <cell r="A1058" t="str">
            <v>160012703</v>
          </cell>
        </row>
        <row r="1059">
          <cell r="A1059" t="str">
            <v>160012704</v>
          </cell>
        </row>
        <row r="1060">
          <cell r="A1060" t="str">
            <v>160012705</v>
          </cell>
        </row>
        <row r="1061">
          <cell r="A1061" t="str">
            <v>160012706</v>
          </cell>
          <cell r="BS1061">
            <v>356237.4</v>
          </cell>
        </row>
        <row r="1062">
          <cell r="A1062" t="str">
            <v>160012707</v>
          </cell>
          <cell r="BS1062">
            <v>64290</v>
          </cell>
        </row>
        <row r="1063">
          <cell r="A1063" t="str">
            <v>160012708</v>
          </cell>
        </row>
        <row r="1064">
          <cell r="A1064" t="str">
            <v>160012709</v>
          </cell>
        </row>
        <row r="1065">
          <cell r="A1065" t="str">
            <v>160012710</v>
          </cell>
          <cell r="BS1065">
            <v>42725</v>
          </cell>
        </row>
        <row r="1066">
          <cell r="A1066" t="str">
            <v>160012711</v>
          </cell>
        </row>
        <row r="1067">
          <cell r="A1067" t="str">
            <v>160012712</v>
          </cell>
          <cell r="BS1067">
            <v>1890</v>
          </cell>
        </row>
        <row r="1068">
          <cell r="A1068" t="str">
            <v>160012713</v>
          </cell>
          <cell r="BS1068">
            <v>0</v>
          </cell>
        </row>
        <row r="1069">
          <cell r="A1069" t="str">
            <v>160012714</v>
          </cell>
        </row>
        <row r="1070">
          <cell r="A1070" t="str">
            <v>160012715</v>
          </cell>
        </row>
        <row r="1071">
          <cell r="A1071" t="str">
            <v>160012716</v>
          </cell>
          <cell r="BS1071">
            <v>40</v>
          </cell>
        </row>
        <row r="1072">
          <cell r="A1072" t="str">
            <v>160012717</v>
          </cell>
          <cell r="BS1072">
            <v>16000</v>
          </cell>
        </row>
        <row r="1073">
          <cell r="A1073" t="str">
            <v>160012718</v>
          </cell>
          <cell r="BS1073">
            <v>4500</v>
          </cell>
        </row>
        <row r="1074">
          <cell r="A1074" t="str">
            <v>160012719</v>
          </cell>
          <cell r="BS1074">
            <v>14500</v>
          </cell>
        </row>
        <row r="1075">
          <cell r="A1075" t="str">
            <v>160012720</v>
          </cell>
          <cell r="BS1075">
            <v>12134</v>
          </cell>
        </row>
        <row r="1076">
          <cell r="A1076" t="str">
            <v>160012721</v>
          </cell>
          <cell r="BS1076">
            <v>5849</v>
          </cell>
        </row>
        <row r="1077">
          <cell r="A1077" t="str">
            <v>160012722</v>
          </cell>
          <cell r="BS1077">
            <v>4949</v>
          </cell>
        </row>
        <row r="1078">
          <cell r="A1078" t="str">
            <v>160012723</v>
          </cell>
        </row>
        <row r="1079">
          <cell r="A1079" t="str">
            <v>160012724</v>
          </cell>
          <cell r="BS1079">
            <v>0</v>
          </cell>
        </row>
        <row r="1080">
          <cell r="A1080" t="str">
            <v>160012725</v>
          </cell>
        </row>
        <row r="1081">
          <cell r="A1081" t="str">
            <v>160012726</v>
          </cell>
          <cell r="BS1081">
            <v>98321</v>
          </cell>
        </row>
        <row r="1082">
          <cell r="A1082" t="str">
            <v>160012727</v>
          </cell>
          <cell r="BS1082">
            <v>92638</v>
          </cell>
        </row>
        <row r="1083">
          <cell r="A1083" t="str">
            <v>160012728</v>
          </cell>
          <cell r="BS1083">
            <v>17545.900000000001</v>
          </cell>
        </row>
        <row r="1084">
          <cell r="A1084" t="str">
            <v>160012729</v>
          </cell>
          <cell r="BS1084">
            <v>151090.5</v>
          </cell>
        </row>
        <row r="1085">
          <cell r="A1085" t="str">
            <v>160012730</v>
          </cell>
        </row>
        <row r="1086">
          <cell r="A1086" t="str">
            <v>160012731</v>
          </cell>
        </row>
        <row r="1087">
          <cell r="A1087" t="str">
            <v>160012732</v>
          </cell>
        </row>
        <row r="1088">
          <cell r="A1088" t="str">
            <v>160012733</v>
          </cell>
        </row>
        <row r="1089">
          <cell r="A1089" t="str">
            <v>160012734</v>
          </cell>
          <cell r="BS1089">
            <v>4081</v>
          </cell>
        </row>
        <row r="1090">
          <cell r="A1090" t="str">
            <v>160012735</v>
          </cell>
        </row>
        <row r="1091">
          <cell r="A1091" t="str">
            <v>160012736</v>
          </cell>
        </row>
        <row r="1092">
          <cell r="A1092" t="str">
            <v>160012737</v>
          </cell>
        </row>
        <row r="1093">
          <cell r="A1093" t="str">
            <v>160012738</v>
          </cell>
        </row>
        <row r="1094">
          <cell r="A1094" t="str">
            <v>160012739</v>
          </cell>
        </row>
        <row r="1095">
          <cell r="A1095" t="str">
            <v>160012740</v>
          </cell>
        </row>
        <row r="1096">
          <cell r="A1096" t="str">
            <v>160012741</v>
          </cell>
        </row>
        <row r="1097">
          <cell r="A1097" t="str">
            <v>160012742</v>
          </cell>
        </row>
        <row r="1098">
          <cell r="A1098" t="str">
            <v>160012743</v>
          </cell>
          <cell r="BS1098">
            <v>18164</v>
          </cell>
        </row>
        <row r="1099">
          <cell r="A1099" t="str">
            <v>160012744</v>
          </cell>
          <cell r="BS1099">
            <v>14809</v>
          </cell>
        </row>
        <row r="1100">
          <cell r="A1100" t="str">
            <v>160012745</v>
          </cell>
          <cell r="BS1100">
            <v>38400</v>
          </cell>
        </row>
        <row r="1101">
          <cell r="A1101" t="str">
            <v>160012746</v>
          </cell>
          <cell r="BS1101">
            <v>143795</v>
          </cell>
        </row>
        <row r="1102">
          <cell r="A1102" t="str">
            <v>160012747</v>
          </cell>
        </row>
        <row r="1103">
          <cell r="A1103" t="str">
            <v>160012748</v>
          </cell>
        </row>
        <row r="1104">
          <cell r="A1104" t="str">
            <v>160012749</v>
          </cell>
          <cell r="BS1104">
            <v>1110</v>
          </cell>
        </row>
        <row r="1105">
          <cell r="A1105" t="str">
            <v>160012750</v>
          </cell>
          <cell r="BS1105">
            <v>980</v>
          </cell>
        </row>
        <row r="1106">
          <cell r="A1106" t="str">
            <v>160012751</v>
          </cell>
          <cell r="BS1106">
            <v>13805</v>
          </cell>
        </row>
        <row r="1107">
          <cell r="A1107" t="str">
            <v>160012752</v>
          </cell>
        </row>
        <row r="1108">
          <cell r="A1108" t="str">
            <v>160012753</v>
          </cell>
        </row>
        <row r="1109">
          <cell r="A1109" t="str">
            <v>160012754</v>
          </cell>
        </row>
        <row r="1110">
          <cell r="A1110" t="str">
            <v>160012755</v>
          </cell>
        </row>
        <row r="1111">
          <cell r="A1111" t="str">
            <v>160012756</v>
          </cell>
          <cell r="BS1111">
            <v>29370</v>
          </cell>
        </row>
        <row r="1112">
          <cell r="A1112" t="str">
            <v>160012757</v>
          </cell>
        </row>
        <row r="1113">
          <cell r="A1113" t="str">
            <v>160012758</v>
          </cell>
          <cell r="BS1113">
            <v>715</v>
          </cell>
        </row>
        <row r="1114">
          <cell r="A1114" t="str">
            <v>160012759</v>
          </cell>
        </row>
        <row r="1115">
          <cell r="A1115" t="str">
            <v>160012760</v>
          </cell>
          <cell r="BS1115">
            <v>755</v>
          </cell>
        </row>
        <row r="1116">
          <cell r="A1116" t="str">
            <v>160012761</v>
          </cell>
          <cell r="BS1116">
            <v>1244</v>
          </cell>
        </row>
        <row r="1117">
          <cell r="A1117" t="str">
            <v>160012762</v>
          </cell>
        </row>
        <row r="1118">
          <cell r="A1118" t="str">
            <v>160012763</v>
          </cell>
        </row>
        <row r="1119">
          <cell r="A1119" t="str">
            <v>160012764</v>
          </cell>
          <cell r="BS1119">
            <v>5340</v>
          </cell>
        </row>
        <row r="1120">
          <cell r="A1120" t="str">
            <v>160012765</v>
          </cell>
        </row>
        <row r="1121">
          <cell r="A1121" t="str">
            <v>160012766</v>
          </cell>
        </row>
        <row r="1122">
          <cell r="A1122" t="str">
            <v>160012767</v>
          </cell>
        </row>
        <row r="1123">
          <cell r="A1123" t="str">
            <v>160012768</v>
          </cell>
        </row>
        <row r="1124">
          <cell r="A1124" t="str">
            <v>160012769</v>
          </cell>
        </row>
        <row r="1125">
          <cell r="A1125" t="str">
            <v>160012770</v>
          </cell>
          <cell r="BS1125">
            <v>9080</v>
          </cell>
        </row>
        <row r="1126">
          <cell r="A1126" t="str">
            <v>160012771</v>
          </cell>
          <cell r="BS1126">
            <v>975</v>
          </cell>
        </row>
        <row r="1127">
          <cell r="A1127" t="str">
            <v>160012772</v>
          </cell>
          <cell r="BS1127">
            <v>2500</v>
          </cell>
        </row>
        <row r="1128">
          <cell r="A1128" t="str">
            <v>160012773</v>
          </cell>
        </row>
        <row r="1129">
          <cell r="A1129" t="str">
            <v>160012774</v>
          </cell>
          <cell r="BS1129">
            <v>1527</v>
          </cell>
        </row>
        <row r="1130">
          <cell r="A1130" t="str">
            <v>160012775</v>
          </cell>
        </row>
        <row r="1131">
          <cell r="A1131" t="str">
            <v>160012776</v>
          </cell>
          <cell r="BS1131">
            <v>36386</v>
          </cell>
        </row>
        <row r="1132">
          <cell r="A1132" t="str">
            <v>160012777</v>
          </cell>
        </row>
        <row r="1133">
          <cell r="A1133" t="str">
            <v>160012778</v>
          </cell>
        </row>
        <row r="1134">
          <cell r="A1134" t="str">
            <v>160012779</v>
          </cell>
        </row>
        <row r="1135">
          <cell r="A1135" t="str">
            <v>160012780</v>
          </cell>
        </row>
        <row r="1136">
          <cell r="A1136" t="str">
            <v>160012781</v>
          </cell>
          <cell r="BS1136">
            <v>500</v>
          </cell>
        </row>
        <row r="1137">
          <cell r="A1137" t="str">
            <v>160012782</v>
          </cell>
          <cell r="BS1137">
            <v>3300</v>
          </cell>
        </row>
        <row r="1138">
          <cell r="A1138" t="str">
            <v>160012783</v>
          </cell>
          <cell r="BS1138">
            <v>23679</v>
          </cell>
        </row>
        <row r="1139">
          <cell r="A1139" t="str">
            <v>160012784</v>
          </cell>
        </row>
        <row r="1140">
          <cell r="A1140" t="str">
            <v>160012785</v>
          </cell>
        </row>
        <row r="1141">
          <cell r="A1141" t="str">
            <v>160012786</v>
          </cell>
          <cell r="BS1141">
            <v>900</v>
          </cell>
        </row>
        <row r="1142">
          <cell r="A1142" t="str">
            <v>160012787</v>
          </cell>
          <cell r="BS1142">
            <v>6341</v>
          </cell>
        </row>
        <row r="1143">
          <cell r="A1143" t="str">
            <v>160012788</v>
          </cell>
          <cell r="BS1143">
            <v>7925</v>
          </cell>
        </row>
        <row r="1144">
          <cell r="A1144" t="str">
            <v>160012789</v>
          </cell>
        </row>
        <row r="1145">
          <cell r="A1145" t="str">
            <v>160012790</v>
          </cell>
          <cell r="BS1145">
            <v>10000</v>
          </cell>
        </row>
        <row r="1146">
          <cell r="A1146" t="str">
            <v>160012791</v>
          </cell>
        </row>
        <row r="1147">
          <cell r="A1147" t="str">
            <v>160012792</v>
          </cell>
          <cell r="BS1147">
            <v>247</v>
          </cell>
        </row>
        <row r="1148">
          <cell r="A1148" t="str">
            <v>160012793</v>
          </cell>
        </row>
        <row r="1149">
          <cell r="A1149" t="str">
            <v>160012794</v>
          </cell>
        </row>
        <row r="1150">
          <cell r="A1150" t="str">
            <v>160012795</v>
          </cell>
        </row>
        <row r="1151">
          <cell r="A1151" t="str">
            <v>160012796</v>
          </cell>
        </row>
        <row r="1152">
          <cell r="A1152" t="str">
            <v>160012797</v>
          </cell>
          <cell r="BS1152">
            <v>5240</v>
          </cell>
        </row>
        <row r="1153">
          <cell r="A1153" t="str">
            <v>160012798</v>
          </cell>
        </row>
        <row r="1154">
          <cell r="A1154" t="str">
            <v>160012799</v>
          </cell>
          <cell r="BS1154">
            <v>998.8</v>
          </cell>
        </row>
        <row r="1155">
          <cell r="A1155" t="str">
            <v>160012800</v>
          </cell>
          <cell r="BS1155">
            <v>3589</v>
          </cell>
        </row>
        <row r="1156">
          <cell r="A1156" t="str">
            <v>160012801</v>
          </cell>
          <cell r="BS1156">
            <v>172410.06</v>
          </cell>
        </row>
        <row r="1157">
          <cell r="A1157" t="str">
            <v>160012802</v>
          </cell>
          <cell r="BS1157">
            <v>413</v>
          </cell>
        </row>
        <row r="1158">
          <cell r="A1158" t="str">
            <v>160012803</v>
          </cell>
          <cell r="BS1158">
            <v>618</v>
          </cell>
        </row>
        <row r="1159">
          <cell r="A1159" t="str">
            <v>160012804</v>
          </cell>
          <cell r="BS1159">
            <v>117</v>
          </cell>
        </row>
        <row r="1160">
          <cell r="A1160" t="str">
            <v>160012805</v>
          </cell>
          <cell r="BS1160">
            <v>135</v>
          </cell>
        </row>
        <row r="1161">
          <cell r="A1161" t="str">
            <v>160012806</v>
          </cell>
        </row>
        <row r="1162">
          <cell r="A1162" t="str">
            <v>160012807</v>
          </cell>
          <cell r="BS1162">
            <v>443</v>
          </cell>
        </row>
        <row r="1163">
          <cell r="A1163" t="str">
            <v>160012808</v>
          </cell>
          <cell r="BS1163">
            <v>2374</v>
          </cell>
        </row>
        <row r="1164">
          <cell r="A1164" t="str">
            <v>160012809</v>
          </cell>
          <cell r="BS1164">
            <v>2069</v>
          </cell>
        </row>
        <row r="1165">
          <cell r="A1165" t="str">
            <v>160012810</v>
          </cell>
          <cell r="BS1165">
            <v>950</v>
          </cell>
        </row>
        <row r="1166">
          <cell r="A1166" t="str">
            <v>160012811</v>
          </cell>
        </row>
        <row r="1167">
          <cell r="A1167" t="str">
            <v>160012812</v>
          </cell>
          <cell r="BS1167">
            <v>13174</v>
          </cell>
        </row>
        <row r="1168">
          <cell r="A1168" t="str">
            <v>160012813</v>
          </cell>
        </row>
        <row r="1169">
          <cell r="A1169" t="str">
            <v>160012814</v>
          </cell>
          <cell r="BS1169">
            <v>746</v>
          </cell>
        </row>
        <row r="1170">
          <cell r="A1170" t="str">
            <v>160012815</v>
          </cell>
        </row>
        <row r="1171">
          <cell r="A1171" t="str">
            <v>160012816</v>
          </cell>
        </row>
        <row r="1172">
          <cell r="A1172" t="str">
            <v>160012817</v>
          </cell>
          <cell r="BS1172">
            <v>1600</v>
          </cell>
        </row>
        <row r="1173">
          <cell r="A1173" t="str">
            <v>160012818</v>
          </cell>
          <cell r="BS1173">
            <v>18690</v>
          </cell>
        </row>
        <row r="1174">
          <cell r="A1174" t="str">
            <v>160012819</v>
          </cell>
          <cell r="BS1174">
            <v>3350</v>
          </cell>
        </row>
        <row r="1175">
          <cell r="A1175" t="str">
            <v>160012820</v>
          </cell>
        </row>
        <row r="1176">
          <cell r="A1176" t="str">
            <v>160012821</v>
          </cell>
          <cell r="BS1176">
            <v>20</v>
          </cell>
        </row>
        <row r="1177">
          <cell r="A1177" t="str">
            <v>160012822</v>
          </cell>
        </row>
        <row r="1178">
          <cell r="A1178" t="str">
            <v>160012823</v>
          </cell>
        </row>
        <row r="1179">
          <cell r="A1179" t="str">
            <v>160012824</v>
          </cell>
          <cell r="BS1179">
            <v>582</v>
          </cell>
        </row>
        <row r="1180">
          <cell r="A1180" t="str">
            <v>160012825</v>
          </cell>
          <cell r="BS1180">
            <v>360</v>
          </cell>
        </row>
        <row r="1181">
          <cell r="A1181" t="str">
            <v>160012826</v>
          </cell>
        </row>
        <row r="1182">
          <cell r="A1182" t="str">
            <v>160012827</v>
          </cell>
        </row>
        <row r="1183">
          <cell r="A1183" t="str">
            <v>160012828</v>
          </cell>
          <cell r="BS1183">
            <v>1700</v>
          </cell>
        </row>
        <row r="1184">
          <cell r="A1184" t="str">
            <v>160012829</v>
          </cell>
          <cell r="BS1184">
            <v>12178</v>
          </cell>
        </row>
        <row r="1185">
          <cell r="A1185" t="str">
            <v>160012830</v>
          </cell>
          <cell r="BS1185">
            <v>103495</v>
          </cell>
        </row>
        <row r="1186">
          <cell r="A1186" t="str">
            <v>160012831</v>
          </cell>
        </row>
        <row r="1187">
          <cell r="A1187" t="str">
            <v>160012832</v>
          </cell>
        </row>
        <row r="1188">
          <cell r="A1188" t="str">
            <v>160012833</v>
          </cell>
          <cell r="BS1188">
            <v>25895</v>
          </cell>
        </row>
        <row r="1189">
          <cell r="A1189" t="str">
            <v>160012834</v>
          </cell>
        </row>
        <row r="1190">
          <cell r="A1190" t="str">
            <v>160012835</v>
          </cell>
        </row>
        <row r="1191">
          <cell r="A1191" t="str">
            <v>160012836</v>
          </cell>
        </row>
        <row r="1192">
          <cell r="A1192" t="str">
            <v>160012837</v>
          </cell>
          <cell r="BS1192">
            <v>0</v>
          </cell>
        </row>
        <row r="1193">
          <cell r="A1193" t="str">
            <v>160012838</v>
          </cell>
          <cell r="BS1193">
            <v>5500</v>
          </cell>
        </row>
        <row r="1194">
          <cell r="A1194" t="str">
            <v>160012839</v>
          </cell>
        </row>
        <row r="1195">
          <cell r="A1195" t="str">
            <v>160012840</v>
          </cell>
          <cell r="BS1195">
            <v>1619</v>
          </cell>
        </row>
        <row r="1196">
          <cell r="A1196" t="str">
            <v>160012841</v>
          </cell>
        </row>
        <row r="1197">
          <cell r="A1197" t="str">
            <v>160012842</v>
          </cell>
        </row>
        <row r="1198">
          <cell r="A1198" t="str">
            <v>160012843</v>
          </cell>
        </row>
        <row r="1199">
          <cell r="A1199" t="str">
            <v>160012844</v>
          </cell>
        </row>
        <row r="1200">
          <cell r="A1200" t="str">
            <v>160012845</v>
          </cell>
        </row>
        <row r="1201">
          <cell r="A1201" t="str">
            <v>160012846</v>
          </cell>
        </row>
        <row r="1202">
          <cell r="A1202" t="str">
            <v>160012847</v>
          </cell>
        </row>
        <row r="1203">
          <cell r="A1203" t="str">
            <v>160012848</v>
          </cell>
        </row>
        <row r="1204">
          <cell r="A1204" t="str">
            <v>160012849</v>
          </cell>
        </row>
        <row r="1205">
          <cell r="A1205" t="str">
            <v>160012850</v>
          </cell>
        </row>
        <row r="1206">
          <cell r="A1206" t="str">
            <v>160012851</v>
          </cell>
        </row>
        <row r="1207">
          <cell r="A1207" t="str">
            <v>160012852</v>
          </cell>
        </row>
        <row r="1208">
          <cell r="A1208" t="str">
            <v>160012853</v>
          </cell>
        </row>
        <row r="1209">
          <cell r="A1209" t="str">
            <v>160012854</v>
          </cell>
          <cell r="BS1209">
            <v>10834.5</v>
          </cell>
        </row>
        <row r="1210">
          <cell r="A1210" t="str">
            <v>160012855</v>
          </cell>
          <cell r="BS1210">
            <v>19313.5</v>
          </cell>
        </row>
        <row r="1211">
          <cell r="A1211" t="str">
            <v>160012856</v>
          </cell>
          <cell r="BS1211">
            <v>21000</v>
          </cell>
        </row>
        <row r="1212">
          <cell r="A1212" t="str">
            <v>160012857</v>
          </cell>
          <cell r="BS1212">
            <v>3000</v>
          </cell>
        </row>
        <row r="1213">
          <cell r="A1213" t="str">
            <v>160012858</v>
          </cell>
          <cell r="BS1213">
            <v>9600</v>
          </cell>
        </row>
        <row r="1214">
          <cell r="A1214" t="str">
            <v>160012859</v>
          </cell>
          <cell r="BS1214">
            <v>20225</v>
          </cell>
        </row>
        <row r="1215">
          <cell r="A1215" t="str">
            <v>160012860</v>
          </cell>
          <cell r="BS1215">
            <v>1600</v>
          </cell>
        </row>
        <row r="1216">
          <cell r="A1216" t="str">
            <v>160012861</v>
          </cell>
          <cell r="BS1216">
            <v>1600</v>
          </cell>
        </row>
        <row r="1217">
          <cell r="A1217" t="str">
            <v>160012862</v>
          </cell>
        </row>
        <row r="1218">
          <cell r="A1218" t="str">
            <v>160012863</v>
          </cell>
        </row>
        <row r="1219">
          <cell r="A1219" t="str">
            <v>160012864</v>
          </cell>
        </row>
        <row r="1220">
          <cell r="A1220" t="str">
            <v>160012865</v>
          </cell>
        </row>
        <row r="1221">
          <cell r="A1221" t="str">
            <v>160012866</v>
          </cell>
          <cell r="BS1221">
            <v>2346</v>
          </cell>
        </row>
        <row r="1222">
          <cell r="A1222" t="str">
            <v>160012867</v>
          </cell>
          <cell r="BS1222">
            <v>3930</v>
          </cell>
        </row>
        <row r="1223">
          <cell r="A1223" t="str">
            <v>160012868</v>
          </cell>
        </row>
        <row r="1224">
          <cell r="A1224" t="str">
            <v>160012869</v>
          </cell>
          <cell r="BS1224">
            <v>9000</v>
          </cell>
        </row>
        <row r="1225">
          <cell r="A1225" t="str">
            <v>160012870</v>
          </cell>
        </row>
        <row r="1226">
          <cell r="A1226" t="str">
            <v>160012871</v>
          </cell>
        </row>
        <row r="1227">
          <cell r="A1227" t="str">
            <v>160012872</v>
          </cell>
        </row>
        <row r="1228">
          <cell r="A1228" t="str">
            <v>160012873</v>
          </cell>
        </row>
        <row r="1229">
          <cell r="A1229" t="str">
            <v>160012874</v>
          </cell>
        </row>
        <row r="1230">
          <cell r="A1230" t="str">
            <v>160012875</v>
          </cell>
        </row>
        <row r="1231">
          <cell r="A1231" t="str">
            <v>160012876</v>
          </cell>
        </row>
        <row r="1232">
          <cell r="A1232" t="str">
            <v>160012877</v>
          </cell>
        </row>
        <row r="1233">
          <cell r="A1233" t="str">
            <v>160012878</v>
          </cell>
        </row>
        <row r="1234">
          <cell r="A1234" t="str">
            <v>160012879</v>
          </cell>
        </row>
        <row r="1235">
          <cell r="A1235" t="str">
            <v>160012880</v>
          </cell>
        </row>
        <row r="1236">
          <cell r="A1236" t="str">
            <v>160012881</v>
          </cell>
        </row>
        <row r="1237">
          <cell r="A1237" t="str">
            <v>160012882</v>
          </cell>
        </row>
        <row r="1238">
          <cell r="A1238" t="str">
            <v>160012883</v>
          </cell>
        </row>
        <row r="1239">
          <cell r="A1239" t="str">
            <v>160012884</v>
          </cell>
          <cell r="BS1239">
            <v>410</v>
          </cell>
        </row>
        <row r="1240">
          <cell r="A1240" t="str">
            <v>160012885</v>
          </cell>
          <cell r="BS1240">
            <v>1000</v>
          </cell>
        </row>
        <row r="1241">
          <cell r="A1241" t="str">
            <v>160012886</v>
          </cell>
        </row>
        <row r="1242">
          <cell r="A1242" t="str">
            <v>160012887</v>
          </cell>
        </row>
        <row r="1243">
          <cell r="A1243" t="str">
            <v>160012888</v>
          </cell>
        </row>
        <row r="1244">
          <cell r="A1244" t="str">
            <v>160012889</v>
          </cell>
        </row>
        <row r="1245">
          <cell r="A1245" t="str">
            <v>160012890</v>
          </cell>
        </row>
        <row r="1246">
          <cell r="A1246" t="str">
            <v>160012891</v>
          </cell>
          <cell r="BS1246">
            <v>8150</v>
          </cell>
        </row>
        <row r="1247">
          <cell r="A1247" t="str">
            <v>160012892</v>
          </cell>
          <cell r="BS1247">
            <v>2930</v>
          </cell>
        </row>
        <row r="1248">
          <cell r="A1248" t="str">
            <v>160012893</v>
          </cell>
          <cell r="BS1248">
            <v>6400</v>
          </cell>
        </row>
        <row r="1249">
          <cell r="A1249" t="str">
            <v>160012894</v>
          </cell>
          <cell r="BS1249">
            <v>134056</v>
          </cell>
        </row>
        <row r="1250">
          <cell r="A1250" t="str">
            <v>160012895</v>
          </cell>
          <cell r="BS1250">
            <v>39600</v>
          </cell>
        </row>
        <row r="1251">
          <cell r="A1251" t="str">
            <v>160012896</v>
          </cell>
          <cell r="BS1251">
            <v>31414</v>
          </cell>
        </row>
        <row r="1252">
          <cell r="A1252" t="str">
            <v>160012897</v>
          </cell>
        </row>
        <row r="1253">
          <cell r="A1253" t="str">
            <v>160012898</v>
          </cell>
        </row>
        <row r="1254">
          <cell r="A1254" t="str">
            <v>160012899</v>
          </cell>
        </row>
        <row r="1255">
          <cell r="A1255" t="str">
            <v>160012900</v>
          </cell>
        </row>
        <row r="1256">
          <cell r="A1256" t="str">
            <v>160012901</v>
          </cell>
        </row>
        <row r="1257">
          <cell r="A1257" t="str">
            <v>160012902</v>
          </cell>
          <cell r="BS1257">
            <v>6316</v>
          </cell>
        </row>
        <row r="1258">
          <cell r="A1258" t="str">
            <v>160012903</v>
          </cell>
          <cell r="BS1258">
            <v>23963</v>
          </cell>
        </row>
        <row r="1259">
          <cell r="A1259" t="str">
            <v>160012904</v>
          </cell>
        </row>
        <row r="1260">
          <cell r="A1260" t="str">
            <v>160012905</v>
          </cell>
          <cell r="BS1260">
            <v>0</v>
          </cell>
        </row>
        <row r="1261">
          <cell r="A1261" t="str">
            <v>160012906</v>
          </cell>
          <cell r="BS1261">
            <v>0</v>
          </cell>
        </row>
        <row r="1262">
          <cell r="A1262" t="str">
            <v>160012907</v>
          </cell>
          <cell r="BS1262">
            <v>59350</v>
          </cell>
        </row>
        <row r="1263">
          <cell r="A1263" t="str">
            <v>160012908</v>
          </cell>
          <cell r="BS1263">
            <v>0</v>
          </cell>
        </row>
        <row r="1264">
          <cell r="A1264" t="str">
            <v>160012909</v>
          </cell>
          <cell r="BS1264">
            <v>39500</v>
          </cell>
        </row>
        <row r="1265">
          <cell r="A1265" t="str">
            <v>160012910</v>
          </cell>
          <cell r="BS1265">
            <v>1500</v>
          </cell>
        </row>
        <row r="1266">
          <cell r="A1266" t="str">
            <v>160012911</v>
          </cell>
          <cell r="BS1266">
            <v>17465</v>
          </cell>
        </row>
        <row r="1267">
          <cell r="A1267" t="str">
            <v>160012912</v>
          </cell>
        </row>
        <row r="1268">
          <cell r="A1268" t="str">
            <v>160012913</v>
          </cell>
        </row>
        <row r="1269">
          <cell r="A1269" t="str">
            <v>160012914</v>
          </cell>
          <cell r="BS1269">
            <v>0</v>
          </cell>
        </row>
        <row r="1270">
          <cell r="A1270" t="str">
            <v>160012915</v>
          </cell>
        </row>
        <row r="1271">
          <cell r="A1271" t="str">
            <v>160012916</v>
          </cell>
        </row>
        <row r="1272">
          <cell r="A1272" t="str">
            <v>160012917</v>
          </cell>
          <cell r="BS1272">
            <v>25599</v>
          </cell>
        </row>
        <row r="1273">
          <cell r="A1273" t="str">
            <v>160012918</v>
          </cell>
          <cell r="BS1273">
            <v>450</v>
          </cell>
        </row>
        <row r="1274">
          <cell r="A1274" t="str">
            <v>160012919</v>
          </cell>
          <cell r="BS1274">
            <v>102175</v>
          </cell>
        </row>
        <row r="1275">
          <cell r="A1275" t="str">
            <v>160012920</v>
          </cell>
          <cell r="BS1275">
            <v>400</v>
          </cell>
        </row>
        <row r="1276">
          <cell r="A1276" t="str">
            <v>160012921</v>
          </cell>
          <cell r="BS1276">
            <v>400</v>
          </cell>
        </row>
        <row r="1277">
          <cell r="A1277" t="str">
            <v>160012922</v>
          </cell>
        </row>
        <row r="1278">
          <cell r="A1278" t="str">
            <v>160012923</v>
          </cell>
        </row>
        <row r="1279">
          <cell r="A1279" t="str">
            <v>160012924</v>
          </cell>
        </row>
        <row r="1280">
          <cell r="A1280" t="str">
            <v>160012925</v>
          </cell>
        </row>
        <row r="1281">
          <cell r="A1281" t="str">
            <v>160012926</v>
          </cell>
        </row>
        <row r="1282">
          <cell r="A1282" t="str">
            <v>160012927</v>
          </cell>
        </row>
        <row r="1283">
          <cell r="A1283" t="str">
            <v>160012928</v>
          </cell>
        </row>
        <row r="1284">
          <cell r="A1284" t="str">
            <v>160012929</v>
          </cell>
          <cell r="BS1284">
            <v>1500</v>
          </cell>
        </row>
        <row r="1285">
          <cell r="A1285" t="str">
            <v>160012930</v>
          </cell>
        </row>
        <row r="1286">
          <cell r="A1286" t="str">
            <v>160012931</v>
          </cell>
        </row>
        <row r="1287">
          <cell r="A1287" t="str">
            <v>160012932</v>
          </cell>
        </row>
        <row r="1288">
          <cell r="A1288" t="str">
            <v>160012933</v>
          </cell>
        </row>
        <row r="1289">
          <cell r="A1289" t="str">
            <v>160012934</v>
          </cell>
          <cell r="BS1289">
            <v>0</v>
          </cell>
        </row>
        <row r="1290">
          <cell r="A1290" t="str">
            <v>160012935</v>
          </cell>
          <cell r="BS1290">
            <v>3300</v>
          </cell>
        </row>
        <row r="1291">
          <cell r="A1291" t="str">
            <v>160012936</v>
          </cell>
        </row>
        <row r="1292">
          <cell r="A1292" t="str">
            <v>160012937</v>
          </cell>
        </row>
        <row r="1293">
          <cell r="A1293" t="str">
            <v>160012938</v>
          </cell>
          <cell r="BS1293">
            <v>199</v>
          </cell>
        </row>
        <row r="1294">
          <cell r="A1294" t="str">
            <v>160012939</v>
          </cell>
          <cell r="BS1294">
            <v>0</v>
          </cell>
        </row>
        <row r="1295">
          <cell r="A1295" t="str">
            <v>160012940</v>
          </cell>
        </row>
        <row r="1296">
          <cell r="A1296" t="str">
            <v>160012941</v>
          </cell>
          <cell r="BS1296">
            <v>0</v>
          </cell>
        </row>
        <row r="1297">
          <cell r="A1297" t="str">
            <v>160012942</v>
          </cell>
          <cell r="BS1297">
            <v>0</v>
          </cell>
        </row>
        <row r="1298">
          <cell r="A1298" t="str">
            <v>160012943</v>
          </cell>
        </row>
        <row r="1299">
          <cell r="A1299" t="str">
            <v>160012944</v>
          </cell>
        </row>
        <row r="1300">
          <cell r="A1300" t="str">
            <v>160012945</v>
          </cell>
        </row>
        <row r="1301">
          <cell r="A1301" t="str">
            <v>160012946</v>
          </cell>
          <cell r="BS1301">
            <v>0</v>
          </cell>
        </row>
        <row r="1302">
          <cell r="A1302" t="str">
            <v>160012947</v>
          </cell>
        </row>
        <row r="1303">
          <cell r="A1303" t="str">
            <v>160012948</v>
          </cell>
        </row>
        <row r="1304">
          <cell r="A1304" t="str">
            <v>160012949</v>
          </cell>
          <cell r="BS1304">
            <v>36210</v>
          </cell>
        </row>
        <row r="1305">
          <cell r="A1305" t="str">
            <v>160012950</v>
          </cell>
          <cell r="BS1305">
            <v>1977</v>
          </cell>
        </row>
        <row r="1306">
          <cell r="A1306" t="str">
            <v>160012951</v>
          </cell>
          <cell r="BS1306">
            <v>17954</v>
          </cell>
        </row>
        <row r="1307">
          <cell r="A1307" t="str">
            <v>160012952</v>
          </cell>
        </row>
        <row r="1308">
          <cell r="A1308" t="str">
            <v>160012953</v>
          </cell>
        </row>
        <row r="1309">
          <cell r="A1309" t="str">
            <v>160012954</v>
          </cell>
          <cell r="BS1309">
            <v>43182</v>
          </cell>
        </row>
        <row r="1310">
          <cell r="A1310" t="str">
            <v>160012955</v>
          </cell>
        </row>
        <row r="1311">
          <cell r="A1311" t="str">
            <v>160012956</v>
          </cell>
          <cell r="BS1311">
            <v>191737</v>
          </cell>
        </row>
        <row r="1312">
          <cell r="A1312" t="str">
            <v>160012957</v>
          </cell>
        </row>
        <row r="1313">
          <cell r="A1313" t="str">
            <v>160012958</v>
          </cell>
          <cell r="BS1313">
            <v>33158</v>
          </cell>
        </row>
        <row r="1314">
          <cell r="A1314" t="str">
            <v>160012959</v>
          </cell>
          <cell r="BS1314">
            <v>9131</v>
          </cell>
        </row>
        <row r="1315">
          <cell r="A1315" t="str">
            <v>160012960</v>
          </cell>
          <cell r="BS1315">
            <v>0</v>
          </cell>
        </row>
        <row r="1316">
          <cell r="A1316" t="str">
            <v>160012961</v>
          </cell>
          <cell r="BS1316">
            <v>0</v>
          </cell>
        </row>
        <row r="1317">
          <cell r="A1317" t="str">
            <v>160012962</v>
          </cell>
          <cell r="BS1317">
            <v>0</v>
          </cell>
        </row>
        <row r="1318">
          <cell r="A1318" t="str">
            <v>160012963</v>
          </cell>
          <cell r="BS1318">
            <v>49000</v>
          </cell>
        </row>
        <row r="1319">
          <cell r="A1319" t="str">
            <v>160012964</v>
          </cell>
          <cell r="BS1319">
            <v>0</v>
          </cell>
        </row>
        <row r="1320">
          <cell r="A1320" t="str">
            <v>160012965</v>
          </cell>
        </row>
        <row r="1321">
          <cell r="A1321" t="str">
            <v>160012966</v>
          </cell>
        </row>
        <row r="1322">
          <cell r="A1322" t="str">
            <v>160012968</v>
          </cell>
        </row>
        <row r="1323">
          <cell r="A1323" t="str">
            <v>160012969</v>
          </cell>
        </row>
        <row r="1324">
          <cell r="A1324" t="str">
            <v>160012970</v>
          </cell>
          <cell r="BS1324">
            <v>24206</v>
          </cell>
        </row>
        <row r="1325">
          <cell r="A1325" t="str">
            <v>160012972</v>
          </cell>
        </row>
        <row r="1326">
          <cell r="A1326" t="str">
            <v>160012973</v>
          </cell>
        </row>
        <row r="1327">
          <cell r="A1327" t="str">
            <v>160012974</v>
          </cell>
          <cell r="BS1327">
            <v>7000</v>
          </cell>
        </row>
        <row r="1328">
          <cell r="A1328" t="str">
            <v>160012975</v>
          </cell>
        </row>
        <row r="1329">
          <cell r="A1329" t="str">
            <v>160012976</v>
          </cell>
        </row>
        <row r="1330">
          <cell r="A1330" t="str">
            <v>160012977</v>
          </cell>
        </row>
        <row r="1331">
          <cell r="A1331" t="str">
            <v>160012979</v>
          </cell>
        </row>
        <row r="1332">
          <cell r="A1332" t="str">
            <v>160012980</v>
          </cell>
        </row>
        <row r="1333">
          <cell r="A1333" t="str">
            <v>160012982</v>
          </cell>
        </row>
        <row r="1334">
          <cell r="A1334" t="str">
            <v>160012983</v>
          </cell>
        </row>
        <row r="1335">
          <cell r="A1335" t="str">
            <v>160012984</v>
          </cell>
        </row>
        <row r="1336">
          <cell r="A1336" t="str">
            <v>610000768</v>
          </cell>
        </row>
        <row r="1337">
          <cell r="A1337" t="str">
            <v>700000013</v>
          </cell>
        </row>
        <row r="1338">
          <cell r="A1338" t="str">
            <v>700000014</v>
          </cell>
          <cell r="BS1338">
            <v>0</v>
          </cell>
        </row>
        <row r="1339">
          <cell r="A1339" t="str">
            <v>700000026</v>
          </cell>
        </row>
        <row r="1340">
          <cell r="A1340" t="str">
            <v>700000027</v>
          </cell>
        </row>
        <row r="1341">
          <cell r="A1341" t="str">
            <v>700000043</v>
          </cell>
          <cell r="BS1341">
            <v>0</v>
          </cell>
        </row>
        <row r="1342">
          <cell r="A1342" t="str">
            <v>700000047</v>
          </cell>
        </row>
        <row r="1343">
          <cell r="A1343" t="str">
            <v>700000054</v>
          </cell>
        </row>
        <row r="1344">
          <cell r="A1344" t="str">
            <v>700000062</v>
          </cell>
        </row>
        <row r="1345">
          <cell r="A1345" t="str">
            <v>700000065</v>
          </cell>
          <cell r="BS1345">
            <v>10</v>
          </cell>
        </row>
        <row r="1346">
          <cell r="A1346" t="str">
            <v>700000080</v>
          </cell>
        </row>
        <row r="1347">
          <cell r="A1347" t="str">
            <v>700000088</v>
          </cell>
        </row>
        <row r="1348">
          <cell r="A1348" t="str">
            <v>700000142</v>
          </cell>
        </row>
        <row r="1349">
          <cell r="A1349" t="str">
            <v>700000143</v>
          </cell>
        </row>
        <row r="1350">
          <cell r="A1350" t="str">
            <v>700000144</v>
          </cell>
        </row>
        <row r="1351">
          <cell r="A1351" t="str">
            <v>700000145</v>
          </cell>
        </row>
        <row r="1352">
          <cell r="A1352" t="str">
            <v>700000150</v>
          </cell>
        </row>
        <row r="1353">
          <cell r="A1353" t="str">
            <v>700000151</v>
          </cell>
        </row>
        <row r="1354">
          <cell r="A1354" t="str">
            <v>700000152</v>
          </cell>
        </row>
        <row r="1355">
          <cell r="A1355" t="str">
            <v>700000153</v>
          </cell>
        </row>
        <row r="1356">
          <cell r="A1356" t="str">
            <v>700000154</v>
          </cell>
        </row>
        <row r="1357">
          <cell r="A1357" t="str">
            <v>700000155</v>
          </cell>
        </row>
        <row r="1358">
          <cell r="A1358" t="str">
            <v>700000156</v>
          </cell>
        </row>
        <row r="1359">
          <cell r="A1359" t="str">
            <v>700000157</v>
          </cell>
        </row>
        <row r="1360">
          <cell r="A1360" t="str">
            <v>700000158</v>
          </cell>
          <cell r="BS1360">
            <v>700</v>
          </cell>
        </row>
        <row r="1361">
          <cell r="A1361" t="str">
            <v>700000159</v>
          </cell>
          <cell r="BS1361">
            <v>0</v>
          </cell>
        </row>
        <row r="1362">
          <cell r="A1362" t="str">
            <v>700000160</v>
          </cell>
          <cell r="BS1362">
            <v>500</v>
          </cell>
        </row>
        <row r="1363">
          <cell r="A1363" t="str">
            <v>700000161</v>
          </cell>
        </row>
        <row r="1364">
          <cell r="A1364" t="str">
            <v>700000162</v>
          </cell>
        </row>
        <row r="1365">
          <cell r="A1365" t="str">
            <v>700000163</v>
          </cell>
        </row>
        <row r="1366">
          <cell r="A1366" t="str">
            <v>700000164</v>
          </cell>
        </row>
        <row r="1367">
          <cell r="A1367" t="str">
            <v>700000165</v>
          </cell>
        </row>
        <row r="1368">
          <cell r="A1368" t="str">
            <v>700000166</v>
          </cell>
        </row>
        <row r="1369">
          <cell r="A1369" t="str">
            <v>700000167</v>
          </cell>
        </row>
        <row r="1370">
          <cell r="A1370" t="str">
            <v>700000169</v>
          </cell>
          <cell r="BS1370">
            <v>1240.682</v>
          </cell>
        </row>
        <row r="1371">
          <cell r="A1371" t="str">
            <v>700000170</v>
          </cell>
        </row>
        <row r="1372">
          <cell r="A1372" t="str">
            <v>700000171</v>
          </cell>
        </row>
        <row r="1373">
          <cell r="A1373" t="str">
            <v>700000172</v>
          </cell>
        </row>
        <row r="1374">
          <cell r="A1374" t="str">
            <v>700000173</v>
          </cell>
        </row>
        <row r="1375">
          <cell r="A1375" t="str">
            <v>700000174</v>
          </cell>
          <cell r="BS1375">
            <v>60</v>
          </cell>
        </row>
        <row r="1376">
          <cell r="A1376" t="str">
            <v>700000175</v>
          </cell>
          <cell r="BS1376">
            <v>19</v>
          </cell>
        </row>
        <row r="1377">
          <cell r="A1377" t="str">
            <v>700000176</v>
          </cell>
        </row>
        <row r="1378">
          <cell r="A1378" t="str">
            <v>700000177</v>
          </cell>
          <cell r="BS1378">
            <v>120</v>
          </cell>
        </row>
        <row r="1379">
          <cell r="A1379" t="str">
            <v>700000178</v>
          </cell>
          <cell r="BS1379">
            <v>0</v>
          </cell>
        </row>
        <row r="1380">
          <cell r="A1380" t="str">
            <v>700000179</v>
          </cell>
        </row>
        <row r="1381">
          <cell r="A1381" t="str">
            <v>700000180</v>
          </cell>
          <cell r="BS1381">
            <v>25514</v>
          </cell>
        </row>
        <row r="1382">
          <cell r="A1382" t="str">
            <v>700000181</v>
          </cell>
        </row>
        <row r="1383">
          <cell r="A1383" t="str">
            <v>700000182</v>
          </cell>
        </row>
        <row r="1384">
          <cell r="A1384" t="str">
            <v>700000183</v>
          </cell>
        </row>
        <row r="1385">
          <cell r="A1385" t="str">
            <v>700000184</v>
          </cell>
        </row>
        <row r="1386">
          <cell r="A1386" t="str">
            <v>700000185</v>
          </cell>
          <cell r="BS1386">
            <v>2487</v>
          </cell>
        </row>
        <row r="1387">
          <cell r="A1387" t="str">
            <v>700000186</v>
          </cell>
        </row>
        <row r="1388">
          <cell r="A1388" t="str">
            <v>700000187</v>
          </cell>
          <cell r="BS1388">
            <v>57</v>
          </cell>
        </row>
        <row r="1389">
          <cell r="A1389" t="str">
            <v>700000188</v>
          </cell>
          <cell r="BS1389">
            <v>3</v>
          </cell>
        </row>
        <row r="1390">
          <cell r="A1390" t="str">
            <v>700000189</v>
          </cell>
        </row>
        <row r="1391">
          <cell r="A1391" t="str">
            <v>700000190</v>
          </cell>
          <cell r="BS1391">
            <v>575</v>
          </cell>
        </row>
        <row r="1392">
          <cell r="A1392" t="str">
            <v>700000191</v>
          </cell>
          <cell r="BS1392">
            <v>125</v>
          </cell>
        </row>
        <row r="1393">
          <cell r="A1393" t="str">
            <v>700000192</v>
          </cell>
          <cell r="BS1393">
            <v>10</v>
          </cell>
        </row>
        <row r="1394">
          <cell r="A1394" t="str">
            <v>700000193</v>
          </cell>
        </row>
        <row r="1395">
          <cell r="A1395" t="str">
            <v>700000194</v>
          </cell>
          <cell r="BS1395">
            <v>152</v>
          </cell>
        </row>
        <row r="1396">
          <cell r="A1396" t="str">
            <v>700000195</v>
          </cell>
          <cell r="BS1396">
            <v>278</v>
          </cell>
        </row>
        <row r="1397">
          <cell r="A1397" t="str">
            <v>700000196</v>
          </cell>
          <cell r="BS1397">
            <v>2708.1819999999998</v>
          </cell>
        </row>
        <row r="1398">
          <cell r="A1398" t="str">
            <v>700000197</v>
          </cell>
        </row>
        <row r="1399">
          <cell r="A1399" t="str">
            <v>700000198</v>
          </cell>
        </row>
        <row r="1400">
          <cell r="A1400" t="str">
            <v>700000199</v>
          </cell>
          <cell r="BS1400">
            <v>1</v>
          </cell>
        </row>
        <row r="1401">
          <cell r="A1401" t="str">
            <v>700000200</v>
          </cell>
          <cell r="BS1401">
            <v>0</v>
          </cell>
        </row>
        <row r="1402">
          <cell r="A1402" t="str">
            <v>700000201</v>
          </cell>
        </row>
        <row r="1403">
          <cell r="A1403" t="str">
            <v>700000202</v>
          </cell>
          <cell r="BS1403">
            <v>0</v>
          </cell>
        </row>
        <row r="1404">
          <cell r="A1404" t="str">
            <v>700000203</v>
          </cell>
          <cell r="BS1404">
            <v>0</v>
          </cell>
        </row>
        <row r="1405">
          <cell r="A1405" t="str">
            <v>700000204</v>
          </cell>
        </row>
        <row r="1406">
          <cell r="A1406" t="str">
            <v>700000205</v>
          </cell>
        </row>
        <row r="1407">
          <cell r="A1407" t="str">
            <v>700000206</v>
          </cell>
        </row>
        <row r="1408">
          <cell r="A1408" t="str">
            <v>700000207</v>
          </cell>
        </row>
        <row r="1409">
          <cell r="A1409" t="str">
            <v>700000208</v>
          </cell>
        </row>
        <row r="1410">
          <cell r="A1410" t="str">
            <v>700000209</v>
          </cell>
        </row>
        <row r="1411">
          <cell r="A1411" t="str">
            <v>700000210</v>
          </cell>
        </row>
        <row r="1412">
          <cell r="A1412" t="str">
            <v>700000212</v>
          </cell>
        </row>
        <row r="1413">
          <cell r="A1413" t="str">
            <v>700000213</v>
          </cell>
        </row>
        <row r="1414">
          <cell r="A1414" t="str">
            <v>700000214</v>
          </cell>
        </row>
        <row r="1415">
          <cell r="A1415" t="str">
            <v>700000215</v>
          </cell>
        </row>
        <row r="1416">
          <cell r="A1416" t="str">
            <v>700000216</v>
          </cell>
        </row>
        <row r="1417">
          <cell r="A1417" t="str">
            <v>700000217</v>
          </cell>
        </row>
        <row r="1418">
          <cell r="A1418" t="str">
            <v>700000218</v>
          </cell>
        </row>
        <row r="1419">
          <cell r="A1419" t="str">
            <v>700000219</v>
          </cell>
        </row>
        <row r="1420">
          <cell r="A1420" t="str">
            <v>700000220</v>
          </cell>
          <cell r="BS1420">
            <v>3144</v>
          </cell>
        </row>
        <row r="1421">
          <cell r="A1421" t="str">
            <v>700000221</v>
          </cell>
          <cell r="BS1421">
            <v>0</v>
          </cell>
        </row>
        <row r="1422">
          <cell r="A1422" t="str">
            <v>700000222</v>
          </cell>
          <cell r="BS1422">
            <v>525</v>
          </cell>
        </row>
        <row r="1423">
          <cell r="A1423" t="str">
            <v>700000223</v>
          </cell>
          <cell r="BS1423">
            <v>0</v>
          </cell>
        </row>
        <row r="1424">
          <cell r="A1424" t="str">
            <v>700000224</v>
          </cell>
          <cell r="BS1424">
            <v>3</v>
          </cell>
        </row>
        <row r="1425">
          <cell r="A1425" t="str">
            <v>700000225</v>
          </cell>
        </row>
        <row r="1426">
          <cell r="A1426" t="str">
            <v>700000226</v>
          </cell>
        </row>
        <row r="1427">
          <cell r="A1427" t="str">
            <v>700000227</v>
          </cell>
        </row>
        <row r="1428">
          <cell r="A1428" t="str">
            <v>700000228</v>
          </cell>
        </row>
        <row r="1429">
          <cell r="A1429" t="str">
            <v>700000229</v>
          </cell>
        </row>
        <row r="1430">
          <cell r="A1430" t="str">
            <v>700000230</v>
          </cell>
        </row>
        <row r="1431">
          <cell r="A1431" t="str">
            <v>700000231</v>
          </cell>
          <cell r="BS1431">
            <v>20</v>
          </cell>
        </row>
        <row r="1432">
          <cell r="A1432" t="str">
            <v>700000232</v>
          </cell>
          <cell r="BS1432">
            <v>10</v>
          </cell>
        </row>
        <row r="1433">
          <cell r="A1433" t="str">
            <v>700000233</v>
          </cell>
        </row>
        <row r="1434">
          <cell r="A1434" t="str">
            <v>700000234</v>
          </cell>
        </row>
        <row r="1435">
          <cell r="A1435" t="str">
            <v>700000235</v>
          </cell>
        </row>
        <row r="1436">
          <cell r="A1436" t="str">
            <v>700000236</v>
          </cell>
        </row>
        <row r="1437">
          <cell r="A1437" t="str">
            <v>700000237</v>
          </cell>
          <cell r="BS1437">
            <v>1</v>
          </cell>
        </row>
        <row r="1438">
          <cell r="A1438" t="str">
            <v>700000238</v>
          </cell>
        </row>
        <row r="1439">
          <cell r="A1439" t="str">
            <v>700000240</v>
          </cell>
        </row>
        <row r="1440">
          <cell r="A1440" t="str">
            <v>700000241</v>
          </cell>
        </row>
        <row r="1441">
          <cell r="A1441" t="str">
            <v>700000242</v>
          </cell>
        </row>
        <row r="1442">
          <cell r="A1442" t="str">
            <v>700000243</v>
          </cell>
        </row>
        <row r="1443">
          <cell r="A1443" t="str">
            <v>700000244</v>
          </cell>
        </row>
        <row r="1444">
          <cell r="A1444" t="str">
            <v>700000245</v>
          </cell>
        </row>
        <row r="1445">
          <cell r="A1445" t="str">
            <v>700000246</v>
          </cell>
        </row>
        <row r="1446">
          <cell r="A1446" t="str">
            <v>700000247</v>
          </cell>
        </row>
        <row r="1447">
          <cell r="A1447" t="str">
            <v>700000248</v>
          </cell>
        </row>
        <row r="1448">
          <cell r="A1448" t="str">
            <v>700000249</v>
          </cell>
        </row>
        <row r="1449">
          <cell r="A1449" t="str">
            <v>700000250</v>
          </cell>
        </row>
        <row r="1450">
          <cell r="A1450" t="str">
            <v>700000251</v>
          </cell>
        </row>
        <row r="1451">
          <cell r="A1451" t="str">
            <v>700000252</v>
          </cell>
        </row>
        <row r="1452">
          <cell r="A1452" t="str">
            <v>700000253</v>
          </cell>
        </row>
        <row r="1453">
          <cell r="A1453" t="str">
            <v>700000254</v>
          </cell>
        </row>
        <row r="1454">
          <cell r="A1454" t="str">
            <v>700000255</v>
          </cell>
        </row>
        <row r="1455">
          <cell r="A1455" t="str">
            <v>700000256</v>
          </cell>
          <cell r="BS1455">
            <v>2</v>
          </cell>
        </row>
        <row r="1456">
          <cell r="A1456" t="str">
            <v>700000257</v>
          </cell>
          <cell r="BS1456">
            <v>1</v>
          </cell>
        </row>
        <row r="1457">
          <cell r="A1457" t="str">
            <v>700000258</v>
          </cell>
        </row>
        <row r="1458">
          <cell r="A1458" t="str">
            <v>700000259</v>
          </cell>
        </row>
        <row r="1459">
          <cell r="A1459" t="str">
            <v>700000260</v>
          </cell>
        </row>
        <row r="1460">
          <cell r="A1460" t="str">
            <v>700000261</v>
          </cell>
        </row>
        <row r="1461">
          <cell r="A1461" t="str">
            <v>700000262</v>
          </cell>
        </row>
        <row r="1462">
          <cell r="A1462" t="str">
            <v>700000263</v>
          </cell>
        </row>
        <row r="1463">
          <cell r="A1463" t="str">
            <v>700000264</v>
          </cell>
        </row>
        <row r="1464">
          <cell r="A1464" t="str">
            <v>700000265</v>
          </cell>
        </row>
        <row r="1465">
          <cell r="A1465" t="str">
            <v>700000266</v>
          </cell>
        </row>
        <row r="1466">
          <cell r="A1466" t="str">
            <v>700000267</v>
          </cell>
          <cell r="BS1466">
            <v>4558</v>
          </cell>
        </row>
        <row r="1467">
          <cell r="A1467" t="str">
            <v>700000268</v>
          </cell>
          <cell r="BS1467">
            <v>517</v>
          </cell>
        </row>
        <row r="1468">
          <cell r="A1468" t="str">
            <v>700000269</v>
          </cell>
        </row>
        <row r="1469">
          <cell r="A1469" t="str">
            <v>700000271</v>
          </cell>
        </row>
        <row r="1470">
          <cell r="A1470" t="str">
            <v>700000272</v>
          </cell>
        </row>
        <row r="1471">
          <cell r="A1471" t="str">
            <v>700000273</v>
          </cell>
        </row>
        <row r="1472">
          <cell r="A1472" t="str">
            <v>700000275</v>
          </cell>
        </row>
        <row r="1473">
          <cell r="A1473" t="str">
            <v>700000276</v>
          </cell>
          <cell r="BS1473">
            <v>365.6</v>
          </cell>
        </row>
        <row r="1474">
          <cell r="A1474" t="str">
            <v>700000277</v>
          </cell>
          <cell r="BS1474">
            <v>13.5</v>
          </cell>
        </row>
        <row r="1475">
          <cell r="A1475" t="str">
            <v>700000278</v>
          </cell>
          <cell r="BS1475">
            <v>567</v>
          </cell>
        </row>
        <row r="1476">
          <cell r="A1476" t="str">
            <v>700000279</v>
          </cell>
        </row>
        <row r="1477">
          <cell r="A1477" t="str">
            <v>700000280</v>
          </cell>
        </row>
        <row r="1478">
          <cell r="A1478" t="str">
            <v>700000281</v>
          </cell>
          <cell r="BS1478">
            <v>46</v>
          </cell>
        </row>
        <row r="1479">
          <cell r="A1479" t="str">
            <v>700000282</v>
          </cell>
        </row>
        <row r="1480">
          <cell r="A1480" t="str">
            <v>700000304</v>
          </cell>
        </row>
        <row r="1481">
          <cell r="A1481" t="str">
            <v>700000305</v>
          </cell>
        </row>
        <row r="1482">
          <cell r="A1482" t="str">
            <v>700000306</v>
          </cell>
        </row>
        <row r="1483">
          <cell r="A1483" t="str">
            <v>710000139</v>
          </cell>
        </row>
        <row r="1484">
          <cell r="A1484" t="str">
            <v>710000157</v>
          </cell>
          <cell r="BS1484">
            <v>8</v>
          </cell>
        </row>
        <row r="1485">
          <cell r="A1485" t="str">
            <v>710000200</v>
          </cell>
          <cell r="BS1485">
            <v>1</v>
          </cell>
        </row>
        <row r="1486">
          <cell r="A1486" t="str">
            <v>710000247</v>
          </cell>
          <cell r="BS1486">
            <v>0</v>
          </cell>
        </row>
        <row r="1487">
          <cell r="A1487" t="str">
            <v>710000273</v>
          </cell>
        </row>
        <row r="1488">
          <cell r="A1488" t="str">
            <v>710000371</v>
          </cell>
        </row>
        <row r="1489">
          <cell r="A1489" t="str">
            <v>710000384</v>
          </cell>
        </row>
        <row r="1490">
          <cell r="A1490" t="str">
            <v>710000436</v>
          </cell>
          <cell r="BS1490">
            <v>1</v>
          </cell>
        </row>
        <row r="1491">
          <cell r="A1491" t="str">
            <v>710000473</v>
          </cell>
        </row>
        <row r="1492">
          <cell r="A1492" t="str">
            <v>710000474</v>
          </cell>
        </row>
        <row r="1493">
          <cell r="A1493" t="str">
            <v>710000475</v>
          </cell>
        </row>
        <row r="1494">
          <cell r="A1494" t="str">
            <v>710000481</v>
          </cell>
        </row>
        <row r="1495">
          <cell r="A1495" t="str">
            <v>710000482</v>
          </cell>
        </row>
        <row r="1496">
          <cell r="A1496" t="str">
            <v>710000486</v>
          </cell>
        </row>
        <row r="1497">
          <cell r="A1497" t="str">
            <v>710000490</v>
          </cell>
        </row>
        <row r="1498">
          <cell r="A1498" t="str">
            <v>710000491</v>
          </cell>
        </row>
        <row r="1499">
          <cell r="A1499" t="str">
            <v>710000496</v>
          </cell>
        </row>
        <row r="1500">
          <cell r="A1500" t="str">
            <v>710000518</v>
          </cell>
        </row>
        <row r="1501">
          <cell r="A1501" t="str">
            <v>710000538</v>
          </cell>
          <cell r="BS1501">
            <v>17</v>
          </cell>
        </row>
        <row r="1502">
          <cell r="A1502" t="str">
            <v>710000609</v>
          </cell>
        </row>
        <row r="1503">
          <cell r="A1503" t="str">
            <v>710000625</v>
          </cell>
        </row>
        <row r="1504">
          <cell r="A1504" t="str">
            <v>710000651</v>
          </cell>
        </row>
        <row r="1505">
          <cell r="A1505" t="str">
            <v>710000687</v>
          </cell>
        </row>
        <row r="1506">
          <cell r="A1506" t="str">
            <v>710000710</v>
          </cell>
        </row>
        <row r="1507">
          <cell r="A1507" t="str">
            <v>710000747</v>
          </cell>
        </row>
        <row r="1508">
          <cell r="A1508" t="str">
            <v>710000783</v>
          </cell>
        </row>
        <row r="1509">
          <cell r="A1509" t="str">
            <v>710000854</v>
          </cell>
        </row>
        <row r="1510">
          <cell r="A1510" t="str">
            <v>710001158</v>
          </cell>
        </row>
        <row r="1511">
          <cell r="A1511" t="str">
            <v>710001159</v>
          </cell>
        </row>
        <row r="1512">
          <cell r="A1512" t="str">
            <v>710001171</v>
          </cell>
          <cell r="BS1512">
            <v>1</v>
          </cell>
        </row>
        <row r="1513">
          <cell r="A1513" t="str">
            <v>710001190</v>
          </cell>
          <cell r="BS1513">
            <v>4</v>
          </cell>
        </row>
        <row r="1514">
          <cell r="A1514" t="str">
            <v>710001195</v>
          </cell>
          <cell r="BS1514">
            <v>5</v>
          </cell>
        </row>
        <row r="1515">
          <cell r="A1515" t="str">
            <v>710001198</v>
          </cell>
          <cell r="BS1515">
            <v>2</v>
          </cell>
        </row>
        <row r="1516">
          <cell r="A1516" t="str">
            <v>710001199</v>
          </cell>
        </row>
        <row r="1517">
          <cell r="A1517" t="str">
            <v>710001207</v>
          </cell>
          <cell r="BS1517">
            <v>1</v>
          </cell>
        </row>
        <row r="1518">
          <cell r="A1518" t="str">
            <v>710001209</v>
          </cell>
          <cell r="BS1518">
            <v>2</v>
          </cell>
        </row>
        <row r="1519">
          <cell r="A1519" t="str">
            <v>710001212</v>
          </cell>
        </row>
        <row r="1520">
          <cell r="A1520" t="str">
            <v>710001218</v>
          </cell>
          <cell r="BS1520">
            <v>4</v>
          </cell>
        </row>
        <row r="1521">
          <cell r="A1521" t="str">
            <v>710001220</v>
          </cell>
          <cell r="BS1521">
            <v>5</v>
          </cell>
        </row>
        <row r="1522">
          <cell r="A1522" t="str">
            <v>710001222</v>
          </cell>
        </row>
        <row r="1523">
          <cell r="A1523" t="str">
            <v>710001223</v>
          </cell>
          <cell r="BS1523">
            <v>5</v>
          </cell>
        </row>
        <row r="1524">
          <cell r="A1524" t="str">
            <v>710001224</v>
          </cell>
        </row>
        <row r="1525">
          <cell r="A1525" t="str">
            <v>710001236</v>
          </cell>
          <cell r="BS1525">
            <v>8</v>
          </cell>
        </row>
        <row r="1526">
          <cell r="A1526" t="str">
            <v>710001237</v>
          </cell>
        </row>
        <row r="1527">
          <cell r="A1527" t="str">
            <v>710001238</v>
          </cell>
          <cell r="BS1527">
            <v>2</v>
          </cell>
        </row>
        <row r="1528">
          <cell r="A1528" t="str">
            <v>710001241</v>
          </cell>
          <cell r="BS1528">
            <v>3</v>
          </cell>
        </row>
        <row r="1529">
          <cell r="A1529" t="str">
            <v>710001242</v>
          </cell>
        </row>
        <row r="1530">
          <cell r="A1530" t="str">
            <v>710001244</v>
          </cell>
          <cell r="BS1530">
            <v>6</v>
          </cell>
        </row>
        <row r="1531">
          <cell r="A1531" t="str">
            <v>710001247</v>
          </cell>
          <cell r="BS1531">
            <v>0</v>
          </cell>
        </row>
        <row r="1532">
          <cell r="A1532" t="str">
            <v>710001248</v>
          </cell>
          <cell r="BS1532">
            <v>5</v>
          </cell>
        </row>
        <row r="1533">
          <cell r="A1533" t="str">
            <v>710001249</v>
          </cell>
          <cell r="BS1533">
            <v>1</v>
          </cell>
        </row>
        <row r="1534">
          <cell r="A1534" t="str">
            <v>710001287</v>
          </cell>
        </row>
        <row r="1535">
          <cell r="A1535" t="str">
            <v>710001370</v>
          </cell>
          <cell r="BS1535">
            <v>2</v>
          </cell>
        </row>
        <row r="1536">
          <cell r="A1536" t="str">
            <v>710001385</v>
          </cell>
          <cell r="BS1536">
            <v>0</v>
          </cell>
        </row>
        <row r="1537">
          <cell r="A1537" t="str">
            <v>710001388</v>
          </cell>
        </row>
        <row r="1538">
          <cell r="A1538" t="str">
            <v>710001466</v>
          </cell>
          <cell r="BS1538">
            <v>10</v>
          </cell>
        </row>
        <row r="1539">
          <cell r="A1539" t="str">
            <v>710001560</v>
          </cell>
          <cell r="BS1539">
            <v>5</v>
          </cell>
        </row>
        <row r="1540">
          <cell r="A1540" t="str">
            <v>710001578</v>
          </cell>
        </row>
        <row r="1541">
          <cell r="A1541" t="str">
            <v>710001583</v>
          </cell>
        </row>
        <row r="1542">
          <cell r="A1542" t="str">
            <v>710001640</v>
          </cell>
        </row>
        <row r="1543">
          <cell r="A1543" t="str">
            <v>710001650</v>
          </cell>
          <cell r="BS1543">
            <v>83</v>
          </cell>
        </row>
        <row r="1544">
          <cell r="A1544" t="str">
            <v>710001681</v>
          </cell>
          <cell r="BS1544">
            <v>80</v>
          </cell>
        </row>
        <row r="1545">
          <cell r="A1545" t="str">
            <v>710001695</v>
          </cell>
          <cell r="BS1545">
            <v>50</v>
          </cell>
        </row>
        <row r="1546">
          <cell r="A1546" t="str">
            <v>710001708</v>
          </cell>
          <cell r="BS1546">
            <v>16</v>
          </cell>
        </row>
        <row r="1547">
          <cell r="A1547" t="str">
            <v>710001714</v>
          </cell>
          <cell r="BS1547">
            <v>28</v>
          </cell>
        </row>
        <row r="1548">
          <cell r="A1548" t="str">
            <v>710001727</v>
          </cell>
        </row>
        <row r="1549">
          <cell r="A1549" t="str">
            <v>710001738</v>
          </cell>
          <cell r="BS1549">
            <v>2</v>
          </cell>
        </row>
        <row r="1550">
          <cell r="A1550" t="str">
            <v>710001739</v>
          </cell>
          <cell r="BS1550">
            <v>5</v>
          </cell>
        </row>
        <row r="1551">
          <cell r="A1551" t="str">
            <v>710001755</v>
          </cell>
          <cell r="BS1551">
            <v>3</v>
          </cell>
        </row>
        <row r="1552">
          <cell r="A1552" t="str">
            <v>710001758</v>
          </cell>
        </row>
        <row r="1553">
          <cell r="A1553" t="str">
            <v>710001759</v>
          </cell>
        </row>
        <row r="1554">
          <cell r="A1554" t="str">
            <v>710001772</v>
          </cell>
          <cell r="BS1554">
            <v>37</v>
          </cell>
        </row>
        <row r="1555">
          <cell r="A1555" t="str">
            <v>710001793</v>
          </cell>
        </row>
        <row r="1556">
          <cell r="A1556" t="str">
            <v>710001795</v>
          </cell>
          <cell r="BS1556">
            <v>77</v>
          </cell>
        </row>
        <row r="1557">
          <cell r="A1557" t="str">
            <v>710001796</v>
          </cell>
        </row>
        <row r="1558">
          <cell r="A1558" t="str">
            <v>710001807</v>
          </cell>
          <cell r="BS1558">
            <v>14</v>
          </cell>
        </row>
        <row r="1559">
          <cell r="A1559" t="str">
            <v>710001821</v>
          </cell>
          <cell r="BS1559">
            <v>4</v>
          </cell>
        </row>
        <row r="1560">
          <cell r="A1560" t="str">
            <v>710001824</v>
          </cell>
          <cell r="BS1560">
            <v>4</v>
          </cell>
        </row>
        <row r="1561">
          <cell r="A1561" t="str">
            <v>710001827</v>
          </cell>
        </row>
        <row r="1562">
          <cell r="A1562" t="str">
            <v>710001828</v>
          </cell>
        </row>
        <row r="1563">
          <cell r="A1563" t="str">
            <v>710001839</v>
          </cell>
          <cell r="BS1563">
            <v>10</v>
          </cell>
        </row>
        <row r="1564">
          <cell r="A1564" t="str">
            <v>710001844</v>
          </cell>
        </row>
        <row r="1565">
          <cell r="A1565" t="str">
            <v>710001854</v>
          </cell>
          <cell r="BS1565">
            <v>10</v>
          </cell>
        </row>
        <row r="1566">
          <cell r="A1566" t="str">
            <v>710001870</v>
          </cell>
        </row>
        <row r="1567">
          <cell r="A1567" t="str">
            <v>710001872</v>
          </cell>
          <cell r="BS1567">
            <v>49</v>
          </cell>
        </row>
        <row r="1568">
          <cell r="A1568" t="str">
            <v>710001886</v>
          </cell>
          <cell r="BS1568">
            <v>50</v>
          </cell>
        </row>
        <row r="1569">
          <cell r="A1569" t="str">
            <v>710001890</v>
          </cell>
          <cell r="BS1569">
            <v>47</v>
          </cell>
        </row>
        <row r="1570">
          <cell r="A1570" t="str">
            <v>710001898</v>
          </cell>
        </row>
        <row r="1571">
          <cell r="A1571" t="str">
            <v>710001904</v>
          </cell>
          <cell r="BS1571">
            <v>19</v>
          </cell>
        </row>
        <row r="1572">
          <cell r="A1572" t="str">
            <v>710001911</v>
          </cell>
        </row>
        <row r="1573">
          <cell r="A1573" t="str">
            <v>710001912</v>
          </cell>
        </row>
        <row r="1574">
          <cell r="A1574" t="str">
            <v>710001930</v>
          </cell>
        </row>
        <row r="1575">
          <cell r="A1575" t="str">
            <v>710001948</v>
          </cell>
          <cell r="BS1575">
            <v>10</v>
          </cell>
        </row>
        <row r="1576">
          <cell r="A1576" t="str">
            <v>710002025</v>
          </cell>
          <cell r="BS1576">
            <v>0</v>
          </cell>
        </row>
        <row r="1577">
          <cell r="A1577" t="str">
            <v>710002070</v>
          </cell>
          <cell r="BS1577">
            <v>2</v>
          </cell>
        </row>
        <row r="1578">
          <cell r="A1578" t="str">
            <v>710002071</v>
          </cell>
          <cell r="BS1578">
            <v>2</v>
          </cell>
        </row>
        <row r="1579">
          <cell r="A1579" t="str">
            <v>710002074</v>
          </cell>
        </row>
        <row r="1580">
          <cell r="A1580" t="str">
            <v>710002080</v>
          </cell>
        </row>
        <row r="1581">
          <cell r="A1581" t="str">
            <v>710002125</v>
          </cell>
        </row>
        <row r="1582">
          <cell r="A1582" t="str">
            <v>710002176</v>
          </cell>
        </row>
        <row r="1583">
          <cell r="A1583" t="str">
            <v>710002201</v>
          </cell>
        </row>
        <row r="1584">
          <cell r="A1584" t="str">
            <v>710002208</v>
          </cell>
        </row>
        <row r="1585">
          <cell r="A1585" t="str">
            <v>710002230</v>
          </cell>
        </row>
        <row r="1586">
          <cell r="A1586" t="str">
            <v>710002232</v>
          </cell>
        </row>
        <row r="1587">
          <cell r="A1587" t="str">
            <v>710002240</v>
          </cell>
        </row>
        <row r="1588">
          <cell r="A1588" t="str">
            <v>710002243</v>
          </cell>
        </row>
        <row r="1589">
          <cell r="A1589" t="str">
            <v>710002246</v>
          </cell>
        </row>
        <row r="1590">
          <cell r="A1590" t="str">
            <v>710002247</v>
          </cell>
        </row>
        <row r="1591">
          <cell r="A1591" t="str">
            <v>710002248</v>
          </cell>
        </row>
        <row r="1592">
          <cell r="A1592" t="str">
            <v>710002251</v>
          </cell>
        </row>
        <row r="1593">
          <cell r="A1593" t="str">
            <v>710002252</v>
          </cell>
        </row>
        <row r="1594">
          <cell r="A1594" t="str">
            <v>710002254</v>
          </cell>
        </row>
        <row r="1595">
          <cell r="A1595" t="str">
            <v>710002256</v>
          </cell>
        </row>
        <row r="1596">
          <cell r="A1596" t="str">
            <v>710002268</v>
          </cell>
        </row>
        <row r="1597">
          <cell r="A1597" t="str">
            <v>710002272</v>
          </cell>
        </row>
        <row r="1598">
          <cell r="A1598" t="str">
            <v>710002274</v>
          </cell>
        </row>
        <row r="1599">
          <cell r="A1599" t="str">
            <v>710002277</v>
          </cell>
        </row>
        <row r="1600">
          <cell r="A1600" t="str">
            <v>710002278</v>
          </cell>
        </row>
        <row r="1601">
          <cell r="A1601" t="str">
            <v>710002279</v>
          </cell>
        </row>
        <row r="1602">
          <cell r="A1602" t="str">
            <v>710002281</v>
          </cell>
        </row>
        <row r="1603">
          <cell r="A1603" t="str">
            <v>710002287</v>
          </cell>
        </row>
        <row r="1604">
          <cell r="A1604" t="str">
            <v>710002288</v>
          </cell>
        </row>
        <row r="1605">
          <cell r="A1605" t="str">
            <v>710002294</v>
          </cell>
        </row>
        <row r="1606">
          <cell r="A1606" t="str">
            <v>710002295</v>
          </cell>
        </row>
        <row r="1607">
          <cell r="A1607" t="str">
            <v>710002296</v>
          </cell>
        </row>
        <row r="1608">
          <cell r="A1608" t="str">
            <v>710002297</v>
          </cell>
        </row>
        <row r="1609">
          <cell r="A1609" t="str">
            <v>710002299</v>
          </cell>
        </row>
        <row r="1610">
          <cell r="A1610" t="str">
            <v>710002300</v>
          </cell>
        </row>
        <row r="1611">
          <cell r="A1611" t="str">
            <v>710002309</v>
          </cell>
        </row>
        <row r="1612">
          <cell r="A1612" t="str">
            <v>710002310</v>
          </cell>
        </row>
        <row r="1613">
          <cell r="A1613" t="str">
            <v>710002311</v>
          </cell>
        </row>
        <row r="1614">
          <cell r="A1614" t="str">
            <v>710002312</v>
          </cell>
        </row>
        <row r="1615">
          <cell r="A1615" t="str">
            <v>710002313</v>
          </cell>
        </row>
        <row r="1616">
          <cell r="A1616" t="str">
            <v>710002314</v>
          </cell>
        </row>
        <row r="1617">
          <cell r="A1617" t="str">
            <v>710002315</v>
          </cell>
        </row>
        <row r="1618">
          <cell r="A1618" t="str">
            <v>710002316</v>
          </cell>
        </row>
        <row r="1619">
          <cell r="A1619" t="str">
            <v>710002333</v>
          </cell>
        </row>
        <row r="1620">
          <cell r="A1620" t="str">
            <v>710002334</v>
          </cell>
          <cell r="BS1620">
            <v>0</v>
          </cell>
        </row>
        <row r="1621">
          <cell r="A1621" t="str">
            <v>710002336</v>
          </cell>
        </row>
        <row r="1622">
          <cell r="A1622" t="str">
            <v>710002338</v>
          </cell>
          <cell r="BS1622">
            <v>0</v>
          </cell>
        </row>
        <row r="1623">
          <cell r="A1623" t="str">
            <v>710002352</v>
          </cell>
        </row>
        <row r="1624">
          <cell r="A1624" t="str">
            <v>710002400</v>
          </cell>
        </row>
        <row r="1625">
          <cell r="A1625" t="str">
            <v>710002418</v>
          </cell>
        </row>
        <row r="1626">
          <cell r="A1626" t="str">
            <v>710002424</v>
          </cell>
          <cell r="BS1626">
            <v>0</v>
          </cell>
        </row>
        <row r="1627">
          <cell r="A1627" t="str">
            <v>710002428</v>
          </cell>
        </row>
        <row r="1628">
          <cell r="A1628" t="str">
            <v>710002429</v>
          </cell>
        </row>
        <row r="1629">
          <cell r="A1629" t="str">
            <v>710002430</v>
          </cell>
        </row>
        <row r="1630">
          <cell r="A1630" t="str">
            <v>710002431</v>
          </cell>
        </row>
        <row r="1631">
          <cell r="A1631" t="str">
            <v>710002434</v>
          </cell>
        </row>
        <row r="1632">
          <cell r="A1632" t="str">
            <v>710002436</v>
          </cell>
        </row>
        <row r="1633">
          <cell r="A1633" t="str">
            <v>710002438</v>
          </cell>
        </row>
        <row r="1634">
          <cell r="A1634" t="str">
            <v>710002441</v>
          </cell>
        </row>
        <row r="1635">
          <cell r="A1635" t="str">
            <v>710002442</v>
          </cell>
        </row>
        <row r="1636">
          <cell r="A1636" t="str">
            <v>710002443</v>
          </cell>
        </row>
        <row r="1637">
          <cell r="A1637" t="str">
            <v>710002444</v>
          </cell>
        </row>
        <row r="1638">
          <cell r="A1638" t="str">
            <v>710002445</v>
          </cell>
        </row>
        <row r="1639">
          <cell r="A1639" t="str">
            <v>710002448</v>
          </cell>
        </row>
        <row r="1640">
          <cell r="A1640" t="str">
            <v>710002449</v>
          </cell>
        </row>
        <row r="1641">
          <cell r="A1641" t="str">
            <v>710002450</v>
          </cell>
        </row>
        <row r="1642">
          <cell r="A1642" t="str">
            <v>710002453</v>
          </cell>
        </row>
        <row r="1643">
          <cell r="A1643" t="str">
            <v>710002455</v>
          </cell>
        </row>
        <row r="1644">
          <cell r="A1644" t="str">
            <v>710002458</v>
          </cell>
        </row>
        <row r="1645">
          <cell r="A1645" t="str">
            <v>710002490</v>
          </cell>
        </row>
        <row r="1646">
          <cell r="A1646" t="str">
            <v>710002499</v>
          </cell>
          <cell r="BS1646">
            <v>0</v>
          </cell>
        </row>
        <row r="1647">
          <cell r="A1647" t="str">
            <v>710002502</v>
          </cell>
          <cell r="BS1647">
            <v>0</v>
          </cell>
        </row>
        <row r="1648">
          <cell r="A1648" t="str">
            <v>710002504</v>
          </cell>
        </row>
        <row r="1649">
          <cell r="A1649" t="str">
            <v>710002510</v>
          </cell>
        </row>
        <row r="1650">
          <cell r="A1650" t="str">
            <v>710002538</v>
          </cell>
        </row>
        <row r="1651">
          <cell r="A1651" t="str">
            <v>710002539</v>
          </cell>
        </row>
        <row r="1652">
          <cell r="A1652" t="str">
            <v>710002543</v>
          </cell>
        </row>
        <row r="1653">
          <cell r="A1653" t="str">
            <v>710002544</v>
          </cell>
        </row>
        <row r="1654">
          <cell r="A1654" t="str">
            <v>710002562</v>
          </cell>
          <cell r="BS1654">
            <v>18</v>
          </cell>
        </row>
        <row r="1655">
          <cell r="A1655" t="str">
            <v>710002613</v>
          </cell>
        </row>
        <row r="1656">
          <cell r="A1656" t="str">
            <v>710002626</v>
          </cell>
        </row>
        <row r="1657">
          <cell r="A1657" t="str">
            <v>710002789</v>
          </cell>
        </row>
        <row r="1658">
          <cell r="A1658" t="str">
            <v>710002857</v>
          </cell>
        </row>
        <row r="1659">
          <cell r="A1659" t="str">
            <v>710002889</v>
          </cell>
          <cell r="BS1659">
            <v>86</v>
          </cell>
        </row>
        <row r="1660">
          <cell r="A1660" t="str">
            <v>710002969</v>
          </cell>
        </row>
        <row r="1661">
          <cell r="A1661" t="str">
            <v>710003015</v>
          </cell>
        </row>
        <row r="1662">
          <cell r="A1662" t="str">
            <v>710003442</v>
          </cell>
        </row>
        <row r="1663">
          <cell r="A1663" t="str">
            <v>710003458</v>
          </cell>
        </row>
        <row r="1664">
          <cell r="A1664" t="str">
            <v>710003472</v>
          </cell>
        </row>
        <row r="1665">
          <cell r="A1665" t="str">
            <v>710003479</v>
          </cell>
        </row>
        <row r="1666">
          <cell r="A1666" t="str">
            <v>710003486</v>
          </cell>
        </row>
        <row r="1667">
          <cell r="A1667" t="str">
            <v>710003636</v>
          </cell>
        </row>
        <row r="1668">
          <cell r="A1668" t="str">
            <v>710003669</v>
          </cell>
          <cell r="BS1668">
            <v>22</v>
          </cell>
        </row>
        <row r="1669">
          <cell r="A1669" t="str">
            <v>710003680</v>
          </cell>
        </row>
        <row r="1670">
          <cell r="A1670" t="str">
            <v>710003743</v>
          </cell>
          <cell r="BS1670">
            <v>20</v>
          </cell>
        </row>
        <row r="1671">
          <cell r="A1671" t="str">
            <v>710003766</v>
          </cell>
        </row>
        <row r="1672">
          <cell r="A1672" t="str">
            <v>710003769</v>
          </cell>
        </row>
        <row r="1673">
          <cell r="A1673" t="str">
            <v>710003839</v>
          </cell>
        </row>
        <row r="1674">
          <cell r="A1674" t="str">
            <v>710003858</v>
          </cell>
          <cell r="BS1674">
            <v>10</v>
          </cell>
        </row>
        <row r="1675">
          <cell r="A1675" t="str">
            <v>710003883</v>
          </cell>
        </row>
        <row r="1676">
          <cell r="A1676" t="str">
            <v>710003891</v>
          </cell>
          <cell r="BS1676">
            <v>0</v>
          </cell>
        </row>
        <row r="1677">
          <cell r="A1677" t="str">
            <v>710003960</v>
          </cell>
        </row>
        <row r="1678">
          <cell r="A1678" t="str">
            <v>710004191</v>
          </cell>
        </row>
        <row r="1679">
          <cell r="A1679" t="str">
            <v>710004193</v>
          </cell>
        </row>
        <row r="1680">
          <cell r="A1680" t="str">
            <v>710004266</v>
          </cell>
        </row>
        <row r="1681">
          <cell r="A1681" t="str">
            <v>710004274</v>
          </cell>
        </row>
        <row r="1682">
          <cell r="A1682" t="str">
            <v>710004284</v>
          </cell>
        </row>
        <row r="1683">
          <cell r="A1683" t="str">
            <v>710004296</v>
          </cell>
        </row>
        <row r="1684">
          <cell r="A1684" t="str">
            <v>710004312</v>
          </cell>
        </row>
        <row r="1685">
          <cell r="A1685" t="str">
            <v>710004321</v>
          </cell>
        </row>
        <row r="1686">
          <cell r="A1686" t="str">
            <v>710004330</v>
          </cell>
          <cell r="BS1686">
            <v>0</v>
          </cell>
        </row>
        <row r="1687">
          <cell r="A1687" t="str">
            <v>710004332</v>
          </cell>
        </row>
        <row r="1688">
          <cell r="A1688" t="str">
            <v>710004344</v>
          </cell>
        </row>
        <row r="1689">
          <cell r="A1689" t="str">
            <v>710004349</v>
          </cell>
        </row>
        <row r="1690">
          <cell r="A1690" t="str">
            <v>710004361</v>
          </cell>
        </row>
        <row r="1691">
          <cell r="A1691" t="str">
            <v>710004424</v>
          </cell>
          <cell r="BS1691">
            <v>14</v>
          </cell>
        </row>
        <row r="1692">
          <cell r="A1692" t="str">
            <v>710004425</v>
          </cell>
          <cell r="BS1692">
            <v>19</v>
          </cell>
        </row>
        <row r="1693">
          <cell r="A1693" t="str">
            <v>710004427</v>
          </cell>
          <cell r="BS1693">
            <v>8</v>
          </cell>
        </row>
        <row r="1694">
          <cell r="A1694" t="str">
            <v>710004452</v>
          </cell>
        </row>
        <row r="1695">
          <cell r="A1695" t="str">
            <v>710004459</v>
          </cell>
        </row>
        <row r="1696">
          <cell r="A1696" t="str">
            <v>710004460</v>
          </cell>
        </row>
        <row r="1697">
          <cell r="A1697" t="str">
            <v>710004492</v>
          </cell>
          <cell r="BS1697">
            <v>0</v>
          </cell>
        </row>
        <row r="1698">
          <cell r="A1698" t="str">
            <v>710004498</v>
          </cell>
        </row>
        <row r="1699">
          <cell r="A1699" t="str">
            <v>710004501</v>
          </cell>
        </row>
        <row r="1700">
          <cell r="A1700" t="str">
            <v>710004510</v>
          </cell>
        </row>
        <row r="1701">
          <cell r="A1701" t="str">
            <v>710004513</v>
          </cell>
        </row>
        <row r="1702">
          <cell r="A1702" t="str">
            <v>710004524</v>
          </cell>
          <cell r="BS1702">
            <v>50</v>
          </cell>
        </row>
        <row r="1703">
          <cell r="A1703" t="str">
            <v>710004527</v>
          </cell>
          <cell r="BS1703">
            <v>10</v>
          </cell>
        </row>
        <row r="1704">
          <cell r="A1704" t="str">
            <v>710004528</v>
          </cell>
        </row>
        <row r="1705">
          <cell r="A1705" t="str">
            <v>710004529</v>
          </cell>
        </row>
        <row r="1706">
          <cell r="A1706" t="str">
            <v>710004530</v>
          </cell>
        </row>
        <row r="1707">
          <cell r="A1707" t="str">
            <v>710004531</v>
          </cell>
        </row>
        <row r="1708">
          <cell r="A1708" t="str">
            <v>710004532</v>
          </cell>
        </row>
        <row r="1709">
          <cell r="A1709" t="str">
            <v>710004533</v>
          </cell>
          <cell r="BS1709">
            <v>0</v>
          </cell>
        </row>
        <row r="1710">
          <cell r="A1710" t="str">
            <v>710004534</v>
          </cell>
        </row>
        <row r="1711">
          <cell r="A1711" t="str">
            <v>710004539</v>
          </cell>
        </row>
        <row r="1712">
          <cell r="A1712" t="str">
            <v>710004545</v>
          </cell>
        </row>
        <row r="1713">
          <cell r="A1713" t="str">
            <v>710004549</v>
          </cell>
        </row>
        <row r="1714">
          <cell r="A1714" t="str">
            <v>710004552</v>
          </cell>
        </row>
        <row r="1715">
          <cell r="A1715" t="str">
            <v>710004553</v>
          </cell>
        </row>
        <row r="1716">
          <cell r="A1716" t="str">
            <v>710004554</v>
          </cell>
        </row>
        <row r="1717">
          <cell r="A1717" t="str">
            <v>710004555</v>
          </cell>
        </row>
        <row r="1718">
          <cell r="A1718" t="str">
            <v>710004556</v>
          </cell>
        </row>
        <row r="1719">
          <cell r="A1719" t="str">
            <v>710004559</v>
          </cell>
        </row>
        <row r="1720">
          <cell r="A1720" t="str">
            <v>710004561</v>
          </cell>
          <cell r="BS1720">
            <v>0</v>
          </cell>
        </row>
        <row r="1721">
          <cell r="A1721" t="str">
            <v>710004562</v>
          </cell>
        </row>
        <row r="1722">
          <cell r="A1722" t="str">
            <v>710004563</v>
          </cell>
        </row>
        <row r="1723">
          <cell r="A1723" t="str">
            <v>710004564</v>
          </cell>
        </row>
        <row r="1724">
          <cell r="A1724" t="str">
            <v>710004565</v>
          </cell>
          <cell r="BS1724">
            <v>0</v>
          </cell>
        </row>
        <row r="1725">
          <cell r="A1725" t="str">
            <v>710004567</v>
          </cell>
        </row>
        <row r="1726">
          <cell r="A1726" t="str">
            <v>710004571</v>
          </cell>
        </row>
        <row r="1727">
          <cell r="A1727" t="str">
            <v>710004572</v>
          </cell>
        </row>
        <row r="1728">
          <cell r="A1728" t="str">
            <v>710004579</v>
          </cell>
          <cell r="BS1728">
            <v>10</v>
          </cell>
        </row>
        <row r="1729">
          <cell r="A1729" t="str">
            <v>710004596</v>
          </cell>
          <cell r="BS1729">
            <v>0</v>
          </cell>
        </row>
        <row r="1730">
          <cell r="A1730" t="str">
            <v>710004604</v>
          </cell>
        </row>
        <row r="1731">
          <cell r="A1731" t="str">
            <v>710004617</v>
          </cell>
        </row>
        <row r="1732">
          <cell r="A1732" t="str">
            <v>710004618</v>
          </cell>
        </row>
        <row r="1733">
          <cell r="A1733" t="str">
            <v>710004635</v>
          </cell>
        </row>
        <row r="1734">
          <cell r="A1734" t="str">
            <v>710004636</v>
          </cell>
        </row>
        <row r="1735">
          <cell r="A1735" t="str">
            <v>710004643</v>
          </cell>
        </row>
        <row r="1736">
          <cell r="A1736" t="str">
            <v>710004645</v>
          </cell>
        </row>
        <row r="1737">
          <cell r="A1737" t="str">
            <v>710004646</v>
          </cell>
        </row>
        <row r="1738">
          <cell r="A1738" t="str">
            <v>710004661</v>
          </cell>
        </row>
        <row r="1739">
          <cell r="A1739" t="str">
            <v>710004662</v>
          </cell>
        </row>
        <row r="1740">
          <cell r="A1740" t="str">
            <v>710004667</v>
          </cell>
        </row>
        <row r="1741">
          <cell r="A1741" t="str">
            <v>710004677</v>
          </cell>
        </row>
        <row r="1742">
          <cell r="A1742" t="str">
            <v>710004679</v>
          </cell>
        </row>
        <row r="1743">
          <cell r="A1743" t="str">
            <v>710004707</v>
          </cell>
        </row>
        <row r="1744">
          <cell r="A1744" t="str">
            <v>710004717</v>
          </cell>
        </row>
        <row r="1745">
          <cell r="A1745" t="str">
            <v>710004737</v>
          </cell>
        </row>
        <row r="1746">
          <cell r="A1746" t="str">
            <v>710004739</v>
          </cell>
        </row>
        <row r="1747">
          <cell r="A1747" t="str">
            <v>710004743</v>
          </cell>
        </row>
        <row r="1748">
          <cell r="A1748" t="str">
            <v>710004744</v>
          </cell>
        </row>
        <row r="1749">
          <cell r="A1749" t="str">
            <v>710004761</v>
          </cell>
        </row>
        <row r="1750">
          <cell r="A1750" t="str">
            <v>710004789</v>
          </cell>
        </row>
        <row r="1751">
          <cell r="A1751" t="str">
            <v>710004793</v>
          </cell>
          <cell r="BS1751">
            <v>35</v>
          </cell>
        </row>
        <row r="1752">
          <cell r="A1752" t="str">
            <v>710004794</v>
          </cell>
          <cell r="BS1752">
            <v>0</v>
          </cell>
        </row>
        <row r="1753">
          <cell r="A1753" t="str">
            <v>710004796</v>
          </cell>
          <cell r="BS1753">
            <v>0</v>
          </cell>
        </row>
        <row r="1754">
          <cell r="A1754" t="str">
            <v>710004798</v>
          </cell>
          <cell r="BS1754">
            <v>0</v>
          </cell>
        </row>
        <row r="1755">
          <cell r="A1755" t="str">
            <v>710004801</v>
          </cell>
        </row>
        <row r="1756">
          <cell r="A1756" t="str">
            <v>710004811</v>
          </cell>
        </row>
        <row r="1757">
          <cell r="A1757" t="str">
            <v>710004814</v>
          </cell>
        </row>
        <row r="1758">
          <cell r="A1758" t="str">
            <v>710004815</v>
          </cell>
        </row>
        <row r="1759">
          <cell r="A1759" t="str">
            <v>710004820</v>
          </cell>
        </row>
        <row r="1760">
          <cell r="A1760" t="str">
            <v>710004824</v>
          </cell>
        </row>
        <row r="1761">
          <cell r="A1761" t="str">
            <v>710004857</v>
          </cell>
        </row>
        <row r="1762">
          <cell r="A1762" t="str">
            <v>710004896</v>
          </cell>
          <cell r="BS1762">
            <v>1</v>
          </cell>
        </row>
        <row r="1763">
          <cell r="A1763" t="str">
            <v>710004897</v>
          </cell>
          <cell r="BS1763">
            <v>0</v>
          </cell>
        </row>
        <row r="1764">
          <cell r="A1764" t="str">
            <v>710004898</v>
          </cell>
          <cell r="BS1764">
            <v>1</v>
          </cell>
        </row>
        <row r="1765">
          <cell r="A1765" t="str">
            <v>710004918</v>
          </cell>
        </row>
        <row r="1766">
          <cell r="A1766" t="str">
            <v>710004919</v>
          </cell>
        </row>
        <row r="1767">
          <cell r="A1767" t="str">
            <v>710004920</v>
          </cell>
        </row>
        <row r="1768">
          <cell r="A1768" t="str">
            <v>710004922</v>
          </cell>
          <cell r="BS1768">
            <v>0</v>
          </cell>
        </row>
        <row r="1769">
          <cell r="A1769" t="str">
            <v>710004923</v>
          </cell>
        </row>
        <row r="1770">
          <cell r="A1770" t="str">
            <v>710004925</v>
          </cell>
        </row>
        <row r="1771">
          <cell r="A1771" t="str">
            <v>710004926</v>
          </cell>
        </row>
        <row r="1772">
          <cell r="A1772" t="str">
            <v>710004928</v>
          </cell>
          <cell r="BS1772">
            <v>1</v>
          </cell>
        </row>
        <row r="1773">
          <cell r="A1773" t="str">
            <v>710004930</v>
          </cell>
        </row>
        <row r="1774">
          <cell r="A1774" t="str">
            <v>710004931</v>
          </cell>
        </row>
        <row r="1775">
          <cell r="A1775" t="str">
            <v>710004933</v>
          </cell>
        </row>
        <row r="1776">
          <cell r="A1776" t="str">
            <v>710005208</v>
          </cell>
        </row>
        <row r="1777">
          <cell r="A1777" t="str">
            <v>710005218</v>
          </cell>
        </row>
        <row r="1778">
          <cell r="A1778" t="str">
            <v>710005219</v>
          </cell>
        </row>
        <row r="1779">
          <cell r="A1779" t="str">
            <v>710005273</v>
          </cell>
        </row>
        <row r="1780">
          <cell r="A1780" t="str">
            <v>710005274</v>
          </cell>
        </row>
        <row r="1781">
          <cell r="A1781" t="str">
            <v>710005280</v>
          </cell>
        </row>
        <row r="1782">
          <cell r="A1782" t="str">
            <v>710005283</v>
          </cell>
        </row>
        <row r="1783">
          <cell r="A1783" t="str">
            <v>710005287</v>
          </cell>
        </row>
        <row r="1784">
          <cell r="A1784" t="str">
            <v>710005292</v>
          </cell>
        </row>
        <row r="1785">
          <cell r="A1785" t="str">
            <v>710005312</v>
          </cell>
        </row>
        <row r="1786">
          <cell r="A1786" t="str">
            <v>710005313</v>
          </cell>
        </row>
        <row r="1787">
          <cell r="A1787" t="str">
            <v>710005375</v>
          </cell>
          <cell r="BS1787">
            <v>2</v>
          </cell>
        </row>
        <row r="1788">
          <cell r="A1788" t="str">
            <v>710005376</v>
          </cell>
        </row>
        <row r="1789">
          <cell r="A1789" t="str">
            <v>710005379</v>
          </cell>
        </row>
        <row r="1790">
          <cell r="A1790" t="str">
            <v>710005380</v>
          </cell>
          <cell r="BS1790">
            <v>2</v>
          </cell>
        </row>
        <row r="1791">
          <cell r="A1791" t="str">
            <v>710005381</v>
          </cell>
        </row>
        <row r="1792">
          <cell r="A1792" t="str">
            <v>710005382</v>
          </cell>
        </row>
        <row r="1793">
          <cell r="A1793" t="str">
            <v>710005386</v>
          </cell>
        </row>
        <row r="1794">
          <cell r="A1794" t="str">
            <v>710005397</v>
          </cell>
        </row>
        <row r="1795">
          <cell r="A1795" t="str">
            <v>710005400</v>
          </cell>
        </row>
        <row r="1796">
          <cell r="A1796" t="str">
            <v>710005416</v>
          </cell>
        </row>
        <row r="1797">
          <cell r="A1797" t="str">
            <v>710005417</v>
          </cell>
          <cell r="BS1797">
            <v>2</v>
          </cell>
        </row>
        <row r="1798">
          <cell r="A1798" t="str">
            <v>710005418</v>
          </cell>
        </row>
        <row r="1799">
          <cell r="A1799" t="str">
            <v>710005419</v>
          </cell>
        </row>
        <row r="1800">
          <cell r="A1800" t="str">
            <v>710005420</v>
          </cell>
          <cell r="BS1800">
            <v>0</v>
          </cell>
        </row>
        <row r="1801">
          <cell r="A1801" t="str">
            <v>710005422</v>
          </cell>
        </row>
        <row r="1802">
          <cell r="A1802" t="str">
            <v>710005428</v>
          </cell>
          <cell r="BS1802">
            <v>0</v>
          </cell>
        </row>
        <row r="1803">
          <cell r="A1803" t="str">
            <v>710005434</v>
          </cell>
        </row>
        <row r="1804">
          <cell r="A1804" t="str">
            <v>710005436</v>
          </cell>
          <cell r="BS1804">
            <v>0</v>
          </cell>
        </row>
        <row r="1805">
          <cell r="A1805" t="str">
            <v>710005437</v>
          </cell>
        </row>
        <row r="1806">
          <cell r="A1806" t="str">
            <v>710005439</v>
          </cell>
          <cell r="BS1806">
            <v>0</v>
          </cell>
        </row>
        <row r="1807">
          <cell r="A1807" t="str">
            <v>710005451</v>
          </cell>
          <cell r="BS1807">
            <v>0</v>
          </cell>
        </row>
        <row r="1808">
          <cell r="A1808" t="str">
            <v>710005454</v>
          </cell>
        </row>
        <row r="1809">
          <cell r="A1809" t="str">
            <v>710005456</v>
          </cell>
        </row>
        <row r="1810">
          <cell r="A1810" t="str">
            <v>710006097</v>
          </cell>
        </row>
        <row r="1811">
          <cell r="A1811" t="str">
            <v>710006102</v>
          </cell>
        </row>
        <row r="1812">
          <cell r="A1812" t="str">
            <v>710006106</v>
          </cell>
        </row>
        <row r="1813">
          <cell r="A1813" t="str">
            <v>710006111</v>
          </cell>
          <cell r="BS1813">
            <v>0</v>
          </cell>
        </row>
        <row r="1814">
          <cell r="A1814" t="str">
            <v>710006116</v>
          </cell>
          <cell r="BS1814">
            <v>5</v>
          </cell>
        </row>
        <row r="1815">
          <cell r="A1815" t="str">
            <v>710006127</v>
          </cell>
        </row>
        <row r="1816">
          <cell r="A1816" t="str">
            <v>710006131</v>
          </cell>
        </row>
        <row r="1817">
          <cell r="A1817" t="str">
            <v>710006144</v>
          </cell>
        </row>
        <row r="1818">
          <cell r="A1818" t="str">
            <v>710006145</v>
          </cell>
        </row>
        <row r="1819">
          <cell r="A1819" t="str">
            <v>710006158</v>
          </cell>
        </row>
        <row r="1820">
          <cell r="A1820" t="str">
            <v>710006161</v>
          </cell>
        </row>
        <row r="1821">
          <cell r="A1821" t="str">
            <v>710006163</v>
          </cell>
        </row>
        <row r="1822">
          <cell r="A1822" t="str">
            <v>710006164</v>
          </cell>
        </row>
        <row r="1823">
          <cell r="A1823" t="str">
            <v>710006173</v>
          </cell>
        </row>
        <row r="1824">
          <cell r="A1824" t="str">
            <v>710006177</v>
          </cell>
          <cell r="BS1824">
            <v>16</v>
          </cell>
        </row>
        <row r="1825">
          <cell r="A1825" t="str">
            <v>710006179</v>
          </cell>
          <cell r="BS1825">
            <v>17</v>
          </cell>
        </row>
        <row r="1826">
          <cell r="A1826" t="str">
            <v>710006191</v>
          </cell>
        </row>
        <row r="1827">
          <cell r="A1827" t="str">
            <v>710006193</v>
          </cell>
        </row>
        <row r="1828">
          <cell r="A1828" t="str">
            <v>710006197</v>
          </cell>
        </row>
        <row r="1829">
          <cell r="A1829" t="str">
            <v>710006202</v>
          </cell>
        </row>
        <row r="1830">
          <cell r="A1830" t="str">
            <v>710006203</v>
          </cell>
        </row>
        <row r="1831">
          <cell r="A1831" t="str">
            <v>710006205</v>
          </cell>
        </row>
        <row r="1832">
          <cell r="A1832" t="str">
            <v>710006212</v>
          </cell>
        </row>
        <row r="1833">
          <cell r="A1833" t="str">
            <v>710006213</v>
          </cell>
        </row>
        <row r="1834">
          <cell r="A1834" t="str">
            <v>710006230</v>
          </cell>
        </row>
        <row r="1835">
          <cell r="A1835" t="str">
            <v>710006244</v>
          </cell>
        </row>
        <row r="1836">
          <cell r="A1836" t="str">
            <v>710006262</v>
          </cell>
        </row>
        <row r="1837">
          <cell r="A1837" t="str">
            <v>710006284</v>
          </cell>
        </row>
        <row r="1838">
          <cell r="A1838" t="str">
            <v>710006337</v>
          </cell>
        </row>
        <row r="1839">
          <cell r="A1839" t="str">
            <v>710006386</v>
          </cell>
        </row>
        <row r="1840">
          <cell r="A1840" t="str">
            <v>710006598</v>
          </cell>
          <cell r="BS1840">
            <v>4</v>
          </cell>
        </row>
        <row r="1841">
          <cell r="A1841" t="str">
            <v>710006632</v>
          </cell>
        </row>
        <row r="1842">
          <cell r="A1842" t="str">
            <v>710006731</v>
          </cell>
        </row>
        <row r="1843">
          <cell r="A1843" t="str">
            <v>710006746</v>
          </cell>
        </row>
        <row r="1844">
          <cell r="A1844" t="str">
            <v>710006763</v>
          </cell>
        </row>
        <row r="1845">
          <cell r="A1845" t="str">
            <v>710006827</v>
          </cell>
        </row>
        <row r="1846">
          <cell r="A1846" t="str">
            <v>710007111</v>
          </cell>
          <cell r="BS1846">
            <v>80</v>
          </cell>
        </row>
        <row r="1847">
          <cell r="A1847" t="str">
            <v>710007123</v>
          </cell>
          <cell r="BS1847">
            <v>0</v>
          </cell>
        </row>
        <row r="1848">
          <cell r="A1848" t="str">
            <v>710007132</v>
          </cell>
        </row>
        <row r="1849">
          <cell r="A1849" t="str">
            <v>710007162</v>
          </cell>
          <cell r="BS1849">
            <v>10</v>
          </cell>
        </row>
        <row r="1850">
          <cell r="A1850" t="str">
            <v>710007195</v>
          </cell>
        </row>
        <row r="1851">
          <cell r="A1851" t="str">
            <v>710007318</v>
          </cell>
          <cell r="BS1851">
            <v>3</v>
          </cell>
        </row>
        <row r="1852">
          <cell r="A1852" t="str">
            <v>710007353</v>
          </cell>
        </row>
        <row r="1853">
          <cell r="A1853" t="str">
            <v>710007368</v>
          </cell>
        </row>
        <row r="1854">
          <cell r="A1854" t="str">
            <v>710007385</v>
          </cell>
        </row>
        <row r="1855">
          <cell r="A1855" t="str">
            <v>710007412</v>
          </cell>
        </row>
        <row r="1856">
          <cell r="A1856" t="str">
            <v>710007413</v>
          </cell>
        </row>
        <row r="1857">
          <cell r="A1857" t="str">
            <v>710007414</v>
          </cell>
        </row>
        <row r="1858">
          <cell r="A1858" t="str">
            <v>710007425</v>
          </cell>
        </row>
        <row r="1859">
          <cell r="A1859" t="str">
            <v>710007434</v>
          </cell>
        </row>
        <row r="1860">
          <cell r="A1860" t="str">
            <v>710007437</v>
          </cell>
        </row>
        <row r="1861">
          <cell r="A1861" t="str">
            <v>710007444</v>
          </cell>
        </row>
        <row r="1862">
          <cell r="A1862" t="str">
            <v>710007446</v>
          </cell>
        </row>
        <row r="1863">
          <cell r="A1863" t="str">
            <v>710007447</v>
          </cell>
        </row>
        <row r="1864">
          <cell r="A1864" t="str">
            <v>710007448</v>
          </cell>
        </row>
        <row r="1865">
          <cell r="A1865" t="str">
            <v>710007500</v>
          </cell>
        </row>
        <row r="1866">
          <cell r="A1866" t="str">
            <v>710007518</v>
          </cell>
        </row>
        <row r="1867">
          <cell r="A1867" t="str">
            <v>710007523</v>
          </cell>
        </row>
        <row r="1868">
          <cell r="A1868" t="str">
            <v>710007600</v>
          </cell>
        </row>
        <row r="1869">
          <cell r="A1869" t="str">
            <v>710007710</v>
          </cell>
          <cell r="BS1869">
            <v>55</v>
          </cell>
        </row>
        <row r="1870">
          <cell r="A1870" t="str">
            <v>710007725</v>
          </cell>
        </row>
        <row r="1871">
          <cell r="A1871" t="str">
            <v>710007726</v>
          </cell>
        </row>
        <row r="1872">
          <cell r="A1872" t="str">
            <v>710007729</v>
          </cell>
        </row>
        <row r="1873">
          <cell r="A1873" t="str">
            <v>710007869</v>
          </cell>
        </row>
        <row r="1874">
          <cell r="A1874" t="str">
            <v>710007870</v>
          </cell>
        </row>
        <row r="1875">
          <cell r="A1875" t="str">
            <v>710007894</v>
          </cell>
          <cell r="BS1875">
            <v>0</v>
          </cell>
        </row>
        <row r="1876">
          <cell r="A1876" t="str">
            <v>710007898</v>
          </cell>
        </row>
        <row r="1877">
          <cell r="A1877" t="str">
            <v>710007997</v>
          </cell>
          <cell r="BS1877">
            <v>0</v>
          </cell>
        </row>
        <row r="1878">
          <cell r="A1878" t="str">
            <v>710008013</v>
          </cell>
        </row>
        <row r="1879">
          <cell r="A1879" t="str">
            <v>710008015</v>
          </cell>
        </row>
        <row r="1880">
          <cell r="A1880" t="str">
            <v>710008029</v>
          </cell>
          <cell r="BS1880">
            <v>1</v>
          </cell>
        </row>
        <row r="1881">
          <cell r="A1881" t="str">
            <v>710008074</v>
          </cell>
        </row>
        <row r="1882">
          <cell r="A1882" t="str">
            <v>710008096</v>
          </cell>
        </row>
        <row r="1883">
          <cell r="A1883" t="str">
            <v>710008102</v>
          </cell>
        </row>
        <row r="1884">
          <cell r="A1884" t="str">
            <v>710008103</v>
          </cell>
        </row>
        <row r="1885">
          <cell r="A1885" t="str">
            <v>710008104</v>
          </cell>
        </row>
        <row r="1886">
          <cell r="A1886" t="str">
            <v>710008141</v>
          </cell>
          <cell r="BS1886">
            <v>0</v>
          </cell>
        </row>
        <row r="1887">
          <cell r="A1887" t="str">
            <v>710008161</v>
          </cell>
          <cell r="BS1887">
            <v>6</v>
          </cell>
        </row>
        <row r="1888">
          <cell r="A1888" t="str">
            <v>710008696</v>
          </cell>
        </row>
        <row r="1889">
          <cell r="A1889" t="str">
            <v>710008697</v>
          </cell>
          <cell r="BS1889">
            <v>2</v>
          </cell>
        </row>
        <row r="1890">
          <cell r="A1890" t="str">
            <v>710008736</v>
          </cell>
          <cell r="BS1890">
            <v>7</v>
          </cell>
        </row>
        <row r="1891">
          <cell r="A1891" t="str">
            <v>710008777</v>
          </cell>
        </row>
        <row r="1892">
          <cell r="A1892" t="str">
            <v>710008801</v>
          </cell>
        </row>
        <row r="1893">
          <cell r="A1893" t="str">
            <v>710008915</v>
          </cell>
          <cell r="BS1893">
            <v>1</v>
          </cell>
        </row>
        <row r="1894">
          <cell r="A1894" t="str">
            <v>710008922</v>
          </cell>
        </row>
        <row r="1895">
          <cell r="A1895" t="str">
            <v>710008946</v>
          </cell>
        </row>
        <row r="1896">
          <cell r="A1896" t="str">
            <v>710008947</v>
          </cell>
          <cell r="BS1896">
            <v>0</v>
          </cell>
        </row>
        <row r="1897">
          <cell r="A1897" t="str">
            <v>710008950</v>
          </cell>
        </row>
        <row r="1898">
          <cell r="A1898" t="str">
            <v>710009049</v>
          </cell>
        </row>
        <row r="1899">
          <cell r="A1899" t="str">
            <v>710009100</v>
          </cell>
        </row>
        <row r="1900">
          <cell r="A1900" t="str">
            <v>710009120</v>
          </cell>
        </row>
        <row r="1901">
          <cell r="A1901" t="str">
            <v>710009133</v>
          </cell>
        </row>
        <row r="1902">
          <cell r="A1902" t="str">
            <v>710009149</v>
          </cell>
        </row>
        <row r="1903">
          <cell r="A1903" t="str">
            <v>710009191</v>
          </cell>
        </row>
        <row r="1904">
          <cell r="A1904" t="str">
            <v>710009205</v>
          </cell>
        </row>
        <row r="1905">
          <cell r="A1905" t="str">
            <v>710009211</v>
          </cell>
        </row>
        <row r="1906">
          <cell r="A1906" t="str">
            <v>710009222</v>
          </cell>
        </row>
        <row r="1907">
          <cell r="A1907" t="str">
            <v>710009224</v>
          </cell>
        </row>
        <row r="1908">
          <cell r="A1908" t="str">
            <v>710009235</v>
          </cell>
        </row>
        <row r="1909">
          <cell r="A1909" t="str">
            <v>710009274</v>
          </cell>
        </row>
        <row r="1910">
          <cell r="A1910" t="str">
            <v>710009275</v>
          </cell>
        </row>
        <row r="1911">
          <cell r="A1911" t="str">
            <v>710009298</v>
          </cell>
          <cell r="BS1911">
            <v>0</v>
          </cell>
        </row>
        <row r="1912">
          <cell r="A1912" t="str">
            <v>710009300</v>
          </cell>
        </row>
        <row r="1913">
          <cell r="A1913" t="str">
            <v>710009302</v>
          </cell>
        </row>
        <row r="1914">
          <cell r="A1914" t="str">
            <v>710009336</v>
          </cell>
        </row>
        <row r="1915">
          <cell r="A1915" t="str">
            <v>710009339</v>
          </cell>
          <cell r="BS1915">
            <v>1</v>
          </cell>
        </row>
        <row r="1916">
          <cell r="A1916" t="str">
            <v>710009351</v>
          </cell>
        </row>
        <row r="1917">
          <cell r="A1917" t="str">
            <v>710009372</v>
          </cell>
        </row>
        <row r="1918">
          <cell r="A1918" t="str">
            <v>710009377</v>
          </cell>
        </row>
        <row r="1919">
          <cell r="A1919" t="str">
            <v>710009378</v>
          </cell>
        </row>
        <row r="1920">
          <cell r="A1920" t="str">
            <v>710009381</v>
          </cell>
        </row>
        <row r="1921">
          <cell r="A1921" t="str">
            <v>710009382</v>
          </cell>
        </row>
        <row r="1922">
          <cell r="A1922" t="str">
            <v>710009436</v>
          </cell>
        </row>
        <row r="1923">
          <cell r="A1923" t="str">
            <v>710009453</v>
          </cell>
          <cell r="BS1923">
            <v>0</v>
          </cell>
        </row>
        <row r="1924">
          <cell r="A1924" t="str">
            <v>710009454</v>
          </cell>
        </row>
        <row r="1925">
          <cell r="A1925" t="str">
            <v>710009455</v>
          </cell>
        </row>
        <row r="1926">
          <cell r="A1926" t="str">
            <v>710009520</v>
          </cell>
        </row>
        <row r="1927">
          <cell r="A1927" t="str">
            <v>710009530</v>
          </cell>
        </row>
        <row r="1928">
          <cell r="A1928" t="str">
            <v>710009538</v>
          </cell>
        </row>
        <row r="1929">
          <cell r="A1929" t="str">
            <v>710009544</v>
          </cell>
        </row>
        <row r="1930">
          <cell r="A1930" t="str">
            <v>710009552</v>
          </cell>
        </row>
        <row r="1931">
          <cell r="A1931" t="str">
            <v>710009556</v>
          </cell>
        </row>
        <row r="1932">
          <cell r="A1932" t="str">
            <v>710009560</v>
          </cell>
        </row>
        <row r="1933">
          <cell r="A1933" t="str">
            <v>710009581</v>
          </cell>
        </row>
        <row r="1934">
          <cell r="A1934" t="str">
            <v>710009588</v>
          </cell>
        </row>
        <row r="1935">
          <cell r="A1935" t="str">
            <v>710009593</v>
          </cell>
        </row>
        <row r="1936">
          <cell r="A1936" t="str">
            <v>710009634</v>
          </cell>
        </row>
        <row r="1937">
          <cell r="A1937" t="str">
            <v>710009635</v>
          </cell>
        </row>
        <row r="1938">
          <cell r="A1938" t="str">
            <v>710009642</v>
          </cell>
        </row>
        <row r="1939">
          <cell r="A1939" t="str">
            <v>710009643</v>
          </cell>
        </row>
        <row r="1940">
          <cell r="A1940" t="str">
            <v>710009644</v>
          </cell>
        </row>
        <row r="1941">
          <cell r="A1941" t="str">
            <v>710009645</v>
          </cell>
        </row>
        <row r="1942">
          <cell r="A1942" t="str">
            <v>710009647</v>
          </cell>
        </row>
        <row r="1943">
          <cell r="A1943" t="str">
            <v>710009659</v>
          </cell>
        </row>
        <row r="1944">
          <cell r="A1944" t="str">
            <v>710009893</v>
          </cell>
        </row>
        <row r="1945">
          <cell r="A1945" t="str">
            <v>710009973</v>
          </cell>
        </row>
        <row r="1946">
          <cell r="A1946" t="str">
            <v>710010046</v>
          </cell>
        </row>
        <row r="1947">
          <cell r="A1947" t="str">
            <v>710010374</v>
          </cell>
          <cell r="BS1947">
            <v>4</v>
          </cell>
        </row>
        <row r="1948">
          <cell r="A1948" t="str">
            <v>710010377</v>
          </cell>
          <cell r="BS1948">
            <v>4</v>
          </cell>
        </row>
        <row r="1949">
          <cell r="A1949" t="str">
            <v>710010383</v>
          </cell>
          <cell r="BS1949">
            <v>0</v>
          </cell>
        </row>
        <row r="1950">
          <cell r="A1950" t="str">
            <v>710010408</v>
          </cell>
        </row>
        <row r="1951">
          <cell r="A1951" t="str">
            <v>710010425</v>
          </cell>
          <cell r="BS1951">
            <v>0</v>
          </cell>
        </row>
        <row r="1952">
          <cell r="A1952" t="str">
            <v>710010427</v>
          </cell>
          <cell r="BS1952">
            <v>3</v>
          </cell>
        </row>
        <row r="1953">
          <cell r="A1953" t="str">
            <v>710010486</v>
          </cell>
        </row>
        <row r="1954">
          <cell r="A1954" t="str">
            <v>710010592</v>
          </cell>
        </row>
        <row r="1955">
          <cell r="A1955" t="str">
            <v>710010595</v>
          </cell>
        </row>
        <row r="1956">
          <cell r="A1956" t="str">
            <v>710010677</v>
          </cell>
        </row>
        <row r="1957">
          <cell r="A1957" t="str">
            <v>710010734</v>
          </cell>
        </row>
        <row r="1958">
          <cell r="A1958" t="str">
            <v>710010798</v>
          </cell>
          <cell r="BS1958">
            <v>0</v>
          </cell>
        </row>
        <row r="1959">
          <cell r="A1959" t="str">
            <v>710010801</v>
          </cell>
        </row>
        <row r="1960">
          <cell r="A1960" t="str">
            <v>710010807</v>
          </cell>
        </row>
        <row r="1961">
          <cell r="A1961" t="str">
            <v>710010828</v>
          </cell>
        </row>
        <row r="1962">
          <cell r="A1962" t="str">
            <v>710010829</v>
          </cell>
        </row>
        <row r="1963">
          <cell r="A1963" t="str">
            <v>710010949</v>
          </cell>
        </row>
        <row r="1964">
          <cell r="A1964" t="str">
            <v>710010951</v>
          </cell>
        </row>
        <row r="1965">
          <cell r="A1965" t="str">
            <v>710011140</v>
          </cell>
        </row>
        <row r="1966">
          <cell r="A1966" t="str">
            <v>710011225</v>
          </cell>
        </row>
        <row r="1967">
          <cell r="A1967" t="str">
            <v>710011256</v>
          </cell>
        </row>
        <row r="1968">
          <cell r="A1968" t="str">
            <v>710011257</v>
          </cell>
        </row>
        <row r="1969">
          <cell r="A1969" t="str">
            <v>710011317</v>
          </cell>
          <cell r="BS1969">
            <v>10</v>
          </cell>
        </row>
        <row r="1970">
          <cell r="A1970" t="str">
            <v>710011322</v>
          </cell>
        </row>
        <row r="1971">
          <cell r="A1971" t="str">
            <v>710011355</v>
          </cell>
        </row>
        <row r="1972">
          <cell r="A1972" t="str">
            <v>710011438</v>
          </cell>
        </row>
        <row r="1973">
          <cell r="A1973" t="str">
            <v>710011443</v>
          </cell>
        </row>
        <row r="1974">
          <cell r="A1974" t="str">
            <v>710011452</v>
          </cell>
        </row>
        <row r="1975">
          <cell r="A1975" t="str">
            <v>710011454</v>
          </cell>
        </row>
        <row r="1976">
          <cell r="A1976" t="str">
            <v>710011458</v>
          </cell>
        </row>
        <row r="1977">
          <cell r="A1977" t="str">
            <v>710011505</v>
          </cell>
        </row>
        <row r="1978">
          <cell r="A1978" t="str">
            <v>710012260</v>
          </cell>
          <cell r="BS1978">
            <v>10</v>
          </cell>
        </row>
        <row r="1979">
          <cell r="A1979" t="str">
            <v>710012289</v>
          </cell>
        </row>
        <row r="1980">
          <cell r="A1980" t="str">
            <v>710012290</v>
          </cell>
        </row>
        <row r="1981">
          <cell r="A1981" t="str">
            <v>710012292</v>
          </cell>
        </row>
        <row r="1982">
          <cell r="A1982" t="str">
            <v>710012297</v>
          </cell>
        </row>
        <row r="1983">
          <cell r="A1983" t="str">
            <v>710012298</v>
          </cell>
        </row>
        <row r="1984">
          <cell r="A1984" t="str">
            <v>710012299</v>
          </cell>
        </row>
        <row r="1985">
          <cell r="A1985" t="str">
            <v>710012689</v>
          </cell>
        </row>
        <row r="1986">
          <cell r="A1986" t="str">
            <v>710012691</v>
          </cell>
        </row>
        <row r="1987">
          <cell r="A1987" t="str">
            <v>710012708</v>
          </cell>
        </row>
        <row r="1988">
          <cell r="A1988" t="str">
            <v>710012782</v>
          </cell>
        </row>
        <row r="1989">
          <cell r="A1989" t="str">
            <v>710012880</v>
          </cell>
        </row>
        <row r="1990">
          <cell r="A1990" t="str">
            <v>710012882</v>
          </cell>
        </row>
        <row r="1991">
          <cell r="A1991" t="str">
            <v>710012883</v>
          </cell>
        </row>
        <row r="1992">
          <cell r="A1992" t="str">
            <v>710012930</v>
          </cell>
        </row>
        <row r="1993">
          <cell r="A1993" t="str">
            <v>710012932</v>
          </cell>
          <cell r="BS1993">
            <v>4</v>
          </cell>
        </row>
        <row r="1994">
          <cell r="A1994" t="str">
            <v>710012934</v>
          </cell>
        </row>
        <row r="1995">
          <cell r="A1995" t="str">
            <v>710012937</v>
          </cell>
          <cell r="BS1995">
            <v>30</v>
          </cell>
        </row>
        <row r="1996">
          <cell r="A1996" t="str">
            <v>710012957</v>
          </cell>
          <cell r="BS1996">
            <v>1</v>
          </cell>
        </row>
        <row r="1997">
          <cell r="A1997" t="str">
            <v>710012969</v>
          </cell>
          <cell r="BS1997">
            <v>1</v>
          </cell>
        </row>
        <row r="1998">
          <cell r="A1998" t="str">
            <v>710013034</v>
          </cell>
        </row>
        <row r="1999">
          <cell r="A1999" t="str">
            <v>710013035</v>
          </cell>
        </row>
        <row r="2000">
          <cell r="A2000" t="str">
            <v>710013036</v>
          </cell>
        </row>
        <row r="2001">
          <cell r="A2001" t="str">
            <v>710013072</v>
          </cell>
        </row>
        <row r="2002">
          <cell r="A2002" t="str">
            <v>710013073</v>
          </cell>
          <cell r="BS2002">
            <v>4</v>
          </cell>
        </row>
        <row r="2003">
          <cell r="A2003" t="str">
            <v>710013099</v>
          </cell>
        </row>
        <row r="2004">
          <cell r="A2004" t="str">
            <v>710013262</v>
          </cell>
        </row>
        <row r="2005">
          <cell r="A2005" t="str">
            <v>710013408</v>
          </cell>
        </row>
        <row r="2006">
          <cell r="A2006" t="str">
            <v>710013520</v>
          </cell>
        </row>
        <row r="2007">
          <cell r="A2007" t="str">
            <v>710013545</v>
          </cell>
        </row>
        <row r="2008">
          <cell r="A2008" t="str">
            <v>710013598</v>
          </cell>
        </row>
        <row r="2009">
          <cell r="A2009" t="str">
            <v>710013599</v>
          </cell>
        </row>
        <row r="2010">
          <cell r="A2010" t="str">
            <v>710013600</v>
          </cell>
        </row>
        <row r="2011">
          <cell r="A2011" t="str">
            <v>710013625</v>
          </cell>
        </row>
        <row r="2012">
          <cell r="A2012" t="str">
            <v>710013746</v>
          </cell>
        </row>
        <row r="2013">
          <cell r="A2013" t="str">
            <v>710013857</v>
          </cell>
        </row>
        <row r="2014">
          <cell r="A2014" t="str">
            <v>710013870</v>
          </cell>
          <cell r="BS2014">
            <v>18</v>
          </cell>
        </row>
        <row r="2015">
          <cell r="A2015" t="str">
            <v>710014137</v>
          </cell>
          <cell r="BS2015">
            <v>4</v>
          </cell>
        </row>
        <row r="2016">
          <cell r="A2016" t="str">
            <v>710014251</v>
          </cell>
        </row>
        <row r="2017">
          <cell r="A2017" t="str">
            <v>710014286</v>
          </cell>
        </row>
        <row r="2018">
          <cell r="A2018" t="str">
            <v>710014288</v>
          </cell>
        </row>
        <row r="2019">
          <cell r="A2019" t="str">
            <v>710014289</v>
          </cell>
        </row>
        <row r="2020">
          <cell r="A2020" t="str">
            <v>710014332</v>
          </cell>
          <cell r="BS2020">
            <v>43</v>
          </cell>
        </row>
        <row r="2021">
          <cell r="A2021" t="str">
            <v>710014447</v>
          </cell>
        </row>
        <row r="2022">
          <cell r="A2022" t="str">
            <v>710014464</v>
          </cell>
          <cell r="BS2022">
            <v>5</v>
          </cell>
        </row>
        <row r="2023">
          <cell r="A2023" t="str">
            <v>710014607</v>
          </cell>
        </row>
        <row r="2024">
          <cell r="A2024" t="str">
            <v>710014613</v>
          </cell>
        </row>
        <row r="2025">
          <cell r="A2025" t="str">
            <v>710014629</v>
          </cell>
        </row>
        <row r="2026">
          <cell r="A2026" t="str">
            <v>710014634</v>
          </cell>
        </row>
        <row r="2027">
          <cell r="A2027" t="str">
            <v>710014642</v>
          </cell>
        </row>
        <row r="2028">
          <cell r="A2028" t="str">
            <v>710014741</v>
          </cell>
        </row>
        <row r="2029">
          <cell r="A2029" t="str">
            <v>710014794</v>
          </cell>
        </row>
        <row r="2030">
          <cell r="A2030" t="str">
            <v>710015048</v>
          </cell>
        </row>
        <row r="2031">
          <cell r="A2031" t="str">
            <v>710015174</v>
          </cell>
        </row>
        <row r="2032">
          <cell r="A2032" t="str">
            <v>710015175</v>
          </cell>
          <cell r="BS2032">
            <v>10</v>
          </cell>
        </row>
        <row r="2033">
          <cell r="A2033" t="str">
            <v>710015420</v>
          </cell>
        </row>
        <row r="2034">
          <cell r="A2034" t="str">
            <v>710015438</v>
          </cell>
        </row>
        <row r="2035">
          <cell r="A2035" t="str">
            <v>710015562</v>
          </cell>
        </row>
        <row r="2036">
          <cell r="A2036" t="str">
            <v>710015565</v>
          </cell>
        </row>
        <row r="2037">
          <cell r="A2037" t="str">
            <v>710015655</v>
          </cell>
          <cell r="BS2037">
            <v>2</v>
          </cell>
        </row>
        <row r="2038">
          <cell r="A2038" t="str">
            <v>710015779</v>
          </cell>
        </row>
        <row r="2039">
          <cell r="A2039" t="str">
            <v>710016235</v>
          </cell>
        </row>
        <row r="2040">
          <cell r="A2040" t="str">
            <v>710016236</v>
          </cell>
        </row>
        <row r="2041">
          <cell r="A2041" t="str">
            <v>710016439</v>
          </cell>
        </row>
        <row r="2042">
          <cell r="A2042" t="str">
            <v>710016440</v>
          </cell>
        </row>
        <row r="2043">
          <cell r="A2043" t="str">
            <v>710016444</v>
          </cell>
        </row>
        <row r="2044">
          <cell r="A2044" t="str">
            <v>710016446</v>
          </cell>
          <cell r="BS2044">
            <v>20</v>
          </cell>
        </row>
        <row r="2045">
          <cell r="A2045" t="str">
            <v>710016447</v>
          </cell>
          <cell r="BS2045">
            <v>35</v>
          </cell>
        </row>
        <row r="2046">
          <cell r="A2046" t="str">
            <v>710016448</v>
          </cell>
          <cell r="BS2046">
            <v>9</v>
          </cell>
        </row>
        <row r="2047">
          <cell r="A2047" t="str">
            <v>710016452</v>
          </cell>
        </row>
        <row r="2048">
          <cell r="A2048" t="str">
            <v>710016454</v>
          </cell>
        </row>
        <row r="2049">
          <cell r="A2049" t="str">
            <v>710016456</v>
          </cell>
        </row>
        <row r="2050">
          <cell r="A2050" t="str">
            <v>710016461</v>
          </cell>
        </row>
        <row r="2051">
          <cell r="A2051" t="str">
            <v>710016464</v>
          </cell>
        </row>
        <row r="2052">
          <cell r="A2052" t="str">
            <v>710016468</v>
          </cell>
        </row>
        <row r="2053">
          <cell r="A2053" t="str">
            <v>710016617</v>
          </cell>
          <cell r="BS2053">
            <v>14</v>
          </cell>
        </row>
        <row r="2054">
          <cell r="A2054" t="str">
            <v>710016812</v>
          </cell>
        </row>
        <row r="2055">
          <cell r="A2055" t="str">
            <v>710016865</v>
          </cell>
        </row>
        <row r="2056">
          <cell r="A2056" t="str">
            <v>710016923</v>
          </cell>
        </row>
        <row r="2057">
          <cell r="A2057" t="str">
            <v>710016937</v>
          </cell>
        </row>
        <row r="2058">
          <cell r="A2058" t="str">
            <v>710017064</v>
          </cell>
        </row>
        <row r="2059">
          <cell r="A2059" t="str">
            <v>710017255</v>
          </cell>
        </row>
        <row r="2060">
          <cell r="A2060" t="str">
            <v>710017344</v>
          </cell>
          <cell r="BS2060">
            <v>8</v>
          </cell>
        </row>
        <row r="2061">
          <cell r="A2061" t="str">
            <v>710017690</v>
          </cell>
          <cell r="BS2061">
            <v>6</v>
          </cell>
        </row>
        <row r="2062">
          <cell r="A2062" t="str">
            <v>710017734</v>
          </cell>
        </row>
        <row r="2063">
          <cell r="A2063" t="str">
            <v>710017773</v>
          </cell>
        </row>
        <row r="2064">
          <cell r="A2064" t="str">
            <v>710017774</v>
          </cell>
        </row>
        <row r="2065">
          <cell r="A2065" t="str">
            <v>710017980</v>
          </cell>
        </row>
        <row r="2066">
          <cell r="A2066" t="str">
            <v>710018208</v>
          </cell>
        </row>
        <row r="2067">
          <cell r="A2067" t="str">
            <v>710018308</v>
          </cell>
        </row>
        <row r="2068">
          <cell r="A2068" t="str">
            <v>710018309</v>
          </cell>
        </row>
        <row r="2069">
          <cell r="A2069" t="str">
            <v>710018499</v>
          </cell>
          <cell r="BS2069">
            <v>4</v>
          </cell>
        </row>
        <row r="2070">
          <cell r="A2070" t="str">
            <v>710018629</v>
          </cell>
        </row>
        <row r="2071">
          <cell r="A2071" t="str">
            <v>710018926</v>
          </cell>
        </row>
        <row r="2072">
          <cell r="A2072" t="str">
            <v>710018956</v>
          </cell>
        </row>
        <row r="2073">
          <cell r="A2073" t="str">
            <v>710019238</v>
          </cell>
        </row>
        <row r="2074">
          <cell r="A2074" t="str">
            <v>710019351</v>
          </cell>
        </row>
        <row r="2075">
          <cell r="A2075" t="str">
            <v>710019357</v>
          </cell>
        </row>
        <row r="2076">
          <cell r="A2076" t="str">
            <v>710019480</v>
          </cell>
          <cell r="BS2076">
            <v>200</v>
          </cell>
        </row>
        <row r="2077">
          <cell r="A2077" t="str">
            <v>710019543</v>
          </cell>
        </row>
        <row r="2078">
          <cell r="A2078" t="str">
            <v>710019653</v>
          </cell>
        </row>
        <row r="2079">
          <cell r="A2079" t="str">
            <v>710019660</v>
          </cell>
        </row>
        <row r="2080">
          <cell r="A2080" t="str">
            <v>710019680</v>
          </cell>
          <cell r="BS2080">
            <v>9</v>
          </cell>
        </row>
        <row r="2081">
          <cell r="A2081" t="str">
            <v>710019696</v>
          </cell>
        </row>
        <row r="2082">
          <cell r="A2082" t="str">
            <v>710019732</v>
          </cell>
          <cell r="BS2082">
            <v>24</v>
          </cell>
        </row>
        <row r="2083">
          <cell r="A2083" t="str">
            <v>710020024</v>
          </cell>
        </row>
        <row r="2084">
          <cell r="A2084" t="str">
            <v>710020064</v>
          </cell>
          <cell r="BS2084">
            <v>3</v>
          </cell>
        </row>
        <row r="2085">
          <cell r="A2085" t="str">
            <v>710020065</v>
          </cell>
        </row>
        <row r="2086">
          <cell r="A2086" t="str">
            <v>710020066</v>
          </cell>
        </row>
        <row r="2087">
          <cell r="A2087" t="str">
            <v>710020067</v>
          </cell>
        </row>
        <row r="2088">
          <cell r="A2088" t="str">
            <v>710020068</v>
          </cell>
        </row>
        <row r="2089">
          <cell r="A2089" t="str">
            <v>710020069</v>
          </cell>
          <cell r="BS2089">
            <v>12</v>
          </cell>
        </row>
        <row r="2090">
          <cell r="A2090" t="str">
            <v>710020070</v>
          </cell>
          <cell r="BS2090">
            <v>12</v>
          </cell>
        </row>
        <row r="2091">
          <cell r="A2091" t="str">
            <v>710020071</v>
          </cell>
          <cell r="BS2091">
            <v>5</v>
          </cell>
        </row>
        <row r="2092">
          <cell r="A2092" t="str">
            <v>710020072</v>
          </cell>
        </row>
        <row r="2093">
          <cell r="A2093" t="str">
            <v>710020073</v>
          </cell>
        </row>
        <row r="2094">
          <cell r="A2094" t="str">
            <v>710020074</v>
          </cell>
        </row>
        <row r="2095">
          <cell r="A2095" t="str">
            <v>710020075</v>
          </cell>
          <cell r="BS2095">
            <v>7</v>
          </cell>
        </row>
        <row r="2096">
          <cell r="A2096" t="str">
            <v>710020076</v>
          </cell>
          <cell r="BS2096">
            <v>9</v>
          </cell>
        </row>
        <row r="2097">
          <cell r="A2097" t="str">
            <v>710020077</v>
          </cell>
          <cell r="BS2097">
            <v>8</v>
          </cell>
        </row>
        <row r="2098">
          <cell r="A2098" t="str">
            <v>710020078</v>
          </cell>
        </row>
        <row r="2099">
          <cell r="A2099" t="str">
            <v>710020079</v>
          </cell>
        </row>
        <row r="2100">
          <cell r="A2100" t="str">
            <v>710020080</v>
          </cell>
        </row>
        <row r="2101">
          <cell r="A2101" t="str">
            <v>710020081</v>
          </cell>
        </row>
        <row r="2102">
          <cell r="A2102" t="str">
            <v>710020082</v>
          </cell>
        </row>
        <row r="2103">
          <cell r="A2103" t="str">
            <v>710020083</v>
          </cell>
          <cell r="BS2103">
            <v>9</v>
          </cell>
        </row>
        <row r="2104">
          <cell r="A2104" t="str">
            <v>710020084</v>
          </cell>
        </row>
        <row r="2105">
          <cell r="A2105" t="str">
            <v>710020085</v>
          </cell>
          <cell r="BS2105">
            <v>9</v>
          </cell>
        </row>
        <row r="2106">
          <cell r="A2106" t="str">
            <v>710020086</v>
          </cell>
        </row>
        <row r="2107">
          <cell r="A2107" t="str">
            <v>710020087</v>
          </cell>
        </row>
        <row r="2108">
          <cell r="A2108" t="str">
            <v>710020088</v>
          </cell>
        </row>
        <row r="2109">
          <cell r="A2109" t="str">
            <v>710020089</v>
          </cell>
        </row>
        <row r="2110">
          <cell r="A2110" t="str">
            <v>710020090</v>
          </cell>
        </row>
        <row r="2111">
          <cell r="A2111" t="str">
            <v>710020091</v>
          </cell>
        </row>
        <row r="2112">
          <cell r="A2112" t="str">
            <v>710020092</v>
          </cell>
        </row>
        <row r="2113">
          <cell r="A2113" t="str">
            <v>710020093</v>
          </cell>
        </row>
        <row r="2114">
          <cell r="A2114" t="str">
            <v>710020094</v>
          </cell>
        </row>
        <row r="2115">
          <cell r="A2115" t="str">
            <v>710020095</v>
          </cell>
        </row>
        <row r="2116">
          <cell r="A2116" t="str">
            <v>710020096</v>
          </cell>
        </row>
        <row r="2117">
          <cell r="A2117" t="str">
            <v>710020097</v>
          </cell>
        </row>
        <row r="2118">
          <cell r="A2118" t="str">
            <v>710020098</v>
          </cell>
        </row>
        <row r="2119">
          <cell r="A2119" t="str">
            <v>710020099</v>
          </cell>
        </row>
        <row r="2120">
          <cell r="A2120" t="str">
            <v>710020100</v>
          </cell>
        </row>
        <row r="2121">
          <cell r="A2121" t="str">
            <v>710020101</v>
          </cell>
        </row>
        <row r="2122">
          <cell r="A2122" t="str">
            <v>710020102</v>
          </cell>
        </row>
        <row r="2123">
          <cell r="A2123" t="str">
            <v>710020103</v>
          </cell>
        </row>
        <row r="2124">
          <cell r="A2124" t="str">
            <v>710020104</v>
          </cell>
        </row>
        <row r="2125">
          <cell r="A2125" t="str">
            <v>710020105</v>
          </cell>
        </row>
        <row r="2126">
          <cell r="A2126" t="str">
            <v>710020106</v>
          </cell>
        </row>
        <row r="2127">
          <cell r="A2127" t="str">
            <v>710020107</v>
          </cell>
        </row>
        <row r="2128">
          <cell r="A2128" t="str">
            <v>710020108</v>
          </cell>
        </row>
        <row r="2129">
          <cell r="A2129" t="str">
            <v>710020109</v>
          </cell>
        </row>
        <row r="2130">
          <cell r="A2130" t="str">
            <v>710020110</v>
          </cell>
        </row>
        <row r="2131">
          <cell r="A2131" t="str">
            <v>710020111</v>
          </cell>
        </row>
        <row r="2132">
          <cell r="A2132" t="str">
            <v>710020112</v>
          </cell>
        </row>
        <row r="2133">
          <cell r="A2133" t="str">
            <v>710020113</v>
          </cell>
        </row>
        <row r="2134">
          <cell r="A2134" t="str">
            <v>710020114</v>
          </cell>
        </row>
        <row r="2135">
          <cell r="A2135" t="str">
            <v>710020115</v>
          </cell>
        </row>
        <row r="2136">
          <cell r="A2136" t="str">
            <v>710020116</v>
          </cell>
        </row>
        <row r="2137">
          <cell r="A2137" t="str">
            <v>710020117</v>
          </cell>
        </row>
        <row r="2138">
          <cell r="A2138" t="str">
            <v>710020118</v>
          </cell>
        </row>
        <row r="2139">
          <cell r="A2139" t="str">
            <v>710020119</v>
          </cell>
        </row>
        <row r="2140">
          <cell r="A2140" t="str">
            <v>710020120</v>
          </cell>
        </row>
        <row r="2141">
          <cell r="A2141" t="str">
            <v>710020121</v>
          </cell>
        </row>
        <row r="2142">
          <cell r="A2142" t="str">
            <v>710020122</v>
          </cell>
        </row>
        <row r="2143">
          <cell r="A2143" t="str">
            <v>710020123</v>
          </cell>
        </row>
        <row r="2144">
          <cell r="A2144" t="str">
            <v>710020124</v>
          </cell>
        </row>
        <row r="2145">
          <cell r="A2145" t="str">
            <v>710020125</v>
          </cell>
        </row>
        <row r="2146">
          <cell r="A2146" t="str">
            <v>710020126</v>
          </cell>
        </row>
        <row r="2147">
          <cell r="A2147" t="str">
            <v>710020127</v>
          </cell>
        </row>
        <row r="2148">
          <cell r="A2148" t="str">
            <v>710020128</v>
          </cell>
        </row>
        <row r="2149">
          <cell r="A2149" t="str">
            <v>710020129</v>
          </cell>
        </row>
        <row r="2150">
          <cell r="A2150" t="str">
            <v>710020130</v>
          </cell>
        </row>
        <row r="2151">
          <cell r="A2151" t="str">
            <v>710020131</v>
          </cell>
        </row>
        <row r="2152">
          <cell r="A2152" t="str">
            <v>710020132</v>
          </cell>
        </row>
        <row r="2153">
          <cell r="A2153" t="str">
            <v>710020133</v>
          </cell>
        </row>
        <row r="2154">
          <cell r="A2154" t="str">
            <v>710020134</v>
          </cell>
        </row>
        <row r="2155">
          <cell r="A2155" t="str">
            <v>710020135</v>
          </cell>
        </row>
        <row r="2156">
          <cell r="A2156" t="str">
            <v>710020136</v>
          </cell>
        </row>
        <row r="2157">
          <cell r="A2157" t="str">
            <v>710020137</v>
          </cell>
        </row>
        <row r="2158">
          <cell r="A2158" t="str">
            <v>710020138</v>
          </cell>
        </row>
        <row r="2159">
          <cell r="A2159" t="str">
            <v>710020139</v>
          </cell>
        </row>
        <row r="2160">
          <cell r="A2160" t="str">
            <v>710020140</v>
          </cell>
        </row>
        <row r="2161">
          <cell r="A2161" t="str">
            <v>710020141</v>
          </cell>
        </row>
        <row r="2162">
          <cell r="A2162" t="str">
            <v>710020142</v>
          </cell>
        </row>
        <row r="2163">
          <cell r="A2163" t="str">
            <v>710020143</v>
          </cell>
        </row>
        <row r="2164">
          <cell r="A2164" t="str">
            <v>710020144</v>
          </cell>
        </row>
        <row r="2165">
          <cell r="A2165" t="str">
            <v>710020145</v>
          </cell>
        </row>
        <row r="2166">
          <cell r="A2166" t="str">
            <v>710020146</v>
          </cell>
        </row>
        <row r="2167">
          <cell r="A2167" t="str">
            <v>710020147</v>
          </cell>
        </row>
        <row r="2168">
          <cell r="A2168" t="str">
            <v>710020148</v>
          </cell>
        </row>
        <row r="2169">
          <cell r="A2169" t="str">
            <v>710020149</v>
          </cell>
        </row>
        <row r="2170">
          <cell r="A2170" t="str">
            <v>710020150</v>
          </cell>
        </row>
        <row r="2171">
          <cell r="A2171" t="str">
            <v>710020151</v>
          </cell>
        </row>
        <row r="2172">
          <cell r="A2172" t="str">
            <v>710020152</v>
          </cell>
        </row>
        <row r="2173">
          <cell r="A2173" t="str">
            <v>710020153</v>
          </cell>
        </row>
        <row r="2174">
          <cell r="A2174" t="str">
            <v>710020154</v>
          </cell>
        </row>
        <row r="2175">
          <cell r="A2175" t="str">
            <v>710020155</v>
          </cell>
        </row>
        <row r="2176">
          <cell r="A2176" t="str">
            <v>710020156</v>
          </cell>
        </row>
        <row r="2177">
          <cell r="A2177" t="str">
            <v>710020157</v>
          </cell>
        </row>
        <row r="2178">
          <cell r="A2178" t="str">
            <v>710020158</v>
          </cell>
        </row>
        <row r="2179">
          <cell r="A2179" t="str">
            <v>710020159</v>
          </cell>
        </row>
        <row r="2180">
          <cell r="A2180" t="str">
            <v>710020160</v>
          </cell>
        </row>
        <row r="2181">
          <cell r="A2181" t="str">
            <v>710020161</v>
          </cell>
        </row>
        <row r="2182">
          <cell r="A2182" t="str">
            <v>710020162</v>
          </cell>
        </row>
        <row r="2183">
          <cell r="A2183" t="str">
            <v>710020163</v>
          </cell>
        </row>
        <row r="2184">
          <cell r="A2184" t="str">
            <v>710020164</v>
          </cell>
        </row>
        <row r="2185">
          <cell r="A2185" t="str">
            <v>710020165</v>
          </cell>
        </row>
        <row r="2186">
          <cell r="A2186" t="str">
            <v>710020166</v>
          </cell>
        </row>
        <row r="2187">
          <cell r="A2187" t="str">
            <v>710020167</v>
          </cell>
        </row>
        <row r="2188">
          <cell r="A2188" t="str">
            <v>710020168</v>
          </cell>
        </row>
        <row r="2189">
          <cell r="A2189" t="str">
            <v>710020169</v>
          </cell>
        </row>
        <row r="2190">
          <cell r="A2190" t="str">
            <v>710020170</v>
          </cell>
        </row>
        <row r="2191">
          <cell r="A2191" t="str">
            <v>710020171</v>
          </cell>
        </row>
        <row r="2192">
          <cell r="A2192" t="str">
            <v>710020172</v>
          </cell>
        </row>
        <row r="2193">
          <cell r="A2193" t="str">
            <v>710020173</v>
          </cell>
        </row>
        <row r="2194">
          <cell r="A2194" t="str">
            <v>710020174</v>
          </cell>
        </row>
        <row r="2195">
          <cell r="A2195" t="str">
            <v>710020175</v>
          </cell>
        </row>
        <row r="2196">
          <cell r="A2196" t="str">
            <v>710020176</v>
          </cell>
        </row>
        <row r="2197">
          <cell r="A2197" t="str">
            <v>710020177</v>
          </cell>
        </row>
        <row r="2198">
          <cell r="A2198" t="str">
            <v>710020178</v>
          </cell>
        </row>
        <row r="2199">
          <cell r="A2199" t="str">
            <v>710020179</v>
          </cell>
        </row>
        <row r="2200">
          <cell r="A2200" t="str">
            <v>710020180</v>
          </cell>
        </row>
        <row r="2201">
          <cell r="A2201" t="str">
            <v>710020181</v>
          </cell>
        </row>
        <row r="2202">
          <cell r="A2202" t="str">
            <v>710020182</v>
          </cell>
        </row>
        <row r="2203">
          <cell r="A2203" t="str">
            <v>710020183</v>
          </cell>
        </row>
        <row r="2204">
          <cell r="A2204" t="str">
            <v>710020184</v>
          </cell>
        </row>
        <row r="2205">
          <cell r="A2205" t="str">
            <v>710020185</v>
          </cell>
        </row>
        <row r="2206">
          <cell r="A2206" t="str">
            <v>710020186</v>
          </cell>
        </row>
        <row r="2207">
          <cell r="A2207" t="str">
            <v>710020187</v>
          </cell>
        </row>
        <row r="2208">
          <cell r="A2208" t="str">
            <v>710020188</v>
          </cell>
          <cell r="BS2208">
            <v>2</v>
          </cell>
        </row>
        <row r="2209">
          <cell r="A2209" t="str">
            <v>710020189</v>
          </cell>
        </row>
        <row r="2210">
          <cell r="A2210" t="str">
            <v>710020190</v>
          </cell>
        </row>
        <row r="2211">
          <cell r="A2211" t="str">
            <v>710020191</v>
          </cell>
        </row>
        <row r="2212">
          <cell r="A2212" t="str">
            <v>710020192</v>
          </cell>
        </row>
        <row r="2213">
          <cell r="A2213" t="str">
            <v>710020193</v>
          </cell>
        </row>
        <row r="2214">
          <cell r="A2214" t="str">
            <v>710020194</v>
          </cell>
        </row>
        <row r="2215">
          <cell r="A2215" t="str">
            <v>710020195</v>
          </cell>
        </row>
        <row r="2216">
          <cell r="A2216" t="str">
            <v>710020196</v>
          </cell>
        </row>
        <row r="2217">
          <cell r="A2217" t="str">
            <v>710020197</v>
          </cell>
        </row>
        <row r="2218">
          <cell r="A2218" t="str">
            <v>710020198</v>
          </cell>
        </row>
        <row r="2219">
          <cell r="A2219" t="str">
            <v>710020199</v>
          </cell>
        </row>
        <row r="2220">
          <cell r="A2220" t="str">
            <v>710020200</v>
          </cell>
        </row>
        <row r="2221">
          <cell r="A2221" t="str">
            <v>710020201</v>
          </cell>
        </row>
        <row r="2222">
          <cell r="A2222" t="str">
            <v>710020202</v>
          </cell>
        </row>
        <row r="2223">
          <cell r="A2223" t="str">
            <v>710020203</v>
          </cell>
        </row>
        <row r="2224">
          <cell r="A2224" t="str">
            <v>710020204</v>
          </cell>
        </row>
        <row r="2225">
          <cell r="A2225" t="str">
            <v>710020205</v>
          </cell>
        </row>
        <row r="2226">
          <cell r="A2226" t="str">
            <v>710020206</v>
          </cell>
        </row>
        <row r="2227">
          <cell r="A2227" t="str">
            <v>710020207</v>
          </cell>
        </row>
        <row r="2228">
          <cell r="A2228" t="str">
            <v>710020208</v>
          </cell>
        </row>
        <row r="2229">
          <cell r="A2229" t="str">
            <v>710020209</v>
          </cell>
        </row>
        <row r="2230">
          <cell r="A2230" t="str">
            <v>710020210</v>
          </cell>
          <cell r="BS2230">
            <v>3</v>
          </cell>
        </row>
        <row r="2231">
          <cell r="A2231" t="str">
            <v>710020211</v>
          </cell>
          <cell r="BS2231">
            <v>3</v>
          </cell>
        </row>
        <row r="2232">
          <cell r="A2232" t="str">
            <v>710020212</v>
          </cell>
          <cell r="BS2232">
            <v>4</v>
          </cell>
        </row>
        <row r="2233">
          <cell r="A2233" t="str">
            <v>710020213</v>
          </cell>
          <cell r="BS2233">
            <v>2</v>
          </cell>
        </row>
        <row r="2234">
          <cell r="A2234" t="str">
            <v>710020214</v>
          </cell>
          <cell r="BS2234">
            <v>2</v>
          </cell>
        </row>
        <row r="2235">
          <cell r="A2235" t="str">
            <v>710020215</v>
          </cell>
          <cell r="BS2235">
            <v>22</v>
          </cell>
        </row>
        <row r="2236">
          <cell r="A2236" t="str">
            <v>710020216</v>
          </cell>
          <cell r="BS2236">
            <v>10</v>
          </cell>
        </row>
        <row r="2237">
          <cell r="A2237" t="str">
            <v>710020217</v>
          </cell>
        </row>
        <row r="2238">
          <cell r="A2238" t="str">
            <v>710020218</v>
          </cell>
        </row>
        <row r="2239">
          <cell r="A2239" t="str">
            <v>710020219</v>
          </cell>
        </row>
        <row r="2240">
          <cell r="A2240" t="str">
            <v>710020220</v>
          </cell>
          <cell r="BS2240">
            <v>8</v>
          </cell>
        </row>
        <row r="2241">
          <cell r="A2241" t="str">
            <v>710020221</v>
          </cell>
        </row>
        <row r="2242">
          <cell r="A2242" t="str">
            <v>710020222</v>
          </cell>
          <cell r="BS2242">
            <v>2</v>
          </cell>
        </row>
        <row r="2243">
          <cell r="A2243" t="str">
            <v>710020223</v>
          </cell>
        </row>
        <row r="2244">
          <cell r="A2244" t="str">
            <v>710020224</v>
          </cell>
        </row>
        <row r="2245">
          <cell r="A2245" t="str">
            <v>710020225</v>
          </cell>
        </row>
        <row r="2246">
          <cell r="A2246" t="str">
            <v>710020226</v>
          </cell>
        </row>
        <row r="2247">
          <cell r="A2247" t="str">
            <v>710020227</v>
          </cell>
        </row>
        <row r="2248">
          <cell r="A2248" t="str">
            <v>710020228</v>
          </cell>
        </row>
        <row r="2249">
          <cell r="A2249" t="str">
            <v>710020230</v>
          </cell>
        </row>
        <row r="2250">
          <cell r="A2250" t="str">
            <v>710020231</v>
          </cell>
        </row>
        <row r="2251">
          <cell r="A2251" t="str">
            <v>710020232</v>
          </cell>
        </row>
        <row r="2252">
          <cell r="A2252" t="str">
            <v>710020233</v>
          </cell>
        </row>
        <row r="2253">
          <cell r="A2253" t="str">
            <v>710020234</v>
          </cell>
        </row>
        <row r="2254">
          <cell r="A2254" t="str">
            <v>710020235</v>
          </cell>
        </row>
        <row r="2255">
          <cell r="A2255" t="str">
            <v>710020236</v>
          </cell>
        </row>
        <row r="2256">
          <cell r="A2256" t="str">
            <v>710020237</v>
          </cell>
        </row>
        <row r="2257">
          <cell r="A2257" t="str">
            <v>710020238</v>
          </cell>
        </row>
        <row r="2258">
          <cell r="A2258" t="str">
            <v>710020239</v>
          </cell>
        </row>
        <row r="2259">
          <cell r="A2259" t="str">
            <v>710020240</v>
          </cell>
        </row>
        <row r="2260">
          <cell r="A2260" t="str">
            <v>710020241</v>
          </cell>
        </row>
        <row r="2261">
          <cell r="A2261" t="str">
            <v>710020242</v>
          </cell>
        </row>
        <row r="2262">
          <cell r="A2262" t="str">
            <v>710020274</v>
          </cell>
          <cell r="BS2262">
            <v>9</v>
          </cell>
        </row>
        <row r="2263">
          <cell r="A2263" t="str">
            <v>710020280</v>
          </cell>
        </row>
        <row r="2264">
          <cell r="A2264" t="str">
            <v>710020413</v>
          </cell>
        </row>
        <row r="2265">
          <cell r="A2265" t="str">
            <v>710020466</v>
          </cell>
        </row>
        <row r="2266">
          <cell r="A2266" t="str">
            <v>710020727</v>
          </cell>
        </row>
        <row r="2267">
          <cell r="A2267" t="str">
            <v>710020784</v>
          </cell>
        </row>
        <row r="2268">
          <cell r="A2268" t="str">
            <v>710020785</v>
          </cell>
        </row>
        <row r="2269">
          <cell r="A2269" t="str">
            <v>710020812</v>
          </cell>
        </row>
        <row r="2270">
          <cell r="A2270" t="str">
            <v>710020813</v>
          </cell>
        </row>
        <row r="2271">
          <cell r="A2271" t="str">
            <v>710020814</v>
          </cell>
        </row>
        <row r="2272">
          <cell r="A2272" t="str">
            <v>710021154</v>
          </cell>
          <cell r="BS2272">
            <v>1</v>
          </cell>
        </row>
        <row r="2273">
          <cell r="A2273" t="str">
            <v>710021235</v>
          </cell>
        </row>
        <row r="2274">
          <cell r="A2274" t="str">
            <v>710021237</v>
          </cell>
        </row>
        <row r="2275">
          <cell r="A2275" t="str">
            <v>710021301</v>
          </cell>
        </row>
        <row r="2276">
          <cell r="A2276" t="str">
            <v>710021357</v>
          </cell>
        </row>
        <row r="2277">
          <cell r="A2277" t="str">
            <v>710021429</v>
          </cell>
        </row>
        <row r="2278">
          <cell r="A2278" t="str">
            <v>710021493</v>
          </cell>
        </row>
        <row r="2279">
          <cell r="A2279" t="str">
            <v>710021524</v>
          </cell>
        </row>
        <row r="2280">
          <cell r="A2280" t="str">
            <v>710021571</v>
          </cell>
        </row>
        <row r="2281">
          <cell r="A2281" t="str">
            <v>710021572</v>
          </cell>
        </row>
        <row r="2282">
          <cell r="A2282" t="str">
            <v>710021573</v>
          </cell>
        </row>
        <row r="2283">
          <cell r="A2283" t="str">
            <v>710021580</v>
          </cell>
          <cell r="BS2283">
            <v>3</v>
          </cell>
        </row>
        <row r="2284">
          <cell r="A2284" t="str">
            <v>710021649</v>
          </cell>
          <cell r="BS2284">
            <v>20</v>
          </cell>
        </row>
        <row r="2285">
          <cell r="A2285" t="str">
            <v>710021823</v>
          </cell>
          <cell r="BS2285">
            <v>2</v>
          </cell>
        </row>
        <row r="2286">
          <cell r="A2286" t="str">
            <v>710021931</v>
          </cell>
        </row>
        <row r="2287">
          <cell r="A2287" t="str">
            <v>710021932</v>
          </cell>
        </row>
        <row r="2288">
          <cell r="A2288" t="str">
            <v>710021933</v>
          </cell>
        </row>
        <row r="2289">
          <cell r="A2289" t="str">
            <v>710021940</v>
          </cell>
          <cell r="BS2289">
            <v>16080</v>
          </cell>
        </row>
        <row r="2290">
          <cell r="A2290" t="str">
            <v>710021941</v>
          </cell>
        </row>
        <row r="2291">
          <cell r="A2291" t="str">
            <v>710021942</v>
          </cell>
        </row>
        <row r="2292">
          <cell r="A2292" t="str">
            <v>710021943</v>
          </cell>
          <cell r="BS2292">
            <v>2</v>
          </cell>
        </row>
        <row r="2293">
          <cell r="A2293" t="str">
            <v>710021944</v>
          </cell>
        </row>
        <row r="2294">
          <cell r="A2294" t="str">
            <v>710022094</v>
          </cell>
          <cell r="BS2294">
            <v>2</v>
          </cell>
        </row>
        <row r="2295">
          <cell r="A2295" t="str">
            <v>710022098</v>
          </cell>
        </row>
        <row r="2296">
          <cell r="A2296" t="str">
            <v>710022114</v>
          </cell>
        </row>
        <row r="2297">
          <cell r="A2297" t="str">
            <v>710022115</v>
          </cell>
          <cell r="BS2297">
            <v>2.04</v>
          </cell>
        </row>
        <row r="2298">
          <cell r="A2298" t="str">
            <v>710022116</v>
          </cell>
        </row>
        <row r="2299">
          <cell r="A2299" t="str">
            <v>710022117</v>
          </cell>
        </row>
        <row r="2300">
          <cell r="A2300" t="str">
            <v>710022118</v>
          </cell>
        </row>
        <row r="2301">
          <cell r="A2301" t="str">
            <v>710022119</v>
          </cell>
        </row>
        <row r="2302">
          <cell r="A2302" t="str">
            <v>710022120</v>
          </cell>
        </row>
        <row r="2303">
          <cell r="A2303" t="str">
            <v>710022121</v>
          </cell>
        </row>
        <row r="2304">
          <cell r="A2304" t="str">
            <v>710022122</v>
          </cell>
        </row>
        <row r="2305">
          <cell r="A2305" t="str">
            <v>710022123</v>
          </cell>
        </row>
        <row r="2306">
          <cell r="A2306" t="str">
            <v>710022124</v>
          </cell>
        </row>
        <row r="2307">
          <cell r="A2307" t="str">
            <v>710022152</v>
          </cell>
        </row>
        <row r="2308">
          <cell r="A2308" t="str">
            <v>710022159</v>
          </cell>
        </row>
        <row r="2309">
          <cell r="A2309" t="str">
            <v>710022163</v>
          </cell>
        </row>
        <row r="2310">
          <cell r="A2310" t="str">
            <v>710022164</v>
          </cell>
        </row>
        <row r="2311">
          <cell r="A2311" t="str">
            <v>710022165</v>
          </cell>
        </row>
        <row r="2312">
          <cell r="A2312" t="str">
            <v>710022166</v>
          </cell>
        </row>
        <row r="2313">
          <cell r="A2313" t="str">
            <v>710022167</v>
          </cell>
        </row>
        <row r="2314">
          <cell r="A2314" t="str">
            <v>710022168</v>
          </cell>
        </row>
        <row r="2315">
          <cell r="A2315" t="str">
            <v>710022169</v>
          </cell>
        </row>
        <row r="2316">
          <cell r="A2316" t="str">
            <v>710022170</v>
          </cell>
        </row>
        <row r="2317">
          <cell r="A2317" t="str">
            <v>710022171</v>
          </cell>
        </row>
        <row r="2318">
          <cell r="A2318" t="str">
            <v>710022172</v>
          </cell>
        </row>
        <row r="2319">
          <cell r="A2319" t="str">
            <v>710022173</v>
          </cell>
        </row>
        <row r="2320">
          <cell r="A2320" t="str">
            <v>710022174</v>
          </cell>
          <cell r="BS2320">
            <v>0</v>
          </cell>
        </row>
        <row r="2321">
          <cell r="A2321" t="str">
            <v>710022175</v>
          </cell>
        </row>
        <row r="2322">
          <cell r="A2322" t="str">
            <v>710022176</v>
          </cell>
        </row>
        <row r="2323">
          <cell r="A2323" t="str">
            <v>710022177</v>
          </cell>
        </row>
        <row r="2324">
          <cell r="A2324" t="str">
            <v>710022178</v>
          </cell>
        </row>
        <row r="2325">
          <cell r="A2325" t="str">
            <v>710022179</v>
          </cell>
        </row>
        <row r="2326">
          <cell r="A2326" t="str">
            <v>710022181</v>
          </cell>
        </row>
        <row r="2327">
          <cell r="A2327" t="str">
            <v>710022182</v>
          </cell>
        </row>
        <row r="2328">
          <cell r="A2328" t="str">
            <v>710022316</v>
          </cell>
        </row>
        <row r="2329">
          <cell r="A2329" t="str">
            <v>710022317</v>
          </cell>
        </row>
        <row r="2330">
          <cell r="A2330" t="str">
            <v>710022318</v>
          </cell>
        </row>
        <row r="2331">
          <cell r="A2331" t="str">
            <v>710022319</v>
          </cell>
        </row>
        <row r="2332">
          <cell r="A2332" t="str">
            <v>710022320</v>
          </cell>
        </row>
        <row r="2333">
          <cell r="A2333" t="str">
            <v>710022321</v>
          </cell>
        </row>
        <row r="2334">
          <cell r="A2334" t="str">
            <v>710022322</v>
          </cell>
        </row>
        <row r="2335">
          <cell r="A2335" t="str">
            <v>710022323</v>
          </cell>
        </row>
        <row r="2336">
          <cell r="A2336" t="str">
            <v>710022324</v>
          </cell>
        </row>
        <row r="2337">
          <cell r="A2337" t="str">
            <v>710022325</v>
          </cell>
        </row>
        <row r="2338">
          <cell r="A2338" t="str">
            <v>710022326</v>
          </cell>
        </row>
        <row r="2339">
          <cell r="A2339" t="str">
            <v>710022327</v>
          </cell>
        </row>
        <row r="2340">
          <cell r="A2340" t="str">
            <v>710022328</v>
          </cell>
        </row>
        <row r="2341">
          <cell r="A2341" t="str">
            <v>710022329</v>
          </cell>
        </row>
        <row r="2342">
          <cell r="A2342" t="str">
            <v>710022330</v>
          </cell>
        </row>
        <row r="2343">
          <cell r="A2343" t="str">
            <v>710022331</v>
          </cell>
        </row>
        <row r="2344">
          <cell r="A2344" t="str">
            <v>710022332</v>
          </cell>
        </row>
        <row r="2345">
          <cell r="A2345" t="str">
            <v>710022333</v>
          </cell>
        </row>
        <row r="2346">
          <cell r="A2346" t="str">
            <v>710022334</v>
          </cell>
        </row>
        <row r="2347">
          <cell r="A2347" t="str">
            <v>710022335</v>
          </cell>
        </row>
        <row r="2348">
          <cell r="A2348" t="str">
            <v>710022336</v>
          </cell>
        </row>
        <row r="2349">
          <cell r="A2349" t="str">
            <v>710022337</v>
          </cell>
        </row>
        <row r="2350">
          <cell r="A2350" t="str">
            <v>710022338</v>
          </cell>
        </row>
        <row r="2351">
          <cell r="A2351" t="str">
            <v>710022339</v>
          </cell>
        </row>
        <row r="2352">
          <cell r="A2352" t="str">
            <v>710022340</v>
          </cell>
        </row>
        <row r="2353">
          <cell r="A2353" t="str">
            <v>710022341</v>
          </cell>
        </row>
        <row r="2354">
          <cell r="A2354" t="str">
            <v>710022342</v>
          </cell>
        </row>
        <row r="2355">
          <cell r="A2355" t="str">
            <v>710022425</v>
          </cell>
        </row>
        <row r="2356">
          <cell r="A2356" t="str">
            <v>710022432</v>
          </cell>
          <cell r="BS2356">
            <v>25</v>
          </cell>
        </row>
        <row r="2357">
          <cell r="A2357" t="str">
            <v>710022471</v>
          </cell>
        </row>
        <row r="2358">
          <cell r="A2358" t="str">
            <v>710022516</v>
          </cell>
          <cell r="BS2358">
            <v>0</v>
          </cell>
        </row>
        <row r="2359">
          <cell r="A2359" t="str">
            <v>710022517</v>
          </cell>
          <cell r="BS2359">
            <v>4</v>
          </cell>
        </row>
        <row r="2360">
          <cell r="A2360" t="str">
            <v>710022519</v>
          </cell>
          <cell r="BS2360">
            <v>7200</v>
          </cell>
        </row>
        <row r="2361">
          <cell r="A2361" t="str">
            <v>710022520</v>
          </cell>
        </row>
        <row r="2362">
          <cell r="A2362" t="str">
            <v>710022521</v>
          </cell>
          <cell r="BS2362">
            <v>33640</v>
          </cell>
        </row>
        <row r="2363">
          <cell r="A2363" t="str">
            <v>710022522</v>
          </cell>
          <cell r="BS2363">
            <v>43740</v>
          </cell>
        </row>
        <row r="2364">
          <cell r="A2364" t="str">
            <v>710022547</v>
          </cell>
        </row>
        <row r="2365">
          <cell r="A2365" t="str">
            <v>710022564</v>
          </cell>
        </row>
        <row r="2366">
          <cell r="A2366" t="str">
            <v>710022565</v>
          </cell>
        </row>
        <row r="2367">
          <cell r="A2367" t="str">
            <v>710022566</v>
          </cell>
          <cell r="BS2367">
            <v>4</v>
          </cell>
        </row>
        <row r="2368">
          <cell r="A2368" t="str">
            <v>710022577</v>
          </cell>
          <cell r="BS2368">
            <v>3</v>
          </cell>
        </row>
        <row r="2369">
          <cell r="A2369" t="str">
            <v>710022578</v>
          </cell>
        </row>
        <row r="2370">
          <cell r="A2370" t="str">
            <v>710022579</v>
          </cell>
          <cell r="BS2370">
            <v>12</v>
          </cell>
        </row>
        <row r="2371">
          <cell r="A2371" t="str">
            <v>710022607</v>
          </cell>
        </row>
        <row r="2372">
          <cell r="A2372" t="str">
            <v>710022622</v>
          </cell>
        </row>
        <row r="2373">
          <cell r="A2373" t="str">
            <v>710022635</v>
          </cell>
        </row>
        <row r="2374">
          <cell r="A2374" t="str">
            <v>710022636</v>
          </cell>
          <cell r="BS2374">
            <v>1</v>
          </cell>
        </row>
        <row r="2375">
          <cell r="A2375" t="str">
            <v>710022699</v>
          </cell>
          <cell r="BS2375">
            <v>3</v>
          </cell>
        </row>
        <row r="2376">
          <cell r="A2376" t="str">
            <v>710022736</v>
          </cell>
        </row>
        <row r="2377">
          <cell r="A2377" t="str">
            <v>710022738</v>
          </cell>
        </row>
        <row r="2378">
          <cell r="A2378" t="str">
            <v>710022768</v>
          </cell>
        </row>
        <row r="2379">
          <cell r="A2379" t="str">
            <v>710022790</v>
          </cell>
        </row>
        <row r="2380">
          <cell r="A2380" t="str">
            <v>710022792</v>
          </cell>
          <cell r="BS2380">
            <v>0</v>
          </cell>
        </row>
        <row r="2381">
          <cell r="A2381" t="str">
            <v>710022793</v>
          </cell>
          <cell r="BS2381">
            <v>4</v>
          </cell>
        </row>
        <row r="2382">
          <cell r="A2382" t="str">
            <v>710022794</v>
          </cell>
        </row>
        <row r="2383">
          <cell r="A2383" t="str">
            <v>710022795</v>
          </cell>
        </row>
        <row r="2384">
          <cell r="A2384" t="str">
            <v>710022796</v>
          </cell>
        </row>
        <row r="2385">
          <cell r="A2385" t="str">
            <v>710022797</v>
          </cell>
          <cell r="BS2385">
            <v>4</v>
          </cell>
        </row>
        <row r="2386">
          <cell r="A2386" t="str">
            <v>710022798</v>
          </cell>
          <cell r="BS2386">
            <v>6</v>
          </cell>
        </row>
        <row r="2387">
          <cell r="A2387" t="str">
            <v>710022799</v>
          </cell>
          <cell r="BS2387">
            <v>18</v>
          </cell>
        </row>
        <row r="2388">
          <cell r="A2388" t="str">
            <v>710022800</v>
          </cell>
        </row>
        <row r="2389">
          <cell r="A2389" t="str">
            <v>710022801</v>
          </cell>
          <cell r="BS2389">
            <v>1</v>
          </cell>
        </row>
        <row r="2390">
          <cell r="A2390" t="str">
            <v>710022802</v>
          </cell>
          <cell r="BS2390">
            <v>1</v>
          </cell>
        </row>
        <row r="2391">
          <cell r="A2391" t="str">
            <v>710022803</v>
          </cell>
        </row>
        <row r="2392">
          <cell r="A2392" t="str">
            <v>710022804</v>
          </cell>
          <cell r="BS2392">
            <v>120</v>
          </cell>
        </row>
        <row r="2393">
          <cell r="A2393" t="str">
            <v>710022805</v>
          </cell>
          <cell r="BS2393">
            <v>60</v>
          </cell>
        </row>
        <row r="2394">
          <cell r="A2394" t="str">
            <v>710022806</v>
          </cell>
        </row>
        <row r="2395">
          <cell r="A2395" t="str">
            <v>710022807</v>
          </cell>
        </row>
        <row r="2396">
          <cell r="A2396" t="str">
            <v>710022808</v>
          </cell>
          <cell r="BS2396">
            <v>0</v>
          </cell>
        </row>
        <row r="2397">
          <cell r="A2397" t="str">
            <v>710022809</v>
          </cell>
        </row>
        <row r="2398">
          <cell r="A2398" t="str">
            <v>710022810</v>
          </cell>
        </row>
        <row r="2399">
          <cell r="A2399" t="str">
            <v>710022811</v>
          </cell>
        </row>
        <row r="2400">
          <cell r="A2400" t="str">
            <v>710022812</v>
          </cell>
        </row>
        <row r="2401">
          <cell r="A2401" t="str">
            <v>710022813</v>
          </cell>
        </row>
        <row r="2402">
          <cell r="A2402" t="str">
            <v>710022814</v>
          </cell>
        </row>
        <row r="2403">
          <cell r="A2403" t="str">
            <v>710022815</v>
          </cell>
          <cell r="BS2403">
            <v>4</v>
          </cell>
        </row>
        <row r="2404">
          <cell r="A2404" t="str">
            <v>710022816</v>
          </cell>
          <cell r="BS2404">
            <v>2</v>
          </cell>
        </row>
        <row r="2405">
          <cell r="A2405" t="str">
            <v>710022817</v>
          </cell>
          <cell r="BS2405">
            <v>10</v>
          </cell>
        </row>
        <row r="2406">
          <cell r="A2406" t="str">
            <v>710022818</v>
          </cell>
          <cell r="BS2406">
            <v>6</v>
          </cell>
        </row>
        <row r="2407">
          <cell r="A2407" t="str">
            <v>710022819</v>
          </cell>
          <cell r="BS2407">
            <v>5</v>
          </cell>
        </row>
        <row r="2408">
          <cell r="A2408" t="str">
            <v>710022820</v>
          </cell>
          <cell r="BS2408">
            <v>0</v>
          </cell>
        </row>
        <row r="2409">
          <cell r="A2409" t="str">
            <v>710022821</v>
          </cell>
        </row>
        <row r="2410">
          <cell r="A2410" t="str">
            <v>710022830</v>
          </cell>
          <cell r="BS2410">
            <v>14</v>
          </cell>
        </row>
        <row r="2411">
          <cell r="A2411" t="str">
            <v>710022831</v>
          </cell>
          <cell r="BS2411">
            <v>10</v>
          </cell>
        </row>
        <row r="2412">
          <cell r="A2412" t="str">
            <v>710022832</v>
          </cell>
        </row>
        <row r="2413">
          <cell r="A2413" t="str">
            <v>710022833</v>
          </cell>
          <cell r="BS2413">
            <v>35</v>
          </cell>
        </row>
        <row r="2414">
          <cell r="A2414" t="str">
            <v>710022834</v>
          </cell>
          <cell r="BS2414">
            <v>48</v>
          </cell>
        </row>
        <row r="2415">
          <cell r="A2415" t="str">
            <v>710022835</v>
          </cell>
          <cell r="BS2415">
            <v>10</v>
          </cell>
        </row>
        <row r="2416">
          <cell r="A2416" t="str">
            <v>710022836</v>
          </cell>
        </row>
        <row r="2417">
          <cell r="A2417" t="str">
            <v>710022837</v>
          </cell>
        </row>
        <row r="2418">
          <cell r="A2418" t="str">
            <v>710022838</v>
          </cell>
          <cell r="BS2418">
            <v>5</v>
          </cell>
        </row>
        <row r="2419">
          <cell r="A2419" t="str">
            <v>710022839</v>
          </cell>
        </row>
        <row r="2420">
          <cell r="A2420" t="str">
            <v>710022840</v>
          </cell>
          <cell r="BS2420">
            <v>1</v>
          </cell>
        </row>
        <row r="2421">
          <cell r="A2421" t="str">
            <v>710022841</v>
          </cell>
          <cell r="BS2421">
            <v>0</v>
          </cell>
        </row>
        <row r="2422">
          <cell r="A2422" t="str">
            <v>710022842</v>
          </cell>
          <cell r="BS2422">
            <v>8</v>
          </cell>
        </row>
        <row r="2423">
          <cell r="A2423" t="str">
            <v>710022843</v>
          </cell>
          <cell r="BS2423">
            <v>6</v>
          </cell>
        </row>
        <row r="2424">
          <cell r="A2424" t="str">
            <v>710022844</v>
          </cell>
          <cell r="BS2424">
            <v>6</v>
          </cell>
        </row>
        <row r="2425">
          <cell r="A2425" t="str">
            <v>710022845</v>
          </cell>
          <cell r="BS2425">
            <v>9</v>
          </cell>
        </row>
        <row r="2426">
          <cell r="A2426" t="str">
            <v>710022846</v>
          </cell>
        </row>
        <row r="2427">
          <cell r="A2427" t="str">
            <v>710022847</v>
          </cell>
          <cell r="BS2427">
            <v>4</v>
          </cell>
        </row>
        <row r="2428">
          <cell r="A2428" t="str">
            <v>710022848</v>
          </cell>
          <cell r="BS2428">
            <v>2</v>
          </cell>
        </row>
        <row r="2429">
          <cell r="A2429" t="str">
            <v>710022849</v>
          </cell>
          <cell r="BS2429">
            <v>4</v>
          </cell>
        </row>
        <row r="2430">
          <cell r="A2430" t="str">
            <v>710022850</v>
          </cell>
          <cell r="BS2430">
            <v>2</v>
          </cell>
        </row>
        <row r="2431">
          <cell r="A2431" t="str">
            <v>710022851</v>
          </cell>
          <cell r="BS2431">
            <v>0</v>
          </cell>
        </row>
        <row r="2432">
          <cell r="A2432" t="str">
            <v>710022852</v>
          </cell>
          <cell r="BS2432">
            <v>2</v>
          </cell>
        </row>
        <row r="2433">
          <cell r="A2433" t="str">
            <v>710022853</v>
          </cell>
          <cell r="BS2433">
            <v>4</v>
          </cell>
        </row>
        <row r="2434">
          <cell r="A2434" t="str">
            <v>710022854</v>
          </cell>
          <cell r="BS2434">
            <v>10</v>
          </cell>
        </row>
        <row r="2435">
          <cell r="A2435" t="str">
            <v>710022855</v>
          </cell>
        </row>
        <row r="2436">
          <cell r="A2436" t="str">
            <v>710022857</v>
          </cell>
          <cell r="BS2436">
            <v>0</v>
          </cell>
        </row>
        <row r="2437">
          <cell r="A2437" t="str">
            <v>710022858</v>
          </cell>
          <cell r="BS2437">
            <v>1</v>
          </cell>
        </row>
        <row r="2438">
          <cell r="A2438" t="str">
            <v>710022859</v>
          </cell>
          <cell r="BS2438">
            <v>0</v>
          </cell>
        </row>
        <row r="2439">
          <cell r="A2439" t="str">
            <v>710022860</v>
          </cell>
        </row>
        <row r="2440">
          <cell r="A2440" t="str">
            <v>710022871</v>
          </cell>
          <cell r="BS2440">
            <v>3</v>
          </cell>
        </row>
        <row r="2441">
          <cell r="A2441" t="str">
            <v>710022872</v>
          </cell>
        </row>
        <row r="2442">
          <cell r="A2442" t="str">
            <v>710022873</v>
          </cell>
        </row>
        <row r="2443">
          <cell r="A2443" t="str">
            <v>710022874</v>
          </cell>
        </row>
        <row r="2444">
          <cell r="A2444" t="str">
            <v>710022875</v>
          </cell>
        </row>
        <row r="2445">
          <cell r="A2445" t="str">
            <v>710022876</v>
          </cell>
        </row>
        <row r="2446">
          <cell r="A2446" t="str">
            <v>710022877</v>
          </cell>
          <cell r="BS2446">
            <v>11</v>
          </cell>
        </row>
        <row r="2447">
          <cell r="A2447" t="str">
            <v>710022878</v>
          </cell>
        </row>
        <row r="2448">
          <cell r="A2448" t="str">
            <v>710022879</v>
          </cell>
        </row>
        <row r="2449">
          <cell r="A2449" t="str">
            <v>710022880</v>
          </cell>
        </row>
        <row r="2450">
          <cell r="A2450" t="str">
            <v>710022881</v>
          </cell>
        </row>
        <row r="2451">
          <cell r="A2451" t="str">
            <v>710022882</v>
          </cell>
        </row>
        <row r="2452">
          <cell r="A2452" t="str">
            <v>710022883</v>
          </cell>
          <cell r="BS2452">
            <v>20</v>
          </cell>
        </row>
        <row r="2453">
          <cell r="A2453" t="str">
            <v>710022884</v>
          </cell>
        </row>
        <row r="2454">
          <cell r="A2454" t="str">
            <v>710022885</v>
          </cell>
        </row>
        <row r="2455">
          <cell r="A2455" t="str">
            <v>710022886</v>
          </cell>
          <cell r="BS2455">
            <v>6</v>
          </cell>
        </row>
        <row r="2456">
          <cell r="A2456" t="str">
            <v>710022887</v>
          </cell>
        </row>
        <row r="2457">
          <cell r="A2457" t="str">
            <v>710022888</v>
          </cell>
        </row>
        <row r="2458">
          <cell r="A2458" t="str">
            <v>710022889</v>
          </cell>
        </row>
        <row r="2459">
          <cell r="A2459" t="str">
            <v>710022890</v>
          </cell>
        </row>
        <row r="2460">
          <cell r="A2460" t="str">
            <v>710022891</v>
          </cell>
        </row>
        <row r="2461">
          <cell r="A2461" t="str">
            <v>710022892</v>
          </cell>
        </row>
        <row r="2462">
          <cell r="A2462" t="str">
            <v>710022893</v>
          </cell>
          <cell r="BS2462">
            <v>2</v>
          </cell>
        </row>
        <row r="2463">
          <cell r="A2463" t="str">
            <v>710022894</v>
          </cell>
        </row>
        <row r="2464">
          <cell r="A2464" t="str">
            <v>710022895</v>
          </cell>
        </row>
        <row r="2465">
          <cell r="A2465" t="str">
            <v>710022896</v>
          </cell>
        </row>
        <row r="2466">
          <cell r="A2466" t="str">
            <v>710022897</v>
          </cell>
        </row>
        <row r="2467">
          <cell r="A2467" t="str">
            <v>710022898</v>
          </cell>
        </row>
        <row r="2468">
          <cell r="A2468" t="str">
            <v>710022899</v>
          </cell>
        </row>
        <row r="2469">
          <cell r="A2469" t="str">
            <v>710022900</v>
          </cell>
        </row>
        <row r="2470">
          <cell r="A2470" t="str">
            <v>710022901</v>
          </cell>
        </row>
        <row r="2471">
          <cell r="A2471" t="str">
            <v>710022902</v>
          </cell>
        </row>
        <row r="2472">
          <cell r="A2472" t="str">
            <v>710022903</v>
          </cell>
        </row>
        <row r="2473">
          <cell r="A2473" t="str">
            <v>710022904</v>
          </cell>
        </row>
        <row r="2474">
          <cell r="A2474" t="str">
            <v>710022905</v>
          </cell>
        </row>
        <row r="2475">
          <cell r="A2475" t="str">
            <v>710022906</v>
          </cell>
        </row>
        <row r="2476">
          <cell r="A2476" t="str">
            <v>710022907</v>
          </cell>
        </row>
        <row r="2477">
          <cell r="A2477" t="str">
            <v>710022908</v>
          </cell>
        </row>
        <row r="2478">
          <cell r="A2478" t="str">
            <v>710022909</v>
          </cell>
          <cell r="BS2478">
            <v>1</v>
          </cell>
        </row>
        <row r="2479">
          <cell r="A2479" t="str">
            <v>710022910</v>
          </cell>
        </row>
        <row r="2480">
          <cell r="A2480" t="str">
            <v>710022911</v>
          </cell>
        </row>
        <row r="2481">
          <cell r="A2481" t="str">
            <v>710022912</v>
          </cell>
          <cell r="BS2481">
            <v>2</v>
          </cell>
        </row>
        <row r="2482">
          <cell r="A2482" t="str">
            <v>710022913</v>
          </cell>
          <cell r="BS2482">
            <v>2</v>
          </cell>
        </row>
        <row r="2483">
          <cell r="A2483" t="str">
            <v>710022915</v>
          </cell>
        </row>
        <row r="2484">
          <cell r="A2484" t="str">
            <v>710022959</v>
          </cell>
        </row>
        <row r="2485">
          <cell r="A2485" t="str">
            <v>710022960</v>
          </cell>
        </row>
        <row r="2486">
          <cell r="A2486" t="str">
            <v>710022961</v>
          </cell>
        </row>
        <row r="2487">
          <cell r="A2487" t="str">
            <v>710022962</v>
          </cell>
          <cell r="BS2487">
            <v>1</v>
          </cell>
        </row>
        <row r="2488">
          <cell r="A2488" t="str">
            <v>710022963</v>
          </cell>
        </row>
        <row r="2489">
          <cell r="A2489" t="str">
            <v>710022964</v>
          </cell>
        </row>
        <row r="2490">
          <cell r="A2490" t="str">
            <v>710022965</v>
          </cell>
          <cell r="BS2490">
            <v>0</v>
          </cell>
        </row>
        <row r="2491">
          <cell r="A2491" t="str">
            <v>710022966</v>
          </cell>
        </row>
        <row r="2492">
          <cell r="A2492" t="str">
            <v>710022967</v>
          </cell>
        </row>
        <row r="2493">
          <cell r="A2493" t="str">
            <v>710022968</v>
          </cell>
        </row>
        <row r="2494">
          <cell r="A2494" t="str">
            <v>710022969</v>
          </cell>
        </row>
        <row r="2495">
          <cell r="A2495" t="str">
            <v>710022970</v>
          </cell>
        </row>
        <row r="2496">
          <cell r="A2496" t="str">
            <v>710022971</v>
          </cell>
        </row>
        <row r="2497">
          <cell r="A2497" t="str">
            <v>710022972</v>
          </cell>
        </row>
        <row r="2498">
          <cell r="A2498" t="str">
            <v>710022973</v>
          </cell>
          <cell r="BS2498">
            <v>121</v>
          </cell>
        </row>
        <row r="2499">
          <cell r="A2499" t="str">
            <v>710022974</v>
          </cell>
        </row>
        <row r="2500">
          <cell r="A2500" t="str">
            <v>710022975</v>
          </cell>
        </row>
        <row r="2501">
          <cell r="A2501" t="str">
            <v>710022976</v>
          </cell>
        </row>
        <row r="2502">
          <cell r="A2502" t="str">
            <v>710022977</v>
          </cell>
          <cell r="BS2502">
            <v>1</v>
          </cell>
        </row>
        <row r="2503">
          <cell r="A2503" t="str">
            <v>710022978</v>
          </cell>
        </row>
        <row r="2504">
          <cell r="A2504" t="str">
            <v>710022979</v>
          </cell>
        </row>
        <row r="2505">
          <cell r="A2505" t="str">
            <v>710022980</v>
          </cell>
        </row>
        <row r="2506">
          <cell r="A2506" t="str">
            <v>710022981</v>
          </cell>
        </row>
        <row r="2507">
          <cell r="A2507" t="str">
            <v>710022986</v>
          </cell>
        </row>
        <row r="2508">
          <cell r="A2508" t="str">
            <v>710022987</v>
          </cell>
          <cell r="BS2508">
            <v>21</v>
          </cell>
        </row>
        <row r="2509">
          <cell r="A2509" t="str">
            <v>710022988</v>
          </cell>
          <cell r="BS2509">
            <v>2</v>
          </cell>
        </row>
        <row r="2510">
          <cell r="A2510" t="str">
            <v>710022989</v>
          </cell>
          <cell r="BS2510">
            <v>11</v>
          </cell>
        </row>
        <row r="2511">
          <cell r="A2511" t="str">
            <v>710022990</v>
          </cell>
        </row>
        <row r="2512">
          <cell r="A2512" t="str">
            <v>710022991</v>
          </cell>
        </row>
        <row r="2513">
          <cell r="A2513" t="str">
            <v>710022992</v>
          </cell>
        </row>
        <row r="2514">
          <cell r="A2514" t="str">
            <v>710022993</v>
          </cell>
        </row>
        <row r="2515">
          <cell r="A2515" t="str">
            <v>710022994</v>
          </cell>
          <cell r="BS2515">
            <v>6</v>
          </cell>
        </row>
        <row r="2516">
          <cell r="A2516" t="str">
            <v>710022995</v>
          </cell>
          <cell r="BS2516">
            <v>8</v>
          </cell>
        </row>
        <row r="2517">
          <cell r="A2517" t="str">
            <v>710022996</v>
          </cell>
          <cell r="BS2517">
            <v>10</v>
          </cell>
        </row>
        <row r="2518">
          <cell r="A2518" t="str">
            <v>710022997</v>
          </cell>
          <cell r="BS2518">
            <v>12</v>
          </cell>
        </row>
        <row r="2519">
          <cell r="A2519" t="str">
            <v>710022998</v>
          </cell>
          <cell r="BS2519">
            <v>3</v>
          </cell>
        </row>
        <row r="2520">
          <cell r="A2520" t="str">
            <v>710022999</v>
          </cell>
          <cell r="BS2520">
            <v>6</v>
          </cell>
        </row>
        <row r="2521">
          <cell r="A2521" t="str">
            <v>710023000</v>
          </cell>
          <cell r="BS2521">
            <v>42</v>
          </cell>
        </row>
        <row r="2522">
          <cell r="A2522" t="str">
            <v>710023001</v>
          </cell>
          <cell r="BS2522">
            <v>2</v>
          </cell>
        </row>
        <row r="2523">
          <cell r="A2523" t="str">
            <v>710023002</v>
          </cell>
        </row>
        <row r="2524">
          <cell r="A2524" t="str">
            <v>710023003</v>
          </cell>
          <cell r="BS2524">
            <v>4</v>
          </cell>
        </row>
        <row r="2525">
          <cell r="A2525" t="str">
            <v>710023004</v>
          </cell>
          <cell r="BS2525">
            <v>6</v>
          </cell>
        </row>
        <row r="2526">
          <cell r="A2526" t="str">
            <v>710023005</v>
          </cell>
          <cell r="BS2526">
            <v>5</v>
          </cell>
        </row>
        <row r="2527">
          <cell r="A2527" t="str">
            <v>710023006</v>
          </cell>
          <cell r="BS2527">
            <v>1</v>
          </cell>
        </row>
        <row r="2528">
          <cell r="A2528" t="str">
            <v>710023007</v>
          </cell>
          <cell r="BS2528">
            <v>2</v>
          </cell>
        </row>
        <row r="2529">
          <cell r="A2529" t="str">
            <v>710023008</v>
          </cell>
          <cell r="BS2529">
            <v>3</v>
          </cell>
        </row>
        <row r="2530">
          <cell r="A2530" t="str">
            <v>710023009</v>
          </cell>
          <cell r="BS2530">
            <v>1</v>
          </cell>
        </row>
        <row r="2531">
          <cell r="A2531" t="str">
            <v>710023010</v>
          </cell>
          <cell r="BS2531">
            <v>1</v>
          </cell>
        </row>
        <row r="2532">
          <cell r="A2532" t="str">
            <v>710023011</v>
          </cell>
        </row>
        <row r="2533">
          <cell r="A2533" t="str">
            <v>710023026</v>
          </cell>
        </row>
        <row r="2534">
          <cell r="A2534" t="str">
            <v>710023027</v>
          </cell>
        </row>
        <row r="2535">
          <cell r="A2535" t="str">
            <v>710023028</v>
          </cell>
        </row>
        <row r="2536">
          <cell r="A2536" t="str">
            <v>710023029</v>
          </cell>
          <cell r="BS2536">
            <v>75</v>
          </cell>
        </row>
        <row r="2537">
          <cell r="A2537" t="str">
            <v>710023030</v>
          </cell>
        </row>
        <row r="2538">
          <cell r="A2538" t="str">
            <v>710023031</v>
          </cell>
        </row>
        <row r="2539">
          <cell r="A2539" t="str">
            <v>710023032</v>
          </cell>
        </row>
        <row r="2540">
          <cell r="A2540" t="str">
            <v>710023033</v>
          </cell>
        </row>
        <row r="2541">
          <cell r="A2541" t="str">
            <v>710023034</v>
          </cell>
        </row>
        <row r="2542">
          <cell r="A2542" t="str">
            <v>710023035</v>
          </cell>
        </row>
        <row r="2543">
          <cell r="A2543" t="str">
            <v>710023036</v>
          </cell>
          <cell r="BS2543">
            <v>0</v>
          </cell>
        </row>
        <row r="2544">
          <cell r="A2544" t="str">
            <v>710023037</v>
          </cell>
        </row>
        <row r="2545">
          <cell r="A2545" t="str">
            <v>710023038</v>
          </cell>
        </row>
        <row r="2546">
          <cell r="A2546" t="str">
            <v>710023039</v>
          </cell>
        </row>
        <row r="2547">
          <cell r="A2547" t="str">
            <v>710023040</v>
          </cell>
        </row>
        <row r="2548">
          <cell r="A2548" t="str">
            <v>710023041</v>
          </cell>
        </row>
        <row r="2549">
          <cell r="A2549" t="str">
            <v>710023042</v>
          </cell>
        </row>
        <row r="2550">
          <cell r="A2550" t="str">
            <v>710023043</v>
          </cell>
          <cell r="BS2550">
            <v>2</v>
          </cell>
        </row>
        <row r="2551">
          <cell r="A2551" t="str">
            <v>710023044</v>
          </cell>
        </row>
        <row r="2552">
          <cell r="A2552" t="str">
            <v>710023045</v>
          </cell>
        </row>
        <row r="2553">
          <cell r="A2553" t="str">
            <v>710023046</v>
          </cell>
        </row>
        <row r="2554">
          <cell r="A2554" t="str">
            <v>710023047</v>
          </cell>
        </row>
        <row r="2555">
          <cell r="A2555" t="str">
            <v>710023048</v>
          </cell>
        </row>
        <row r="2556">
          <cell r="A2556" t="str">
            <v>710023049</v>
          </cell>
          <cell r="BS2556">
            <v>13</v>
          </cell>
        </row>
        <row r="2557">
          <cell r="A2557" t="str">
            <v>710023050</v>
          </cell>
        </row>
        <row r="2558">
          <cell r="A2558" t="str">
            <v>710023051</v>
          </cell>
        </row>
        <row r="2559">
          <cell r="A2559" t="str">
            <v>710023052</v>
          </cell>
        </row>
        <row r="2560">
          <cell r="A2560" t="str">
            <v>710023053</v>
          </cell>
        </row>
        <row r="2561">
          <cell r="A2561" t="str">
            <v>710023054</v>
          </cell>
        </row>
        <row r="2562">
          <cell r="A2562" t="str">
            <v>710023055</v>
          </cell>
        </row>
        <row r="2563">
          <cell r="A2563" t="str">
            <v>710023056</v>
          </cell>
        </row>
        <row r="2564">
          <cell r="A2564" t="str">
            <v>710023057</v>
          </cell>
        </row>
        <row r="2565">
          <cell r="A2565" t="str">
            <v>710023064</v>
          </cell>
        </row>
        <row r="2566">
          <cell r="A2566" t="str">
            <v>710023065</v>
          </cell>
        </row>
        <row r="2567">
          <cell r="A2567" t="str">
            <v>710023066</v>
          </cell>
          <cell r="BS2567">
            <v>4</v>
          </cell>
        </row>
        <row r="2568">
          <cell r="A2568" t="str">
            <v>710023067</v>
          </cell>
          <cell r="BS2568">
            <v>3</v>
          </cell>
        </row>
        <row r="2569">
          <cell r="A2569" t="str">
            <v>710023068</v>
          </cell>
          <cell r="BS2569">
            <v>4</v>
          </cell>
        </row>
        <row r="2570">
          <cell r="A2570" t="str">
            <v>710023069</v>
          </cell>
        </row>
        <row r="2571">
          <cell r="A2571" t="str">
            <v>710023070</v>
          </cell>
        </row>
        <row r="2572">
          <cell r="A2572" t="str">
            <v>710023071</v>
          </cell>
          <cell r="BS2572">
            <v>17</v>
          </cell>
        </row>
        <row r="2573">
          <cell r="A2573" t="str">
            <v>710023072</v>
          </cell>
          <cell r="BS2573">
            <v>10</v>
          </cell>
        </row>
        <row r="2574">
          <cell r="A2574" t="str">
            <v>710023073</v>
          </cell>
          <cell r="BS2574">
            <v>3</v>
          </cell>
        </row>
        <row r="2575">
          <cell r="A2575" t="str">
            <v>710023074</v>
          </cell>
          <cell r="BS2575">
            <v>3</v>
          </cell>
        </row>
        <row r="2576">
          <cell r="A2576" t="str">
            <v>710023075</v>
          </cell>
          <cell r="BS2576">
            <v>4</v>
          </cell>
        </row>
        <row r="2577">
          <cell r="A2577" t="str">
            <v>710023076</v>
          </cell>
          <cell r="BS2577">
            <v>5</v>
          </cell>
        </row>
        <row r="2578">
          <cell r="A2578" t="str">
            <v>710023077</v>
          </cell>
        </row>
        <row r="2579">
          <cell r="A2579" t="str">
            <v>710023078</v>
          </cell>
        </row>
        <row r="2580">
          <cell r="A2580" t="str">
            <v>710023079</v>
          </cell>
        </row>
        <row r="2581">
          <cell r="A2581" t="str">
            <v>710023080</v>
          </cell>
          <cell r="BS2581">
            <v>1</v>
          </cell>
        </row>
        <row r="2582">
          <cell r="A2582" t="str">
            <v>710023081</v>
          </cell>
        </row>
        <row r="2583">
          <cell r="A2583" t="str">
            <v>710023082</v>
          </cell>
        </row>
        <row r="2584">
          <cell r="A2584" t="str">
            <v>710023083</v>
          </cell>
        </row>
        <row r="2585">
          <cell r="A2585" t="str">
            <v>710023084</v>
          </cell>
        </row>
        <row r="2586">
          <cell r="A2586" t="str">
            <v>710023085</v>
          </cell>
        </row>
        <row r="2587">
          <cell r="A2587" t="str">
            <v>710023086</v>
          </cell>
        </row>
        <row r="2588">
          <cell r="A2588" t="str">
            <v>710023087</v>
          </cell>
        </row>
        <row r="2589">
          <cell r="A2589" t="str">
            <v>710023088</v>
          </cell>
        </row>
        <row r="2590">
          <cell r="A2590" t="str">
            <v>710023089</v>
          </cell>
        </row>
        <row r="2591">
          <cell r="A2591" t="str">
            <v>710023090</v>
          </cell>
        </row>
        <row r="2592">
          <cell r="A2592" t="str">
            <v>710023091</v>
          </cell>
        </row>
        <row r="2593">
          <cell r="A2593" t="str">
            <v>710023092</v>
          </cell>
        </row>
        <row r="2594">
          <cell r="A2594" t="str">
            <v>710023093</v>
          </cell>
        </row>
        <row r="2595">
          <cell r="A2595" t="str">
            <v>710023094</v>
          </cell>
        </row>
        <row r="2596">
          <cell r="A2596" t="str">
            <v>710023095</v>
          </cell>
          <cell r="BS2596">
            <v>1</v>
          </cell>
        </row>
        <row r="2597">
          <cell r="A2597" t="str">
            <v>710023096</v>
          </cell>
          <cell r="BS2597">
            <v>1</v>
          </cell>
        </row>
        <row r="2598">
          <cell r="A2598" t="str">
            <v>710023097</v>
          </cell>
        </row>
        <row r="2599">
          <cell r="A2599" t="str">
            <v>710023101</v>
          </cell>
          <cell r="BS2599">
            <v>2</v>
          </cell>
        </row>
        <row r="2600">
          <cell r="A2600" t="str">
            <v>710023102</v>
          </cell>
          <cell r="BS2600">
            <v>2</v>
          </cell>
        </row>
        <row r="2601">
          <cell r="A2601" t="str">
            <v>710023104</v>
          </cell>
        </row>
        <row r="2602">
          <cell r="A2602" t="str">
            <v>710023114</v>
          </cell>
        </row>
        <row r="2603">
          <cell r="A2603" t="str">
            <v>710023115</v>
          </cell>
        </row>
        <row r="2604">
          <cell r="A2604" t="str">
            <v>710023116</v>
          </cell>
        </row>
        <row r="2605">
          <cell r="A2605" t="str">
            <v>710023117</v>
          </cell>
        </row>
        <row r="2606">
          <cell r="A2606" t="str">
            <v>710023118</v>
          </cell>
        </row>
        <row r="2607">
          <cell r="A2607" t="str">
            <v>710023119</v>
          </cell>
        </row>
        <row r="2608">
          <cell r="A2608" t="str">
            <v>710023120</v>
          </cell>
        </row>
        <row r="2609">
          <cell r="A2609" t="str">
            <v>710023121</v>
          </cell>
        </row>
        <row r="2610">
          <cell r="A2610" t="str">
            <v>710023122</v>
          </cell>
        </row>
        <row r="2611">
          <cell r="A2611" t="str">
            <v>710023123</v>
          </cell>
        </row>
        <row r="2612">
          <cell r="A2612" t="str">
            <v>710023124</v>
          </cell>
        </row>
        <row r="2613">
          <cell r="A2613" t="str">
            <v>710023125</v>
          </cell>
        </row>
        <row r="2614">
          <cell r="A2614" t="str">
            <v>710023126</v>
          </cell>
        </row>
        <row r="2615">
          <cell r="A2615" t="str">
            <v>710023127</v>
          </cell>
        </row>
        <row r="2616">
          <cell r="A2616" t="str">
            <v>710023128</v>
          </cell>
        </row>
        <row r="2617">
          <cell r="A2617" t="str">
            <v>710023129</v>
          </cell>
        </row>
        <row r="2618">
          <cell r="A2618" t="str">
            <v>710023130</v>
          </cell>
        </row>
        <row r="2619">
          <cell r="A2619" t="str">
            <v>710023146</v>
          </cell>
        </row>
        <row r="2620">
          <cell r="A2620" t="str">
            <v>710023147</v>
          </cell>
        </row>
        <row r="2621">
          <cell r="A2621" t="str">
            <v>710023148</v>
          </cell>
        </row>
        <row r="2622">
          <cell r="A2622" t="str">
            <v>710023149</v>
          </cell>
        </row>
        <row r="2623">
          <cell r="A2623" t="str">
            <v>710023150</v>
          </cell>
        </row>
        <row r="2624">
          <cell r="A2624" t="str">
            <v>710023151</v>
          </cell>
          <cell r="BS2624">
            <v>0</v>
          </cell>
        </row>
        <row r="2625">
          <cell r="A2625" t="str">
            <v>710023158</v>
          </cell>
          <cell r="BS2625">
            <v>2</v>
          </cell>
        </row>
        <row r="2626">
          <cell r="A2626" t="str">
            <v>710023159</v>
          </cell>
          <cell r="BS2626">
            <v>4</v>
          </cell>
        </row>
        <row r="2627">
          <cell r="A2627" t="str">
            <v>710023160</v>
          </cell>
        </row>
        <row r="2628">
          <cell r="A2628" t="str">
            <v>710023161</v>
          </cell>
        </row>
        <row r="2629">
          <cell r="A2629" t="str">
            <v>710023162</v>
          </cell>
        </row>
        <row r="2630">
          <cell r="A2630" t="str">
            <v>710023163</v>
          </cell>
        </row>
        <row r="2631">
          <cell r="A2631" t="str">
            <v>710023164</v>
          </cell>
          <cell r="BS2631">
            <v>6</v>
          </cell>
        </row>
        <row r="2632">
          <cell r="A2632" t="str">
            <v>710023165</v>
          </cell>
          <cell r="BS2632">
            <v>4</v>
          </cell>
        </row>
        <row r="2633">
          <cell r="A2633" t="str">
            <v>710023169</v>
          </cell>
        </row>
        <row r="2634">
          <cell r="A2634" t="str">
            <v>710023171</v>
          </cell>
        </row>
        <row r="2635">
          <cell r="A2635" t="str">
            <v>710023172</v>
          </cell>
          <cell r="BS2635">
            <v>5</v>
          </cell>
        </row>
        <row r="2636">
          <cell r="A2636" t="str">
            <v>710023173</v>
          </cell>
        </row>
        <row r="2637">
          <cell r="A2637" t="str">
            <v>710023174</v>
          </cell>
          <cell r="BS2637">
            <v>4</v>
          </cell>
        </row>
        <row r="2638">
          <cell r="A2638" t="str">
            <v>710023175</v>
          </cell>
          <cell r="BS2638">
            <v>24</v>
          </cell>
        </row>
        <row r="2639">
          <cell r="A2639" t="str">
            <v>710023176</v>
          </cell>
        </row>
        <row r="2640">
          <cell r="A2640" t="str">
            <v>710023177</v>
          </cell>
        </row>
        <row r="2641">
          <cell r="A2641" t="str">
            <v>710023178</v>
          </cell>
        </row>
        <row r="2642">
          <cell r="A2642" t="str">
            <v>710023179</v>
          </cell>
        </row>
        <row r="2643">
          <cell r="A2643" t="str">
            <v>710023180</v>
          </cell>
        </row>
        <row r="2644">
          <cell r="A2644" t="str">
            <v>710023181</v>
          </cell>
          <cell r="BS2644">
            <v>2</v>
          </cell>
        </row>
        <row r="2645">
          <cell r="A2645" t="str">
            <v>710023183</v>
          </cell>
          <cell r="BS2645">
            <v>5</v>
          </cell>
        </row>
        <row r="2646">
          <cell r="A2646" t="str">
            <v>710023218</v>
          </cell>
          <cell r="BS2646">
            <v>4</v>
          </cell>
        </row>
        <row r="2647">
          <cell r="A2647" t="str">
            <v>710023219</v>
          </cell>
          <cell r="BS2647">
            <v>80</v>
          </cell>
        </row>
        <row r="2648">
          <cell r="A2648" t="str">
            <v>710023220</v>
          </cell>
          <cell r="BS2648">
            <v>33</v>
          </cell>
        </row>
        <row r="2649">
          <cell r="A2649" t="str">
            <v>710023221</v>
          </cell>
          <cell r="BS2649">
            <v>400</v>
          </cell>
        </row>
        <row r="2650">
          <cell r="A2650" t="str">
            <v>710023222</v>
          </cell>
        </row>
        <row r="2651">
          <cell r="A2651" t="str">
            <v>710023223</v>
          </cell>
        </row>
        <row r="2652">
          <cell r="A2652" t="str">
            <v>710023243</v>
          </cell>
        </row>
        <row r="2653">
          <cell r="A2653" t="str">
            <v>710023245</v>
          </cell>
        </row>
        <row r="2654">
          <cell r="A2654" t="str">
            <v>710023246</v>
          </cell>
          <cell r="BS2654">
            <v>7</v>
          </cell>
        </row>
        <row r="2655">
          <cell r="A2655" t="str">
            <v>710023247</v>
          </cell>
        </row>
        <row r="2656">
          <cell r="A2656" t="str">
            <v>710023248</v>
          </cell>
        </row>
        <row r="2657">
          <cell r="A2657" t="str">
            <v>710023249</v>
          </cell>
          <cell r="BS2657">
            <v>62</v>
          </cell>
        </row>
        <row r="2658">
          <cell r="A2658" t="str">
            <v>710023250</v>
          </cell>
        </row>
        <row r="2659">
          <cell r="A2659" t="str">
            <v>710023254</v>
          </cell>
        </row>
        <row r="2660">
          <cell r="A2660" t="str">
            <v>710023255</v>
          </cell>
        </row>
        <row r="2661">
          <cell r="A2661" t="str">
            <v>710023256</v>
          </cell>
        </row>
        <row r="2662">
          <cell r="A2662" t="str">
            <v>710023257</v>
          </cell>
        </row>
        <row r="2663">
          <cell r="A2663" t="str">
            <v>710023258</v>
          </cell>
          <cell r="BS2663">
            <v>12</v>
          </cell>
        </row>
        <row r="2664">
          <cell r="A2664" t="str">
            <v>710023259</v>
          </cell>
        </row>
        <row r="2665">
          <cell r="A2665" t="str">
            <v>710023260</v>
          </cell>
        </row>
        <row r="2666">
          <cell r="A2666" t="str">
            <v>710023261</v>
          </cell>
        </row>
        <row r="2667">
          <cell r="A2667" t="str">
            <v>710023262</v>
          </cell>
        </row>
        <row r="2668">
          <cell r="A2668" t="str">
            <v>710023263</v>
          </cell>
        </row>
        <row r="2669">
          <cell r="A2669" t="str">
            <v>710023264</v>
          </cell>
        </row>
        <row r="2670">
          <cell r="A2670" t="str">
            <v>710023265</v>
          </cell>
        </row>
        <row r="2671">
          <cell r="A2671" t="str">
            <v>710023266</v>
          </cell>
          <cell r="BS2671">
            <v>0</v>
          </cell>
        </row>
        <row r="2672">
          <cell r="A2672" t="str">
            <v>710023267</v>
          </cell>
        </row>
        <row r="2673">
          <cell r="A2673" t="str">
            <v>710023268</v>
          </cell>
        </row>
        <row r="2674">
          <cell r="A2674" t="str">
            <v>710023269</v>
          </cell>
        </row>
        <row r="2675">
          <cell r="A2675" t="str">
            <v>710023270</v>
          </cell>
        </row>
        <row r="2676">
          <cell r="A2676" t="str">
            <v>710023271</v>
          </cell>
        </row>
        <row r="2677">
          <cell r="A2677" t="str">
            <v>710023272</v>
          </cell>
        </row>
        <row r="2678">
          <cell r="A2678" t="str">
            <v>710023273</v>
          </cell>
        </row>
        <row r="2679">
          <cell r="A2679" t="str">
            <v>710023274</v>
          </cell>
        </row>
        <row r="2680">
          <cell r="A2680" t="str">
            <v>710023275</v>
          </cell>
        </row>
        <row r="2681">
          <cell r="A2681" t="str">
            <v>710023276</v>
          </cell>
          <cell r="BS2681">
            <v>0</v>
          </cell>
        </row>
        <row r="2682">
          <cell r="A2682" t="str">
            <v>710023277</v>
          </cell>
          <cell r="BS2682">
            <v>0</v>
          </cell>
        </row>
        <row r="2683">
          <cell r="A2683" t="str">
            <v>710023278</v>
          </cell>
        </row>
        <row r="2684">
          <cell r="A2684" t="str">
            <v>710023279</v>
          </cell>
        </row>
        <row r="2685">
          <cell r="A2685" t="str">
            <v>710023280</v>
          </cell>
          <cell r="BS2685">
            <v>1</v>
          </cell>
        </row>
        <row r="2686">
          <cell r="A2686" t="str">
            <v>710023281</v>
          </cell>
        </row>
        <row r="2687">
          <cell r="A2687" t="str">
            <v>710023293</v>
          </cell>
        </row>
        <row r="2688">
          <cell r="A2688" t="str">
            <v>710023294</v>
          </cell>
          <cell r="BS2688">
            <v>40</v>
          </cell>
        </row>
        <row r="2689">
          <cell r="A2689" t="str">
            <v>710023295</v>
          </cell>
          <cell r="BS2689">
            <v>13100</v>
          </cell>
        </row>
        <row r="2690">
          <cell r="A2690" t="str">
            <v>710023296</v>
          </cell>
          <cell r="BS2690">
            <v>12250</v>
          </cell>
        </row>
        <row r="2691">
          <cell r="A2691" t="str">
            <v>710023300</v>
          </cell>
        </row>
        <row r="2692">
          <cell r="A2692" t="str">
            <v>710023301</v>
          </cell>
        </row>
        <row r="2693">
          <cell r="A2693" t="str">
            <v>710023302</v>
          </cell>
        </row>
        <row r="2694">
          <cell r="A2694" t="str">
            <v>710023303</v>
          </cell>
          <cell r="BS2694">
            <v>2</v>
          </cell>
        </row>
        <row r="2695">
          <cell r="A2695" t="str">
            <v>710023304</v>
          </cell>
        </row>
        <row r="2696">
          <cell r="A2696" t="str">
            <v>710023305</v>
          </cell>
        </row>
        <row r="2697">
          <cell r="A2697" t="str">
            <v>710023306</v>
          </cell>
        </row>
        <row r="2698">
          <cell r="A2698" t="str">
            <v>710023307</v>
          </cell>
          <cell r="BS2698">
            <v>30</v>
          </cell>
        </row>
        <row r="2699">
          <cell r="A2699" t="str">
            <v>710023308</v>
          </cell>
        </row>
        <row r="2700">
          <cell r="A2700" t="str">
            <v>710023309</v>
          </cell>
        </row>
        <row r="2701">
          <cell r="A2701" t="str">
            <v>710023310</v>
          </cell>
        </row>
        <row r="2702">
          <cell r="A2702" t="str">
            <v>710023311</v>
          </cell>
        </row>
        <row r="2703">
          <cell r="A2703" t="str">
            <v>710023312</v>
          </cell>
        </row>
        <row r="2704">
          <cell r="A2704" t="str">
            <v>710023313</v>
          </cell>
        </row>
        <row r="2705">
          <cell r="A2705" t="str">
            <v>710023327</v>
          </cell>
        </row>
        <row r="2706">
          <cell r="A2706" t="str">
            <v>710023328</v>
          </cell>
        </row>
        <row r="2707">
          <cell r="A2707" t="str">
            <v>710023329</v>
          </cell>
        </row>
        <row r="2708">
          <cell r="A2708" t="str">
            <v>710023330</v>
          </cell>
        </row>
        <row r="2709">
          <cell r="A2709" t="str">
            <v>710023331</v>
          </cell>
        </row>
        <row r="2710">
          <cell r="A2710" t="str">
            <v>710023332</v>
          </cell>
          <cell r="BS2710">
            <v>2</v>
          </cell>
        </row>
        <row r="2711">
          <cell r="A2711" t="str">
            <v>710023333</v>
          </cell>
        </row>
        <row r="2712">
          <cell r="A2712" t="str">
            <v>710023334</v>
          </cell>
        </row>
        <row r="2713">
          <cell r="A2713" t="str">
            <v>710023335</v>
          </cell>
        </row>
        <row r="2714">
          <cell r="A2714" t="str">
            <v>710023336</v>
          </cell>
        </row>
        <row r="2715">
          <cell r="A2715" t="str">
            <v>710023337</v>
          </cell>
        </row>
        <row r="2716">
          <cell r="A2716" t="str">
            <v>710023338</v>
          </cell>
        </row>
        <row r="2717">
          <cell r="A2717" t="str">
            <v>710023339</v>
          </cell>
        </row>
        <row r="2718">
          <cell r="A2718" t="str">
            <v>710023340</v>
          </cell>
        </row>
        <row r="2719">
          <cell r="A2719" t="str">
            <v>710023341</v>
          </cell>
        </row>
        <row r="2720">
          <cell r="A2720" t="str">
            <v>710023342</v>
          </cell>
        </row>
        <row r="2721">
          <cell r="A2721" t="str">
            <v>710023343</v>
          </cell>
        </row>
        <row r="2722">
          <cell r="A2722" t="str">
            <v>710023344</v>
          </cell>
        </row>
        <row r="2723">
          <cell r="A2723" t="str">
            <v>710023345</v>
          </cell>
        </row>
        <row r="2724">
          <cell r="A2724" t="str">
            <v>710023346</v>
          </cell>
        </row>
        <row r="2725">
          <cell r="A2725" t="str">
            <v>710023347</v>
          </cell>
          <cell r="BS2725">
            <v>17</v>
          </cell>
        </row>
        <row r="2726">
          <cell r="A2726" t="str">
            <v>710023348</v>
          </cell>
        </row>
        <row r="2727">
          <cell r="A2727" t="str">
            <v>710023349</v>
          </cell>
          <cell r="BS2727">
            <v>26</v>
          </cell>
        </row>
        <row r="2728">
          <cell r="A2728" t="str">
            <v>710023354</v>
          </cell>
        </row>
        <row r="2729">
          <cell r="A2729" t="str">
            <v>710023355</v>
          </cell>
        </row>
        <row r="2730">
          <cell r="A2730" t="str">
            <v>710023356</v>
          </cell>
        </row>
        <row r="2731">
          <cell r="A2731" t="str">
            <v>710023357</v>
          </cell>
        </row>
        <row r="2732">
          <cell r="A2732" t="str">
            <v>710023358</v>
          </cell>
        </row>
        <row r="2733">
          <cell r="A2733" t="str">
            <v>710023359</v>
          </cell>
        </row>
        <row r="2734">
          <cell r="A2734" t="str">
            <v>710023360</v>
          </cell>
        </row>
        <row r="2735">
          <cell r="A2735" t="str">
            <v>710023361</v>
          </cell>
          <cell r="BS2735">
            <v>0.55000000000000004</v>
          </cell>
        </row>
        <row r="2736">
          <cell r="A2736" t="str">
            <v>710023362</v>
          </cell>
          <cell r="BS2736">
            <v>1</v>
          </cell>
        </row>
        <row r="2737">
          <cell r="A2737" t="str">
            <v>710023363</v>
          </cell>
        </row>
        <row r="2738">
          <cell r="A2738" t="str">
            <v>710023364</v>
          </cell>
        </row>
        <row r="2739">
          <cell r="A2739" t="str">
            <v>710023368</v>
          </cell>
          <cell r="BS2739">
            <v>0</v>
          </cell>
        </row>
        <row r="2740">
          <cell r="A2740" t="str">
            <v>710023369</v>
          </cell>
        </row>
        <row r="2741">
          <cell r="A2741" t="str">
            <v>710023370</v>
          </cell>
        </row>
        <row r="2742">
          <cell r="A2742" t="str">
            <v>710023371</v>
          </cell>
        </row>
        <row r="2743">
          <cell r="A2743" t="str">
            <v>710023372</v>
          </cell>
        </row>
        <row r="2744">
          <cell r="A2744" t="str">
            <v>710023373</v>
          </cell>
        </row>
        <row r="2745">
          <cell r="A2745" t="str">
            <v>710023374</v>
          </cell>
        </row>
        <row r="2746">
          <cell r="A2746" t="str">
            <v>710023375</v>
          </cell>
        </row>
        <row r="2747">
          <cell r="A2747" t="str">
            <v>710023376</v>
          </cell>
        </row>
        <row r="2748">
          <cell r="A2748" t="str">
            <v>710023377</v>
          </cell>
        </row>
        <row r="2749">
          <cell r="A2749" t="str">
            <v>710023378</v>
          </cell>
        </row>
        <row r="2750">
          <cell r="A2750" t="str">
            <v>710023379</v>
          </cell>
        </row>
        <row r="2751">
          <cell r="A2751" t="str">
            <v>710023380</v>
          </cell>
          <cell r="BS2751">
            <v>2</v>
          </cell>
        </row>
        <row r="2752">
          <cell r="A2752" t="str">
            <v>710023381</v>
          </cell>
        </row>
        <row r="2753">
          <cell r="A2753" t="str">
            <v>710023382</v>
          </cell>
        </row>
        <row r="2754">
          <cell r="A2754" t="str">
            <v>710023383</v>
          </cell>
        </row>
        <row r="2755">
          <cell r="A2755" t="str">
            <v>710023384</v>
          </cell>
        </row>
        <row r="2756">
          <cell r="A2756" t="str">
            <v>710023385</v>
          </cell>
          <cell r="BS2756">
            <v>10</v>
          </cell>
        </row>
        <row r="2757">
          <cell r="A2757" t="str">
            <v>710023386</v>
          </cell>
        </row>
        <row r="2758">
          <cell r="A2758" t="str">
            <v>710023387</v>
          </cell>
        </row>
        <row r="2759">
          <cell r="A2759" t="str">
            <v>710023388</v>
          </cell>
        </row>
        <row r="2760">
          <cell r="A2760" t="str">
            <v>710023389</v>
          </cell>
        </row>
        <row r="2761">
          <cell r="A2761" t="str">
            <v>710023390</v>
          </cell>
        </row>
        <row r="2762">
          <cell r="A2762" t="str">
            <v>710023391</v>
          </cell>
        </row>
        <row r="2763">
          <cell r="A2763" t="str">
            <v>710023392</v>
          </cell>
        </row>
        <row r="2764">
          <cell r="A2764" t="str">
            <v>710023393</v>
          </cell>
        </row>
        <row r="2765">
          <cell r="A2765" t="str">
            <v>710023394</v>
          </cell>
          <cell r="BS2765">
            <v>5</v>
          </cell>
        </row>
        <row r="2766">
          <cell r="A2766" t="str">
            <v>710023395</v>
          </cell>
        </row>
        <row r="2767">
          <cell r="A2767" t="str">
            <v>710023396</v>
          </cell>
        </row>
        <row r="2768">
          <cell r="A2768" t="str">
            <v>710023397</v>
          </cell>
          <cell r="BS2768">
            <v>15</v>
          </cell>
        </row>
        <row r="2769">
          <cell r="A2769" t="str">
            <v>710023398</v>
          </cell>
        </row>
        <row r="2770">
          <cell r="A2770" t="str">
            <v>710023399</v>
          </cell>
        </row>
        <row r="2771">
          <cell r="A2771" t="str">
            <v>710023400</v>
          </cell>
        </row>
        <row r="2772">
          <cell r="A2772" t="str">
            <v>710023401</v>
          </cell>
        </row>
        <row r="2773">
          <cell r="A2773" t="str">
            <v>710023402</v>
          </cell>
        </row>
        <row r="2774">
          <cell r="A2774" t="str">
            <v>710023403</v>
          </cell>
        </row>
        <row r="2775">
          <cell r="A2775" t="str">
            <v>710023404</v>
          </cell>
        </row>
        <row r="2776">
          <cell r="A2776" t="str">
            <v>710023405</v>
          </cell>
        </row>
        <row r="2777">
          <cell r="A2777" t="str">
            <v>710023406</v>
          </cell>
        </row>
        <row r="2778">
          <cell r="A2778" t="str">
            <v>710023407</v>
          </cell>
        </row>
        <row r="2779">
          <cell r="A2779" t="str">
            <v>710023408</v>
          </cell>
        </row>
        <row r="2780">
          <cell r="A2780" t="str">
            <v>710023409</v>
          </cell>
        </row>
        <row r="2781">
          <cell r="A2781" t="str">
            <v>710023410</v>
          </cell>
        </row>
        <row r="2782">
          <cell r="A2782" t="str">
            <v>710023411</v>
          </cell>
        </row>
        <row r="2783">
          <cell r="A2783" t="str">
            <v>710023412</v>
          </cell>
        </row>
        <row r="2784">
          <cell r="A2784" t="str">
            <v>710023413</v>
          </cell>
        </row>
        <row r="2785">
          <cell r="A2785" t="str">
            <v>710023414</v>
          </cell>
        </row>
        <row r="2786">
          <cell r="A2786" t="str">
            <v>710023415</v>
          </cell>
        </row>
        <row r="2787">
          <cell r="A2787" t="str">
            <v>710023416</v>
          </cell>
        </row>
        <row r="2788">
          <cell r="A2788" t="str">
            <v>710023417</v>
          </cell>
        </row>
        <row r="2789">
          <cell r="A2789" t="str">
            <v>710023418</v>
          </cell>
        </row>
        <row r="2790">
          <cell r="A2790" t="str">
            <v>710023419</v>
          </cell>
        </row>
        <row r="2791">
          <cell r="A2791" t="str">
            <v>710023420</v>
          </cell>
        </row>
        <row r="2792">
          <cell r="A2792" t="str">
            <v>710023421</v>
          </cell>
        </row>
        <row r="2793">
          <cell r="A2793" t="str">
            <v>710023422</v>
          </cell>
        </row>
        <row r="2794">
          <cell r="A2794" t="str">
            <v>710023423</v>
          </cell>
          <cell r="BS2794">
            <v>0</v>
          </cell>
        </row>
        <row r="2795">
          <cell r="A2795" t="str">
            <v>710023424</v>
          </cell>
        </row>
        <row r="2796">
          <cell r="A2796" t="str">
            <v>710023427</v>
          </cell>
        </row>
        <row r="2797">
          <cell r="A2797" t="str">
            <v>710023428</v>
          </cell>
        </row>
        <row r="2798">
          <cell r="A2798" t="str">
            <v>710023429</v>
          </cell>
        </row>
        <row r="2799">
          <cell r="A2799" t="str">
            <v>710023430</v>
          </cell>
        </row>
        <row r="2800">
          <cell r="A2800" t="str">
            <v>710023431</v>
          </cell>
        </row>
        <row r="2801">
          <cell r="A2801" t="str">
            <v>710023432</v>
          </cell>
        </row>
        <row r="2802">
          <cell r="A2802" t="str">
            <v>710023433</v>
          </cell>
        </row>
        <row r="2803">
          <cell r="A2803" t="str">
            <v>710023434</v>
          </cell>
        </row>
        <row r="2804">
          <cell r="A2804" t="str">
            <v>710023435</v>
          </cell>
        </row>
        <row r="2805">
          <cell r="A2805" t="str">
            <v>710023436</v>
          </cell>
        </row>
        <row r="2806">
          <cell r="A2806" t="str">
            <v>710023437</v>
          </cell>
        </row>
        <row r="2807">
          <cell r="A2807" t="str">
            <v>710023438</v>
          </cell>
        </row>
        <row r="2808">
          <cell r="A2808" t="str">
            <v>710023442</v>
          </cell>
        </row>
        <row r="2809">
          <cell r="A2809" t="str">
            <v>710023443</v>
          </cell>
        </row>
        <row r="2810">
          <cell r="A2810" t="str">
            <v>710023444</v>
          </cell>
        </row>
        <row r="2811">
          <cell r="A2811" t="str">
            <v>710023445</v>
          </cell>
        </row>
        <row r="2812">
          <cell r="A2812" t="str">
            <v>710023446</v>
          </cell>
        </row>
        <row r="2813">
          <cell r="A2813" t="str">
            <v>710023450</v>
          </cell>
        </row>
        <row r="2814">
          <cell r="A2814" t="str">
            <v>710023451</v>
          </cell>
        </row>
        <row r="2815">
          <cell r="A2815" t="str">
            <v>710023452</v>
          </cell>
        </row>
        <row r="2816">
          <cell r="A2816" t="str">
            <v>710023453</v>
          </cell>
        </row>
        <row r="2817">
          <cell r="A2817" t="str">
            <v>710023454</v>
          </cell>
        </row>
        <row r="2818">
          <cell r="A2818" t="str">
            <v>710023458</v>
          </cell>
          <cell r="BS2818">
            <v>21370</v>
          </cell>
        </row>
        <row r="2819">
          <cell r="A2819" t="str">
            <v>710023459</v>
          </cell>
          <cell r="BS2819">
            <v>34000</v>
          </cell>
        </row>
        <row r="2820">
          <cell r="A2820" t="str">
            <v>710023460</v>
          </cell>
        </row>
        <row r="2821">
          <cell r="A2821" t="str">
            <v>710023461</v>
          </cell>
        </row>
        <row r="2822">
          <cell r="A2822" t="str">
            <v>710023469</v>
          </cell>
          <cell r="BS2822">
            <v>0</v>
          </cell>
        </row>
        <row r="2823">
          <cell r="A2823" t="str">
            <v>710023470</v>
          </cell>
        </row>
        <row r="2824">
          <cell r="A2824" t="str">
            <v>710023471</v>
          </cell>
        </row>
        <row r="2825">
          <cell r="A2825" t="str">
            <v>710023472</v>
          </cell>
        </row>
        <row r="2826">
          <cell r="A2826" t="str">
            <v>710023509</v>
          </cell>
          <cell r="BS2826">
            <v>900</v>
          </cell>
        </row>
        <row r="2827">
          <cell r="A2827" t="str">
            <v>710023510</v>
          </cell>
          <cell r="BS2827">
            <v>0</v>
          </cell>
        </row>
        <row r="2828">
          <cell r="A2828" t="str">
            <v>710023511</v>
          </cell>
          <cell r="BS2828">
            <v>0</v>
          </cell>
        </row>
        <row r="2829">
          <cell r="A2829" t="str">
            <v>710023512</v>
          </cell>
        </row>
        <row r="2830">
          <cell r="A2830" t="str">
            <v>710023513</v>
          </cell>
        </row>
        <row r="2831">
          <cell r="A2831" t="str">
            <v>710023514</v>
          </cell>
        </row>
        <row r="2832">
          <cell r="A2832" t="str">
            <v>710023515</v>
          </cell>
        </row>
        <row r="2833">
          <cell r="A2833" t="str">
            <v>710023516</v>
          </cell>
        </row>
        <row r="2834">
          <cell r="A2834" t="str">
            <v>710023517</v>
          </cell>
        </row>
        <row r="2835">
          <cell r="A2835" t="str">
            <v>710023518</v>
          </cell>
          <cell r="BS2835">
            <v>7</v>
          </cell>
        </row>
        <row r="2836">
          <cell r="A2836" t="str">
            <v>710023519</v>
          </cell>
        </row>
        <row r="2837">
          <cell r="A2837" t="str">
            <v>710023520</v>
          </cell>
        </row>
        <row r="2838">
          <cell r="A2838" t="str">
            <v>710023521</v>
          </cell>
        </row>
        <row r="2839">
          <cell r="A2839" t="str">
            <v>710023522</v>
          </cell>
        </row>
        <row r="2840">
          <cell r="A2840" t="str">
            <v>710023523</v>
          </cell>
        </row>
        <row r="2841">
          <cell r="A2841" t="str">
            <v>710023524</v>
          </cell>
        </row>
        <row r="2842">
          <cell r="A2842" t="str">
            <v>710023525</v>
          </cell>
          <cell r="BS2842">
            <v>2</v>
          </cell>
        </row>
        <row r="2843">
          <cell r="A2843" t="str">
            <v>710023526</v>
          </cell>
        </row>
        <row r="2844">
          <cell r="A2844" t="str">
            <v>710023527</v>
          </cell>
        </row>
        <row r="2845">
          <cell r="A2845" t="str">
            <v>710023528</v>
          </cell>
        </row>
        <row r="2846">
          <cell r="A2846" t="str">
            <v>710023529</v>
          </cell>
        </row>
        <row r="2847">
          <cell r="A2847" t="str">
            <v>710023530</v>
          </cell>
        </row>
        <row r="2848">
          <cell r="A2848" t="str">
            <v>710023531</v>
          </cell>
        </row>
        <row r="2849">
          <cell r="A2849" t="str">
            <v>710023532</v>
          </cell>
          <cell r="BS2849">
            <v>3</v>
          </cell>
        </row>
        <row r="2850">
          <cell r="A2850" t="str">
            <v>710023533</v>
          </cell>
        </row>
        <row r="2851">
          <cell r="A2851" t="str">
            <v>710023534</v>
          </cell>
          <cell r="BS2851">
            <v>0</v>
          </cell>
        </row>
        <row r="2852">
          <cell r="A2852" t="str">
            <v>710023535</v>
          </cell>
        </row>
        <row r="2853">
          <cell r="A2853" t="str">
            <v>710023536</v>
          </cell>
        </row>
        <row r="2854">
          <cell r="A2854" t="str">
            <v>710023537</v>
          </cell>
        </row>
        <row r="2855">
          <cell r="A2855" t="str">
            <v>710023538</v>
          </cell>
        </row>
        <row r="2856">
          <cell r="A2856" t="str">
            <v>710023539</v>
          </cell>
        </row>
        <row r="2857">
          <cell r="A2857" t="str">
            <v>710023540</v>
          </cell>
        </row>
        <row r="2858">
          <cell r="A2858" t="str">
            <v>710023541</v>
          </cell>
          <cell r="BS2858">
            <v>6</v>
          </cell>
        </row>
        <row r="2859">
          <cell r="A2859" t="str">
            <v>710023542</v>
          </cell>
        </row>
        <row r="2860">
          <cell r="A2860" t="str">
            <v>710023543</v>
          </cell>
        </row>
        <row r="2861">
          <cell r="A2861" t="str">
            <v>710023544</v>
          </cell>
          <cell r="BS2861">
            <v>0</v>
          </cell>
        </row>
        <row r="2862">
          <cell r="A2862" t="str">
            <v>710023545</v>
          </cell>
          <cell r="BS2862">
            <v>6</v>
          </cell>
        </row>
        <row r="2863">
          <cell r="A2863" t="str">
            <v>710023546</v>
          </cell>
        </row>
        <row r="2864">
          <cell r="A2864" t="str">
            <v>710023547</v>
          </cell>
        </row>
        <row r="2865">
          <cell r="A2865" t="str">
            <v>710023548</v>
          </cell>
        </row>
        <row r="2866">
          <cell r="A2866" t="str">
            <v>710023549</v>
          </cell>
        </row>
        <row r="2867">
          <cell r="A2867" t="str">
            <v>710023550</v>
          </cell>
        </row>
        <row r="2868">
          <cell r="A2868" t="str">
            <v>710023551</v>
          </cell>
        </row>
        <row r="2869">
          <cell r="A2869" t="str">
            <v>710023552</v>
          </cell>
        </row>
        <row r="2870">
          <cell r="A2870" t="str">
            <v>710023553</v>
          </cell>
        </row>
        <row r="2871">
          <cell r="A2871" t="str">
            <v>710023554</v>
          </cell>
        </row>
        <row r="2872">
          <cell r="A2872" t="str">
            <v>710023555</v>
          </cell>
        </row>
        <row r="2873">
          <cell r="A2873" t="str">
            <v>710023556</v>
          </cell>
        </row>
        <row r="2874">
          <cell r="A2874" t="str">
            <v>710023557</v>
          </cell>
        </row>
        <row r="2875">
          <cell r="A2875" t="str">
            <v>710023558</v>
          </cell>
        </row>
        <row r="2876">
          <cell r="A2876" t="str">
            <v>710023559</v>
          </cell>
        </row>
        <row r="2877">
          <cell r="A2877" t="str">
            <v>710023560</v>
          </cell>
          <cell r="BS2877">
            <v>0</v>
          </cell>
        </row>
        <row r="2878">
          <cell r="A2878" t="str">
            <v>710023561</v>
          </cell>
        </row>
        <row r="2879">
          <cell r="A2879" t="str">
            <v>710023563</v>
          </cell>
        </row>
        <row r="2880">
          <cell r="A2880" t="str">
            <v>710023564</v>
          </cell>
        </row>
        <row r="2881">
          <cell r="A2881" t="str">
            <v>710023565</v>
          </cell>
        </row>
        <row r="2882">
          <cell r="A2882" t="str">
            <v>710023568</v>
          </cell>
        </row>
        <row r="2883">
          <cell r="A2883" t="str">
            <v>710023569</v>
          </cell>
        </row>
        <row r="2884">
          <cell r="A2884" t="str">
            <v>710023570</v>
          </cell>
        </row>
        <row r="2885">
          <cell r="A2885" t="str">
            <v>710023571</v>
          </cell>
        </row>
        <row r="2886">
          <cell r="A2886" t="str">
            <v>710023572</v>
          </cell>
        </row>
        <row r="2887">
          <cell r="A2887" t="str">
            <v>710023573</v>
          </cell>
        </row>
        <row r="2888">
          <cell r="A2888" t="str">
            <v>710023574</v>
          </cell>
        </row>
        <row r="2889">
          <cell r="A2889" t="str">
            <v>710023575</v>
          </cell>
        </row>
        <row r="2890">
          <cell r="A2890" t="str">
            <v>710023576</v>
          </cell>
        </row>
        <row r="2891">
          <cell r="A2891" t="str">
            <v>710023577</v>
          </cell>
        </row>
        <row r="2892">
          <cell r="A2892" t="str">
            <v>710023578</v>
          </cell>
        </row>
        <row r="2893">
          <cell r="A2893" t="str">
            <v>710023579</v>
          </cell>
        </row>
        <row r="2894">
          <cell r="A2894" t="str">
            <v>710023580</v>
          </cell>
        </row>
        <row r="2895">
          <cell r="A2895" t="str">
            <v>710023581</v>
          </cell>
        </row>
        <row r="2896">
          <cell r="A2896" t="str">
            <v>710023582</v>
          </cell>
        </row>
        <row r="2897">
          <cell r="A2897" t="str">
            <v>710023583</v>
          </cell>
        </row>
        <row r="2898">
          <cell r="A2898" t="str">
            <v>710023584</v>
          </cell>
        </row>
        <row r="2899">
          <cell r="A2899" t="str">
            <v>710023585</v>
          </cell>
        </row>
        <row r="2900">
          <cell r="A2900" t="str">
            <v>710023589</v>
          </cell>
        </row>
        <row r="2901">
          <cell r="A2901" t="str">
            <v>710023590</v>
          </cell>
        </row>
        <row r="2902">
          <cell r="A2902" t="str">
            <v>710023591</v>
          </cell>
        </row>
        <row r="2903">
          <cell r="A2903" t="str">
            <v>710023592</v>
          </cell>
        </row>
        <row r="2904">
          <cell r="A2904" t="str">
            <v>710023593</v>
          </cell>
        </row>
        <row r="2905">
          <cell r="A2905" t="str">
            <v>710023599</v>
          </cell>
          <cell r="BS2905">
            <v>144</v>
          </cell>
        </row>
        <row r="2906">
          <cell r="A2906" t="str">
            <v>710023600</v>
          </cell>
        </row>
        <row r="2907">
          <cell r="A2907" t="str">
            <v>710023601</v>
          </cell>
        </row>
        <row r="2908">
          <cell r="A2908" t="str">
            <v>710023602</v>
          </cell>
        </row>
        <row r="2909">
          <cell r="A2909" t="str">
            <v>710023603</v>
          </cell>
        </row>
        <row r="2910">
          <cell r="A2910" t="str">
            <v>710023604</v>
          </cell>
        </row>
        <row r="2911">
          <cell r="A2911" t="str">
            <v>710023605</v>
          </cell>
        </row>
        <row r="2912">
          <cell r="A2912" t="str">
            <v>710023606</v>
          </cell>
        </row>
        <row r="2913">
          <cell r="A2913" t="str">
            <v>710023607</v>
          </cell>
        </row>
        <row r="2914">
          <cell r="A2914" t="str">
            <v>710023608</v>
          </cell>
        </row>
        <row r="2915">
          <cell r="A2915" t="str">
            <v>710023609</v>
          </cell>
        </row>
        <row r="2916">
          <cell r="A2916" t="str">
            <v>710023610</v>
          </cell>
        </row>
        <row r="2917">
          <cell r="A2917" t="str">
            <v>710023611</v>
          </cell>
        </row>
        <row r="2918">
          <cell r="A2918" t="str">
            <v>710023612</v>
          </cell>
        </row>
        <row r="2919">
          <cell r="A2919" t="str">
            <v>710023613</v>
          </cell>
        </row>
        <row r="2920">
          <cell r="A2920" t="str">
            <v>710023614</v>
          </cell>
        </row>
        <row r="2921">
          <cell r="A2921" t="str">
            <v>710023615</v>
          </cell>
        </row>
        <row r="2922">
          <cell r="A2922" t="str">
            <v>710023616</v>
          </cell>
        </row>
        <row r="2923">
          <cell r="A2923" t="str">
            <v>710023617</v>
          </cell>
        </row>
        <row r="2924">
          <cell r="A2924" t="str">
            <v>710023618</v>
          </cell>
        </row>
        <row r="2925">
          <cell r="A2925" t="str">
            <v>710023619</v>
          </cell>
        </row>
        <row r="2926">
          <cell r="A2926" t="str">
            <v>710023620</v>
          </cell>
        </row>
        <row r="2927">
          <cell r="A2927" t="str">
            <v>710023621</v>
          </cell>
        </row>
        <row r="2928">
          <cell r="A2928" t="str">
            <v>710023622</v>
          </cell>
        </row>
        <row r="2929">
          <cell r="A2929" t="str">
            <v>710023623</v>
          </cell>
        </row>
        <row r="2930">
          <cell r="A2930" t="str">
            <v>710023624</v>
          </cell>
        </row>
        <row r="2931">
          <cell r="A2931" t="str">
            <v>710023625</v>
          </cell>
        </row>
        <row r="2932">
          <cell r="A2932" t="str">
            <v>710023626</v>
          </cell>
        </row>
        <row r="2933">
          <cell r="A2933" t="str">
            <v>710023627</v>
          </cell>
        </row>
        <row r="2934">
          <cell r="A2934" t="str">
            <v>710023628</v>
          </cell>
        </row>
        <row r="2935">
          <cell r="A2935" t="str">
            <v>710023629</v>
          </cell>
        </row>
        <row r="2936">
          <cell r="A2936" t="str">
            <v>710023630</v>
          </cell>
        </row>
        <row r="2937">
          <cell r="A2937" t="str">
            <v>710023631</v>
          </cell>
        </row>
        <row r="2938">
          <cell r="A2938" t="str">
            <v>710023632</v>
          </cell>
        </row>
        <row r="2939">
          <cell r="A2939" t="str">
            <v>710023633</v>
          </cell>
        </row>
        <row r="2940">
          <cell r="A2940" t="str">
            <v>710023634</v>
          </cell>
        </row>
        <row r="2941">
          <cell r="A2941" t="str">
            <v>710023635</v>
          </cell>
        </row>
        <row r="2942">
          <cell r="A2942" t="str">
            <v>710023636</v>
          </cell>
        </row>
        <row r="2943">
          <cell r="A2943" t="str">
            <v>710023637</v>
          </cell>
        </row>
        <row r="2944">
          <cell r="A2944" t="str">
            <v>710023638</v>
          </cell>
          <cell r="BS2944">
            <v>0</v>
          </cell>
        </row>
        <row r="2945">
          <cell r="A2945" t="str">
            <v>710023639</v>
          </cell>
          <cell r="BS2945">
            <v>7</v>
          </cell>
        </row>
        <row r="2946">
          <cell r="A2946" t="str">
            <v>710023640</v>
          </cell>
        </row>
        <row r="2947">
          <cell r="A2947" t="str">
            <v>710023641</v>
          </cell>
        </row>
        <row r="2948">
          <cell r="A2948" t="str">
            <v>710023642</v>
          </cell>
        </row>
        <row r="2949">
          <cell r="A2949" t="str">
            <v>710023643</v>
          </cell>
        </row>
        <row r="2950">
          <cell r="A2950" t="str">
            <v>710023649</v>
          </cell>
        </row>
        <row r="2951">
          <cell r="A2951" t="str">
            <v>710023650</v>
          </cell>
        </row>
        <row r="2952">
          <cell r="A2952" t="str">
            <v>710023651</v>
          </cell>
        </row>
        <row r="2953">
          <cell r="A2953" t="str">
            <v>710023652</v>
          </cell>
          <cell r="BS2953">
            <v>6</v>
          </cell>
        </row>
        <row r="2954">
          <cell r="A2954" t="str">
            <v>710023653</v>
          </cell>
          <cell r="BS2954">
            <v>2</v>
          </cell>
        </row>
        <row r="2955">
          <cell r="A2955" t="str">
            <v>710023654</v>
          </cell>
          <cell r="BS2955">
            <v>2</v>
          </cell>
        </row>
        <row r="2956">
          <cell r="A2956" t="str">
            <v>710023655</v>
          </cell>
          <cell r="BS2956">
            <v>4</v>
          </cell>
        </row>
        <row r="2957">
          <cell r="A2957" t="str">
            <v>710023656</v>
          </cell>
        </row>
        <row r="2958">
          <cell r="A2958" t="str">
            <v>710023657</v>
          </cell>
          <cell r="BS2958">
            <v>8</v>
          </cell>
        </row>
        <row r="2959">
          <cell r="A2959" t="str">
            <v>710023658</v>
          </cell>
          <cell r="BS2959">
            <v>17</v>
          </cell>
        </row>
        <row r="2960">
          <cell r="A2960" t="str">
            <v>710023659</v>
          </cell>
          <cell r="BS2960">
            <v>6</v>
          </cell>
        </row>
        <row r="2961">
          <cell r="A2961" t="str">
            <v>710023660</v>
          </cell>
          <cell r="BS2961">
            <v>12</v>
          </cell>
        </row>
        <row r="2962">
          <cell r="A2962" t="str">
            <v>710023661</v>
          </cell>
          <cell r="BS2962">
            <v>22</v>
          </cell>
        </row>
        <row r="2963">
          <cell r="A2963" t="str">
            <v>710023676</v>
          </cell>
          <cell r="BS2963">
            <v>4</v>
          </cell>
        </row>
        <row r="2964">
          <cell r="A2964" t="str">
            <v>710023677</v>
          </cell>
          <cell r="BS2964">
            <v>2</v>
          </cell>
        </row>
        <row r="2965">
          <cell r="A2965" t="str">
            <v>710023678</v>
          </cell>
        </row>
        <row r="2966">
          <cell r="A2966" t="str">
            <v>710023679</v>
          </cell>
        </row>
        <row r="2967">
          <cell r="A2967" t="str">
            <v>710023681</v>
          </cell>
        </row>
        <row r="2968">
          <cell r="A2968" t="str">
            <v>710023682</v>
          </cell>
        </row>
        <row r="2969">
          <cell r="A2969" t="str">
            <v>710023683</v>
          </cell>
        </row>
        <row r="2970">
          <cell r="A2970" t="str">
            <v>710023700</v>
          </cell>
        </row>
        <row r="2971">
          <cell r="A2971" t="str">
            <v>710023701</v>
          </cell>
        </row>
        <row r="2972">
          <cell r="A2972" t="str">
            <v>710023702</v>
          </cell>
        </row>
        <row r="2973">
          <cell r="A2973" t="str">
            <v>710023703</v>
          </cell>
        </row>
        <row r="2974">
          <cell r="A2974" t="str">
            <v>710023704</v>
          </cell>
        </row>
        <row r="2975">
          <cell r="A2975" t="str">
            <v>710023705</v>
          </cell>
        </row>
        <row r="2976">
          <cell r="A2976" t="str">
            <v>710023706</v>
          </cell>
        </row>
        <row r="2977">
          <cell r="A2977" t="str">
            <v>710023707</v>
          </cell>
        </row>
        <row r="2978">
          <cell r="A2978" t="str">
            <v>710023708</v>
          </cell>
        </row>
        <row r="2979">
          <cell r="A2979" t="str">
            <v>710023710</v>
          </cell>
          <cell r="BS2979">
            <v>4</v>
          </cell>
        </row>
        <row r="2980">
          <cell r="A2980" t="str">
            <v>710023711</v>
          </cell>
          <cell r="BS2980">
            <v>2</v>
          </cell>
        </row>
        <row r="2981">
          <cell r="A2981" t="str">
            <v>710023712</v>
          </cell>
        </row>
        <row r="2982">
          <cell r="A2982" t="str">
            <v>710023713</v>
          </cell>
          <cell r="BS2982">
            <v>1</v>
          </cell>
        </row>
        <row r="2983">
          <cell r="A2983" t="str">
            <v>710023714</v>
          </cell>
        </row>
        <row r="2984">
          <cell r="A2984" t="str">
            <v>710023715</v>
          </cell>
        </row>
        <row r="2985">
          <cell r="A2985" t="str">
            <v>710023716</v>
          </cell>
          <cell r="BS2985">
            <v>0</v>
          </cell>
        </row>
        <row r="2986">
          <cell r="A2986" t="str">
            <v>710023717</v>
          </cell>
        </row>
        <row r="2987">
          <cell r="A2987" t="str">
            <v>710023718</v>
          </cell>
          <cell r="BS2987">
            <v>44</v>
          </cell>
        </row>
        <row r="2988">
          <cell r="A2988" t="str">
            <v>710023719</v>
          </cell>
          <cell r="BS2988">
            <v>39</v>
          </cell>
        </row>
        <row r="2989">
          <cell r="A2989" t="str">
            <v>710023723</v>
          </cell>
        </row>
        <row r="2990">
          <cell r="A2990" t="str">
            <v>710023739</v>
          </cell>
          <cell r="BS2990">
            <v>79</v>
          </cell>
        </row>
        <row r="2991">
          <cell r="A2991" t="str">
            <v>710023769</v>
          </cell>
        </row>
        <row r="2992">
          <cell r="A2992" t="str">
            <v>710023770</v>
          </cell>
        </row>
        <row r="2993">
          <cell r="A2993" t="str">
            <v>710023771</v>
          </cell>
        </row>
        <row r="2994">
          <cell r="A2994" t="str">
            <v>710023772</v>
          </cell>
        </row>
        <row r="2995">
          <cell r="A2995" t="str">
            <v>710023773</v>
          </cell>
        </row>
        <row r="2996">
          <cell r="A2996" t="str">
            <v>710023774</v>
          </cell>
        </row>
        <row r="2997">
          <cell r="A2997" t="str">
            <v>710023775</v>
          </cell>
        </row>
        <row r="2998">
          <cell r="A2998" t="str">
            <v>710023776</v>
          </cell>
        </row>
        <row r="2999">
          <cell r="A2999" t="str">
            <v>710023777</v>
          </cell>
        </row>
        <row r="3000">
          <cell r="A3000" t="str">
            <v>710023778</v>
          </cell>
        </row>
        <row r="3001">
          <cell r="A3001" t="str">
            <v>710023779</v>
          </cell>
        </row>
        <row r="3002">
          <cell r="A3002" t="str">
            <v>710023782</v>
          </cell>
        </row>
        <row r="3003">
          <cell r="A3003" t="str">
            <v>710023783</v>
          </cell>
        </row>
        <row r="3004">
          <cell r="A3004" t="str">
            <v>710023784</v>
          </cell>
          <cell r="BS3004">
            <v>2</v>
          </cell>
        </row>
        <row r="3005">
          <cell r="A3005" t="str">
            <v>710023785</v>
          </cell>
          <cell r="BS3005">
            <v>0</v>
          </cell>
        </row>
        <row r="3006">
          <cell r="A3006" t="str">
            <v>710023786</v>
          </cell>
          <cell r="BS3006">
            <v>9</v>
          </cell>
        </row>
        <row r="3007">
          <cell r="A3007" t="str">
            <v>710023787</v>
          </cell>
          <cell r="BS3007">
            <v>16</v>
          </cell>
        </row>
        <row r="3008">
          <cell r="A3008" t="str">
            <v>710023788</v>
          </cell>
          <cell r="BS3008">
            <v>22</v>
          </cell>
        </row>
        <row r="3009">
          <cell r="A3009" t="str">
            <v>710023789</v>
          </cell>
          <cell r="BS3009">
            <v>8</v>
          </cell>
        </row>
        <row r="3010">
          <cell r="A3010" t="str">
            <v>710023790</v>
          </cell>
        </row>
        <row r="3011">
          <cell r="A3011" t="str">
            <v>710023791</v>
          </cell>
        </row>
        <row r="3012">
          <cell r="A3012" t="str">
            <v>710023792</v>
          </cell>
        </row>
        <row r="3013">
          <cell r="A3013" t="str">
            <v>710023793</v>
          </cell>
        </row>
        <row r="3014">
          <cell r="A3014" t="str">
            <v>710023794</v>
          </cell>
        </row>
        <row r="3015">
          <cell r="A3015" t="str">
            <v>710023795</v>
          </cell>
        </row>
        <row r="3016">
          <cell r="A3016" t="str">
            <v>710023796</v>
          </cell>
        </row>
        <row r="3017">
          <cell r="A3017" t="str">
            <v>710023797</v>
          </cell>
        </row>
        <row r="3018">
          <cell r="A3018" t="str">
            <v>710023798</v>
          </cell>
          <cell r="BS3018">
            <v>28</v>
          </cell>
        </row>
        <row r="3019">
          <cell r="A3019" t="str">
            <v>710023799</v>
          </cell>
        </row>
        <row r="3020">
          <cell r="A3020" t="str">
            <v>710023800</v>
          </cell>
        </row>
        <row r="3021">
          <cell r="A3021" t="str">
            <v>710023801</v>
          </cell>
          <cell r="BS3021">
            <v>20</v>
          </cell>
        </row>
        <row r="3022">
          <cell r="A3022" t="str">
            <v>710023802</v>
          </cell>
        </row>
        <row r="3023">
          <cell r="A3023" t="str">
            <v>710023803</v>
          </cell>
        </row>
        <row r="3024">
          <cell r="A3024" t="str">
            <v>710023804</v>
          </cell>
        </row>
        <row r="3025">
          <cell r="A3025" t="str">
            <v>710023805</v>
          </cell>
          <cell r="BS3025">
            <v>4</v>
          </cell>
        </row>
        <row r="3026">
          <cell r="A3026" t="str">
            <v>710023806</v>
          </cell>
        </row>
        <row r="3027">
          <cell r="A3027" t="str">
            <v>710023807</v>
          </cell>
          <cell r="BS3027">
            <v>3</v>
          </cell>
        </row>
        <row r="3028">
          <cell r="A3028" t="str">
            <v>710023829</v>
          </cell>
        </row>
        <row r="3029">
          <cell r="A3029" t="str">
            <v>710023830</v>
          </cell>
        </row>
        <row r="3030">
          <cell r="A3030" t="str">
            <v>710023831</v>
          </cell>
        </row>
        <row r="3031">
          <cell r="A3031" t="str">
            <v>710023832</v>
          </cell>
        </row>
        <row r="3032">
          <cell r="A3032" t="str">
            <v>710023833</v>
          </cell>
        </row>
        <row r="3033">
          <cell r="A3033" t="str">
            <v>710023834</v>
          </cell>
          <cell r="BS3033">
            <v>0</v>
          </cell>
        </row>
        <row r="3034">
          <cell r="A3034" t="str">
            <v>710023835</v>
          </cell>
        </row>
        <row r="3035">
          <cell r="A3035" t="str">
            <v>710023837</v>
          </cell>
        </row>
        <row r="3036">
          <cell r="A3036" t="str">
            <v>710023838</v>
          </cell>
        </row>
        <row r="3037">
          <cell r="A3037" t="str">
            <v>710023839</v>
          </cell>
        </row>
        <row r="3038">
          <cell r="A3038" t="str">
            <v>710023840</v>
          </cell>
        </row>
        <row r="3039">
          <cell r="A3039" t="str">
            <v>710023841</v>
          </cell>
        </row>
        <row r="3040">
          <cell r="A3040" t="str">
            <v>710023842</v>
          </cell>
        </row>
        <row r="3041">
          <cell r="A3041" t="str">
            <v>710023843</v>
          </cell>
        </row>
        <row r="3042">
          <cell r="A3042" t="str">
            <v>710023844</v>
          </cell>
          <cell r="BS3042">
            <v>31</v>
          </cell>
        </row>
        <row r="3043">
          <cell r="A3043" t="str">
            <v>710023845</v>
          </cell>
        </row>
        <row r="3044">
          <cell r="A3044" t="str">
            <v>710023846</v>
          </cell>
          <cell r="BS3044">
            <v>9</v>
          </cell>
        </row>
        <row r="3045">
          <cell r="A3045" t="str">
            <v>710023847</v>
          </cell>
          <cell r="BS3045">
            <v>9</v>
          </cell>
        </row>
        <row r="3046">
          <cell r="A3046" t="str">
            <v>710023848</v>
          </cell>
          <cell r="BS3046">
            <v>27</v>
          </cell>
        </row>
        <row r="3047">
          <cell r="A3047" t="str">
            <v>710023849</v>
          </cell>
          <cell r="BS3047">
            <v>8</v>
          </cell>
        </row>
        <row r="3048">
          <cell r="A3048" t="str">
            <v>710023850</v>
          </cell>
        </row>
        <row r="3049">
          <cell r="A3049" t="str">
            <v>710023851</v>
          </cell>
        </row>
        <row r="3050">
          <cell r="A3050" t="str">
            <v>710023854</v>
          </cell>
        </row>
        <row r="3051">
          <cell r="A3051" t="str">
            <v>710023855</v>
          </cell>
        </row>
        <row r="3052">
          <cell r="A3052" t="str">
            <v>710023856</v>
          </cell>
        </row>
        <row r="3053">
          <cell r="A3053" t="str">
            <v>710023857</v>
          </cell>
        </row>
        <row r="3054">
          <cell r="A3054" t="str">
            <v>710023858</v>
          </cell>
        </row>
        <row r="3055">
          <cell r="A3055" t="str">
            <v>710023859</v>
          </cell>
          <cell r="BS3055">
            <v>20</v>
          </cell>
        </row>
        <row r="3056">
          <cell r="A3056" t="str">
            <v>710023860</v>
          </cell>
        </row>
        <row r="3057">
          <cell r="A3057" t="str">
            <v>710023861</v>
          </cell>
        </row>
        <row r="3058">
          <cell r="A3058" t="str">
            <v>710023862</v>
          </cell>
        </row>
        <row r="3059">
          <cell r="A3059" t="str">
            <v>710023863</v>
          </cell>
        </row>
        <row r="3060">
          <cell r="A3060" t="str">
            <v>710023864</v>
          </cell>
          <cell r="BS3060">
            <v>3</v>
          </cell>
        </row>
        <row r="3061">
          <cell r="A3061" t="str">
            <v>710023865</v>
          </cell>
        </row>
        <row r="3062">
          <cell r="A3062" t="str">
            <v>710023866</v>
          </cell>
        </row>
        <row r="3063">
          <cell r="A3063" t="str">
            <v>710023867</v>
          </cell>
        </row>
        <row r="3064">
          <cell r="A3064" t="str">
            <v>710023868</v>
          </cell>
        </row>
        <row r="3065">
          <cell r="A3065" t="str">
            <v>710023869</v>
          </cell>
        </row>
        <row r="3066">
          <cell r="A3066" t="str">
            <v>710023870</v>
          </cell>
        </row>
        <row r="3067">
          <cell r="A3067" t="str">
            <v>710023871</v>
          </cell>
        </row>
        <row r="3068">
          <cell r="A3068" t="str">
            <v>710023872</v>
          </cell>
        </row>
        <row r="3069">
          <cell r="A3069" t="str">
            <v>710023873</v>
          </cell>
          <cell r="BS3069">
            <v>1</v>
          </cell>
        </row>
        <row r="3070">
          <cell r="A3070" t="str">
            <v>710023874</v>
          </cell>
        </row>
        <row r="3071">
          <cell r="A3071" t="str">
            <v>710023875</v>
          </cell>
        </row>
        <row r="3072">
          <cell r="A3072" t="str">
            <v>710023876</v>
          </cell>
          <cell r="BS3072">
            <v>9</v>
          </cell>
        </row>
        <row r="3073">
          <cell r="A3073" t="str">
            <v>710023877</v>
          </cell>
        </row>
        <row r="3074">
          <cell r="A3074" t="str">
            <v>710023878</v>
          </cell>
        </row>
        <row r="3075">
          <cell r="A3075" t="str">
            <v>710023879</v>
          </cell>
          <cell r="BS3075">
            <v>0</v>
          </cell>
        </row>
        <row r="3076">
          <cell r="A3076" t="str">
            <v>710023880</v>
          </cell>
        </row>
        <row r="3077">
          <cell r="A3077" t="str">
            <v>710023881</v>
          </cell>
        </row>
        <row r="3078">
          <cell r="A3078" t="str">
            <v>710023882</v>
          </cell>
        </row>
        <row r="3079">
          <cell r="A3079" t="str">
            <v>710023883</v>
          </cell>
          <cell r="BS3079">
            <v>0</v>
          </cell>
        </row>
        <row r="3080">
          <cell r="A3080" t="str">
            <v>710023884</v>
          </cell>
        </row>
        <row r="3081">
          <cell r="A3081" t="str">
            <v>710023885</v>
          </cell>
          <cell r="BS3081">
            <v>0</v>
          </cell>
        </row>
        <row r="3082">
          <cell r="A3082" t="str">
            <v>710023886</v>
          </cell>
        </row>
        <row r="3083">
          <cell r="A3083" t="str">
            <v>710023887</v>
          </cell>
        </row>
        <row r="3084">
          <cell r="A3084" t="str">
            <v>710023888</v>
          </cell>
        </row>
        <row r="3085">
          <cell r="A3085" t="str">
            <v>710023889</v>
          </cell>
        </row>
        <row r="3086">
          <cell r="A3086" t="str">
            <v>710023890</v>
          </cell>
        </row>
        <row r="3087">
          <cell r="A3087" t="str">
            <v>710023891</v>
          </cell>
        </row>
        <row r="3088">
          <cell r="A3088" t="str">
            <v>710023897</v>
          </cell>
        </row>
        <row r="3089">
          <cell r="A3089" t="str">
            <v>710023898</v>
          </cell>
        </row>
        <row r="3090">
          <cell r="A3090" t="str">
            <v>710023899</v>
          </cell>
        </row>
        <row r="3091">
          <cell r="A3091" t="str">
            <v>710023900</v>
          </cell>
        </row>
        <row r="3092">
          <cell r="A3092" t="str">
            <v>710023902</v>
          </cell>
        </row>
        <row r="3093">
          <cell r="A3093" t="str">
            <v>710023907</v>
          </cell>
        </row>
        <row r="3094">
          <cell r="A3094" t="str">
            <v>710023912</v>
          </cell>
        </row>
        <row r="3095">
          <cell r="A3095" t="str">
            <v>710023913</v>
          </cell>
        </row>
        <row r="3096">
          <cell r="A3096" t="str">
            <v>710023914</v>
          </cell>
        </row>
        <row r="3097">
          <cell r="A3097" t="str">
            <v>710023915</v>
          </cell>
        </row>
        <row r="3098">
          <cell r="A3098" t="str">
            <v>710023916</v>
          </cell>
        </row>
        <row r="3099">
          <cell r="A3099" t="str">
            <v>710023917</v>
          </cell>
        </row>
        <row r="3100">
          <cell r="A3100" t="str">
            <v>710023918</v>
          </cell>
        </row>
        <row r="3101">
          <cell r="A3101" t="str">
            <v>710023919</v>
          </cell>
        </row>
        <row r="3102">
          <cell r="A3102" t="str">
            <v>710023920</v>
          </cell>
        </row>
        <row r="3103">
          <cell r="A3103" t="str">
            <v>710023921</v>
          </cell>
        </row>
        <row r="3104">
          <cell r="A3104" t="str">
            <v>710023922</v>
          </cell>
          <cell r="BS3104">
            <v>2</v>
          </cell>
        </row>
        <row r="3105">
          <cell r="A3105" t="str">
            <v>710023923</v>
          </cell>
          <cell r="BS3105">
            <v>2</v>
          </cell>
        </row>
        <row r="3106">
          <cell r="A3106" t="str">
            <v>710023924</v>
          </cell>
          <cell r="BS3106">
            <v>4</v>
          </cell>
        </row>
        <row r="3107">
          <cell r="A3107" t="str">
            <v>710023925</v>
          </cell>
          <cell r="BS3107">
            <v>5</v>
          </cell>
        </row>
        <row r="3108">
          <cell r="A3108" t="str">
            <v>710023926</v>
          </cell>
        </row>
        <row r="3109">
          <cell r="A3109" t="str">
            <v>710023927</v>
          </cell>
        </row>
        <row r="3110">
          <cell r="A3110" t="str">
            <v>710023928</v>
          </cell>
        </row>
        <row r="3111">
          <cell r="A3111" t="str">
            <v>710023929</v>
          </cell>
        </row>
        <row r="3112">
          <cell r="A3112" t="str">
            <v>710023930</v>
          </cell>
          <cell r="BS3112">
            <v>1</v>
          </cell>
        </row>
        <row r="3113">
          <cell r="A3113" t="str">
            <v>710023931</v>
          </cell>
          <cell r="BS3113">
            <v>60</v>
          </cell>
        </row>
        <row r="3114">
          <cell r="A3114" t="str">
            <v>710023932</v>
          </cell>
        </row>
        <row r="3115">
          <cell r="A3115" t="str">
            <v>710023933</v>
          </cell>
          <cell r="BS3115">
            <v>4</v>
          </cell>
        </row>
        <row r="3116">
          <cell r="A3116" t="str">
            <v>710023934</v>
          </cell>
        </row>
        <row r="3117">
          <cell r="A3117" t="str">
            <v>710023935</v>
          </cell>
        </row>
        <row r="3118">
          <cell r="A3118" t="str">
            <v>710023936</v>
          </cell>
        </row>
        <row r="3119">
          <cell r="A3119" t="str">
            <v>710023937</v>
          </cell>
        </row>
        <row r="3120">
          <cell r="A3120" t="str">
            <v>710023938</v>
          </cell>
        </row>
        <row r="3121">
          <cell r="A3121" t="str">
            <v>710023939</v>
          </cell>
        </row>
        <row r="3122">
          <cell r="A3122" t="str">
            <v>710023978</v>
          </cell>
          <cell r="BS3122">
            <v>7</v>
          </cell>
        </row>
        <row r="3123">
          <cell r="A3123" t="str">
            <v>710023979</v>
          </cell>
          <cell r="BS3123">
            <v>35</v>
          </cell>
        </row>
        <row r="3124">
          <cell r="A3124" t="str">
            <v>710023980</v>
          </cell>
        </row>
        <row r="3125">
          <cell r="A3125" t="str">
            <v>710023981</v>
          </cell>
        </row>
        <row r="3126">
          <cell r="A3126" t="str">
            <v>710023982</v>
          </cell>
        </row>
        <row r="3127">
          <cell r="A3127" t="str">
            <v>710023983</v>
          </cell>
        </row>
        <row r="3128">
          <cell r="A3128" t="str">
            <v>710023986</v>
          </cell>
        </row>
        <row r="3129">
          <cell r="A3129" t="str">
            <v>710023987</v>
          </cell>
        </row>
        <row r="3130">
          <cell r="A3130" t="str">
            <v>710023988</v>
          </cell>
        </row>
        <row r="3131">
          <cell r="A3131" t="str">
            <v>710023989</v>
          </cell>
        </row>
        <row r="3132">
          <cell r="A3132" t="str">
            <v>710023990</v>
          </cell>
        </row>
        <row r="3133">
          <cell r="A3133" t="str">
            <v>710023991</v>
          </cell>
        </row>
        <row r="3134">
          <cell r="A3134" t="str">
            <v>710023992</v>
          </cell>
        </row>
        <row r="3135">
          <cell r="A3135" t="str">
            <v>710023993</v>
          </cell>
        </row>
        <row r="3136">
          <cell r="A3136" t="str">
            <v>710023994</v>
          </cell>
        </row>
        <row r="3137">
          <cell r="A3137" t="str">
            <v>710023995</v>
          </cell>
        </row>
        <row r="3138">
          <cell r="A3138" t="str">
            <v>710023996</v>
          </cell>
        </row>
        <row r="3139">
          <cell r="A3139" t="str">
            <v>710023997</v>
          </cell>
        </row>
        <row r="3140">
          <cell r="A3140" t="str">
            <v>710023998</v>
          </cell>
          <cell r="BS3140">
            <v>3</v>
          </cell>
        </row>
        <row r="3141">
          <cell r="A3141" t="str">
            <v>710023999</v>
          </cell>
        </row>
        <row r="3142">
          <cell r="A3142" t="str">
            <v>710024000</v>
          </cell>
        </row>
        <row r="3143">
          <cell r="A3143" t="str">
            <v>710024001</v>
          </cell>
          <cell r="BS3143">
            <v>2</v>
          </cell>
        </row>
        <row r="3144">
          <cell r="A3144" t="str">
            <v>710024028</v>
          </cell>
        </row>
        <row r="3145">
          <cell r="A3145" t="str">
            <v>710024029</v>
          </cell>
          <cell r="BS3145">
            <v>28</v>
          </cell>
        </row>
        <row r="3146">
          <cell r="A3146" t="str">
            <v>710024030</v>
          </cell>
        </row>
        <row r="3147">
          <cell r="A3147" t="str">
            <v>710024031</v>
          </cell>
        </row>
        <row r="3148">
          <cell r="A3148" t="str">
            <v>710024032</v>
          </cell>
        </row>
        <row r="3149">
          <cell r="A3149" t="str">
            <v>710024033</v>
          </cell>
        </row>
        <row r="3150">
          <cell r="A3150" t="str">
            <v>710024034</v>
          </cell>
        </row>
        <row r="3151">
          <cell r="A3151" t="str">
            <v>710024035</v>
          </cell>
        </row>
        <row r="3152">
          <cell r="A3152" t="str">
            <v>710024128</v>
          </cell>
        </row>
        <row r="3153">
          <cell r="A3153" t="str">
            <v>710024129</v>
          </cell>
          <cell r="BS3153">
            <v>12</v>
          </cell>
        </row>
        <row r="3154">
          <cell r="A3154" t="str">
            <v>710024130</v>
          </cell>
          <cell r="BS3154">
            <v>0</v>
          </cell>
        </row>
        <row r="3155">
          <cell r="A3155" t="str">
            <v>710024131</v>
          </cell>
          <cell r="BS3155">
            <v>12</v>
          </cell>
        </row>
        <row r="3156">
          <cell r="A3156" t="str">
            <v>710024132</v>
          </cell>
        </row>
        <row r="3157">
          <cell r="A3157" t="str">
            <v>710024133</v>
          </cell>
          <cell r="BS3157">
            <v>3</v>
          </cell>
        </row>
        <row r="3158">
          <cell r="A3158" t="str">
            <v>710024134</v>
          </cell>
          <cell r="BS3158">
            <v>5</v>
          </cell>
        </row>
        <row r="3159">
          <cell r="A3159" t="str">
            <v>710024135</v>
          </cell>
        </row>
        <row r="3160">
          <cell r="A3160" t="str">
            <v>710024136</v>
          </cell>
        </row>
        <row r="3161">
          <cell r="A3161" t="str">
            <v>710024141</v>
          </cell>
        </row>
        <row r="3162">
          <cell r="A3162" t="str">
            <v>710024142</v>
          </cell>
        </row>
        <row r="3163">
          <cell r="A3163" t="str">
            <v>710024163</v>
          </cell>
        </row>
        <row r="3164">
          <cell r="A3164" t="str">
            <v>710024164</v>
          </cell>
        </row>
        <row r="3165">
          <cell r="A3165" t="str">
            <v>710024165</v>
          </cell>
        </row>
        <row r="3166">
          <cell r="A3166" t="str">
            <v>710024166</v>
          </cell>
        </row>
        <row r="3167">
          <cell r="A3167" t="str">
            <v>710024167</v>
          </cell>
        </row>
        <row r="3168">
          <cell r="A3168" t="str">
            <v>710024174</v>
          </cell>
        </row>
        <row r="3169">
          <cell r="A3169" t="str">
            <v>710024175</v>
          </cell>
        </row>
        <row r="3170">
          <cell r="A3170" t="str">
            <v>710024180</v>
          </cell>
        </row>
        <row r="3171">
          <cell r="A3171" t="str">
            <v>710024181</v>
          </cell>
        </row>
        <row r="3172">
          <cell r="A3172" t="str">
            <v>710024182</v>
          </cell>
        </row>
        <row r="3173">
          <cell r="A3173" t="str">
            <v>710024183</v>
          </cell>
        </row>
        <row r="3174">
          <cell r="A3174" t="str">
            <v>710024184</v>
          </cell>
          <cell r="BS3174">
            <v>5</v>
          </cell>
        </row>
        <row r="3175">
          <cell r="A3175" t="str">
            <v>710024185</v>
          </cell>
        </row>
        <row r="3176">
          <cell r="A3176" t="str">
            <v>710024186</v>
          </cell>
        </row>
        <row r="3177">
          <cell r="A3177" t="str">
            <v>710024187</v>
          </cell>
          <cell r="BS3177">
            <v>1</v>
          </cell>
        </row>
        <row r="3178">
          <cell r="A3178" t="str">
            <v>710024188</v>
          </cell>
          <cell r="BS3178">
            <v>1</v>
          </cell>
        </row>
        <row r="3179">
          <cell r="A3179" t="str">
            <v>710024192</v>
          </cell>
        </row>
        <row r="3180">
          <cell r="A3180" t="str">
            <v>710024193</v>
          </cell>
        </row>
        <row r="3181">
          <cell r="A3181" t="str">
            <v>710024194</v>
          </cell>
        </row>
        <row r="3182">
          <cell r="A3182" t="str">
            <v>710024195</v>
          </cell>
        </row>
        <row r="3183">
          <cell r="A3183" t="str">
            <v>710024196</v>
          </cell>
        </row>
        <row r="3184">
          <cell r="A3184" t="str">
            <v>710024204</v>
          </cell>
          <cell r="BS3184">
            <v>0</v>
          </cell>
        </row>
        <row r="3185">
          <cell r="A3185" t="str">
            <v>710024205</v>
          </cell>
        </row>
        <row r="3186">
          <cell r="A3186" t="str">
            <v>710024229</v>
          </cell>
          <cell r="BS3186">
            <v>60</v>
          </cell>
        </row>
        <row r="3187">
          <cell r="A3187" t="str">
            <v>710024230</v>
          </cell>
        </row>
        <row r="3188">
          <cell r="A3188" t="str">
            <v>710024231</v>
          </cell>
        </row>
        <row r="3189">
          <cell r="A3189" t="str">
            <v>710024232</v>
          </cell>
        </row>
        <row r="3190">
          <cell r="A3190" t="str">
            <v>710024233</v>
          </cell>
        </row>
        <row r="3191">
          <cell r="A3191" t="str">
            <v>710024234</v>
          </cell>
        </row>
        <row r="3192">
          <cell r="A3192" t="str">
            <v>710024235</v>
          </cell>
        </row>
        <row r="3193">
          <cell r="A3193" t="str">
            <v>710024236</v>
          </cell>
        </row>
        <row r="3194">
          <cell r="A3194" t="str">
            <v>710024237</v>
          </cell>
        </row>
        <row r="3195">
          <cell r="A3195" t="str">
            <v>710024238</v>
          </cell>
        </row>
        <row r="3196">
          <cell r="A3196" t="str">
            <v>710024239</v>
          </cell>
        </row>
        <row r="3197">
          <cell r="A3197" t="str">
            <v>710024240</v>
          </cell>
        </row>
        <row r="3198">
          <cell r="A3198" t="str">
            <v>710024241</v>
          </cell>
        </row>
        <row r="3199">
          <cell r="A3199" t="str">
            <v>710024242</v>
          </cell>
        </row>
        <row r="3200">
          <cell r="A3200" t="str">
            <v>710024243</v>
          </cell>
        </row>
        <row r="3201">
          <cell r="A3201" t="str">
            <v>710024244</v>
          </cell>
          <cell r="BS3201">
            <v>1</v>
          </cell>
        </row>
        <row r="3202">
          <cell r="A3202" t="str">
            <v>710024245</v>
          </cell>
        </row>
        <row r="3203">
          <cell r="A3203" t="str">
            <v>710024246</v>
          </cell>
        </row>
        <row r="3204">
          <cell r="A3204" t="str">
            <v>710024247</v>
          </cell>
          <cell r="BS3204">
            <v>14</v>
          </cell>
        </row>
        <row r="3205">
          <cell r="A3205" t="str">
            <v>710024248</v>
          </cell>
          <cell r="BS3205">
            <v>6</v>
          </cell>
        </row>
        <row r="3206">
          <cell r="A3206" t="str">
            <v>710024251</v>
          </cell>
        </row>
        <row r="3207">
          <cell r="A3207" t="str">
            <v>710024252</v>
          </cell>
        </row>
        <row r="3208">
          <cell r="A3208" t="str">
            <v>710024253</v>
          </cell>
        </row>
        <row r="3209">
          <cell r="A3209" t="str">
            <v>710024254</v>
          </cell>
        </row>
        <row r="3210">
          <cell r="A3210" t="str">
            <v>710024255</v>
          </cell>
        </row>
        <row r="3211">
          <cell r="A3211" t="str">
            <v>710024256</v>
          </cell>
        </row>
        <row r="3212">
          <cell r="A3212" t="str">
            <v>710024257</v>
          </cell>
        </row>
        <row r="3213">
          <cell r="A3213" t="str">
            <v>710024258</v>
          </cell>
        </row>
        <row r="3214">
          <cell r="A3214" t="str">
            <v>710024259</v>
          </cell>
        </row>
        <row r="3215">
          <cell r="A3215" t="str">
            <v>710024260</v>
          </cell>
        </row>
        <row r="3216">
          <cell r="A3216" t="str">
            <v>710024261</v>
          </cell>
        </row>
        <row r="3217">
          <cell r="A3217" t="str">
            <v>710024262</v>
          </cell>
        </row>
        <row r="3218">
          <cell r="A3218" t="str">
            <v>710024263</v>
          </cell>
        </row>
        <row r="3219">
          <cell r="A3219" t="str">
            <v>710024264</v>
          </cell>
        </row>
        <row r="3220">
          <cell r="A3220" t="str">
            <v>710024265</v>
          </cell>
        </row>
        <row r="3221">
          <cell r="A3221" t="str">
            <v>710024266</v>
          </cell>
        </row>
        <row r="3222">
          <cell r="A3222" t="str">
            <v>710024267</v>
          </cell>
        </row>
        <row r="3223">
          <cell r="A3223" t="str">
            <v>710024268</v>
          </cell>
        </row>
        <row r="3224">
          <cell r="A3224" t="str">
            <v>710024269</v>
          </cell>
        </row>
        <row r="3225">
          <cell r="A3225" t="str">
            <v>710024270</v>
          </cell>
        </row>
        <row r="3226">
          <cell r="A3226" t="str">
            <v>710024271</v>
          </cell>
        </row>
        <row r="3227">
          <cell r="A3227" t="str">
            <v>710024272</v>
          </cell>
        </row>
        <row r="3228">
          <cell r="A3228" t="str">
            <v>710024273</v>
          </cell>
        </row>
        <row r="3229">
          <cell r="A3229" t="str">
            <v>710024274</v>
          </cell>
        </row>
        <row r="3230">
          <cell r="A3230" t="str">
            <v>710024283</v>
          </cell>
          <cell r="BS3230">
            <v>4</v>
          </cell>
        </row>
        <row r="3231">
          <cell r="A3231" t="str">
            <v>710024284</v>
          </cell>
        </row>
        <row r="3232">
          <cell r="A3232" t="str">
            <v>710024285</v>
          </cell>
        </row>
        <row r="3233">
          <cell r="A3233" t="str">
            <v>710024286</v>
          </cell>
        </row>
        <row r="3234">
          <cell r="A3234" t="str">
            <v>710024287</v>
          </cell>
        </row>
        <row r="3235">
          <cell r="A3235" t="str">
            <v>710024290</v>
          </cell>
          <cell r="BS3235">
            <v>1950</v>
          </cell>
        </row>
        <row r="3236">
          <cell r="A3236" t="str">
            <v>710024314</v>
          </cell>
        </row>
        <row r="3237">
          <cell r="A3237" t="str">
            <v>710024326</v>
          </cell>
        </row>
        <row r="3238">
          <cell r="A3238" t="str">
            <v>710024327</v>
          </cell>
        </row>
        <row r="3239">
          <cell r="A3239" t="str">
            <v>710024328</v>
          </cell>
        </row>
        <row r="3240">
          <cell r="A3240" t="str">
            <v>710024329</v>
          </cell>
          <cell r="BS3240">
            <v>0</v>
          </cell>
        </row>
        <row r="3241">
          <cell r="A3241" t="str">
            <v>710024330</v>
          </cell>
        </row>
        <row r="3242">
          <cell r="A3242" t="str">
            <v>710024331</v>
          </cell>
        </row>
        <row r="3243">
          <cell r="A3243" t="str">
            <v>710024332</v>
          </cell>
        </row>
        <row r="3244">
          <cell r="A3244" t="str">
            <v>710024333</v>
          </cell>
        </row>
        <row r="3245">
          <cell r="A3245" t="str">
            <v>710024334</v>
          </cell>
        </row>
        <row r="3246">
          <cell r="A3246" t="str">
            <v>710024335</v>
          </cell>
        </row>
        <row r="3247">
          <cell r="A3247" t="str">
            <v>710024336</v>
          </cell>
        </row>
        <row r="3248">
          <cell r="A3248" t="str">
            <v>710024337</v>
          </cell>
        </row>
        <row r="3249">
          <cell r="A3249" t="str">
            <v>710024338</v>
          </cell>
        </row>
        <row r="3250">
          <cell r="A3250" t="str">
            <v>710024339</v>
          </cell>
        </row>
        <row r="3251">
          <cell r="A3251" t="str">
            <v>710024340</v>
          </cell>
        </row>
        <row r="3252">
          <cell r="A3252" t="str">
            <v>710024341</v>
          </cell>
        </row>
        <row r="3253">
          <cell r="A3253" t="str">
            <v>710024342</v>
          </cell>
        </row>
        <row r="3254">
          <cell r="A3254" t="str">
            <v>710024343</v>
          </cell>
          <cell r="BS3254">
            <v>2</v>
          </cell>
        </row>
        <row r="3255">
          <cell r="A3255" t="str">
            <v>710024344</v>
          </cell>
          <cell r="BS3255">
            <v>0</v>
          </cell>
        </row>
        <row r="3256">
          <cell r="A3256" t="str">
            <v>710024345</v>
          </cell>
          <cell r="BS3256">
            <v>0</v>
          </cell>
        </row>
        <row r="3257">
          <cell r="A3257" t="str">
            <v>710024346</v>
          </cell>
        </row>
        <row r="3258">
          <cell r="A3258" t="str">
            <v>710024347</v>
          </cell>
        </row>
        <row r="3259">
          <cell r="A3259" t="str">
            <v>710024348</v>
          </cell>
        </row>
        <row r="3260">
          <cell r="A3260" t="str">
            <v>710024349</v>
          </cell>
        </row>
        <row r="3261">
          <cell r="A3261" t="str">
            <v>710024350</v>
          </cell>
        </row>
        <row r="3262">
          <cell r="A3262" t="str">
            <v>710024351</v>
          </cell>
        </row>
        <row r="3263">
          <cell r="A3263" t="str">
            <v>710024352</v>
          </cell>
        </row>
        <row r="3264">
          <cell r="A3264" t="str">
            <v>710024353</v>
          </cell>
        </row>
        <row r="3265">
          <cell r="A3265" t="str">
            <v>710024354</v>
          </cell>
          <cell r="BS3265">
            <v>0</v>
          </cell>
        </row>
        <row r="3266">
          <cell r="A3266" t="str">
            <v>710024362</v>
          </cell>
          <cell r="BS3266">
            <v>2</v>
          </cell>
        </row>
        <row r="3267">
          <cell r="A3267" t="str">
            <v>710024363</v>
          </cell>
        </row>
        <row r="3268">
          <cell r="A3268" t="str">
            <v>710024364</v>
          </cell>
        </row>
        <row r="3269">
          <cell r="A3269" t="str">
            <v>710024365</v>
          </cell>
        </row>
        <row r="3270">
          <cell r="A3270" t="str">
            <v>710024366</v>
          </cell>
        </row>
        <row r="3271">
          <cell r="A3271" t="str">
            <v>710024367</v>
          </cell>
        </row>
        <row r="3272">
          <cell r="A3272" t="str">
            <v>710024368</v>
          </cell>
        </row>
        <row r="3273">
          <cell r="A3273" t="str">
            <v>710024369</v>
          </cell>
          <cell r="BS3273">
            <v>20</v>
          </cell>
        </row>
        <row r="3274">
          <cell r="A3274" t="str">
            <v>710024370</v>
          </cell>
          <cell r="BS3274">
            <v>18</v>
          </cell>
        </row>
        <row r="3275">
          <cell r="A3275" t="str">
            <v>710024376</v>
          </cell>
          <cell r="BS3275">
            <v>1</v>
          </cell>
        </row>
        <row r="3276">
          <cell r="A3276" t="str">
            <v>710024377</v>
          </cell>
        </row>
        <row r="3277">
          <cell r="A3277" t="str">
            <v>710024378</v>
          </cell>
          <cell r="BS3277">
            <v>9</v>
          </cell>
        </row>
        <row r="3278">
          <cell r="A3278" t="str">
            <v>710024379</v>
          </cell>
          <cell r="BS3278">
            <v>24</v>
          </cell>
        </row>
        <row r="3279">
          <cell r="A3279" t="str">
            <v>710024380</v>
          </cell>
          <cell r="BS3279">
            <v>10</v>
          </cell>
        </row>
        <row r="3280">
          <cell r="A3280" t="str">
            <v>710024381</v>
          </cell>
          <cell r="BS3280">
            <v>10</v>
          </cell>
        </row>
        <row r="3281">
          <cell r="A3281" t="str">
            <v>710024382</v>
          </cell>
          <cell r="BS3281">
            <v>4</v>
          </cell>
        </row>
        <row r="3282">
          <cell r="A3282" t="str">
            <v>710024383</v>
          </cell>
          <cell r="BS3282">
            <v>14</v>
          </cell>
        </row>
        <row r="3283">
          <cell r="A3283" t="str">
            <v>710024384</v>
          </cell>
          <cell r="BS3283">
            <v>28</v>
          </cell>
        </row>
        <row r="3284">
          <cell r="A3284" t="str">
            <v>710024385</v>
          </cell>
          <cell r="BS3284">
            <v>22</v>
          </cell>
        </row>
        <row r="3285">
          <cell r="A3285" t="str">
            <v>710024386</v>
          </cell>
          <cell r="BS3285">
            <v>40</v>
          </cell>
        </row>
        <row r="3286">
          <cell r="A3286" t="str">
            <v>710024387</v>
          </cell>
          <cell r="BS3286">
            <v>23</v>
          </cell>
        </row>
        <row r="3287">
          <cell r="A3287" t="str">
            <v>710024388</v>
          </cell>
          <cell r="BS3287">
            <v>7</v>
          </cell>
        </row>
        <row r="3288">
          <cell r="A3288" t="str">
            <v>710024389</v>
          </cell>
          <cell r="BS3288">
            <v>4</v>
          </cell>
        </row>
        <row r="3289">
          <cell r="A3289" t="str">
            <v>710024396</v>
          </cell>
        </row>
        <row r="3290">
          <cell r="A3290" t="str">
            <v>710024397</v>
          </cell>
        </row>
        <row r="3291">
          <cell r="A3291" t="str">
            <v>710024398</v>
          </cell>
        </row>
        <row r="3292">
          <cell r="A3292" t="str">
            <v>710024399</v>
          </cell>
        </row>
        <row r="3293">
          <cell r="A3293" t="str">
            <v>710024400</v>
          </cell>
        </row>
        <row r="3294">
          <cell r="A3294" t="str">
            <v>710024401</v>
          </cell>
        </row>
        <row r="3295">
          <cell r="A3295" t="str">
            <v>710024402</v>
          </cell>
        </row>
        <row r="3296">
          <cell r="A3296" t="str">
            <v>710024403</v>
          </cell>
        </row>
        <row r="3297">
          <cell r="A3297" t="str">
            <v>710024404</v>
          </cell>
        </row>
        <row r="3298">
          <cell r="A3298" t="str">
            <v>710024405</v>
          </cell>
        </row>
        <row r="3299">
          <cell r="A3299" t="str">
            <v>710024406</v>
          </cell>
        </row>
        <row r="3300">
          <cell r="A3300" t="str">
            <v>710024407</v>
          </cell>
        </row>
        <row r="3301">
          <cell r="A3301" t="str">
            <v>710024408</v>
          </cell>
        </row>
        <row r="3302">
          <cell r="A3302" t="str">
            <v>710024409</v>
          </cell>
        </row>
        <row r="3303">
          <cell r="A3303" t="str">
            <v>710024410</v>
          </cell>
        </row>
        <row r="3304">
          <cell r="A3304" t="str">
            <v>710024411</v>
          </cell>
        </row>
        <row r="3305">
          <cell r="A3305" t="str">
            <v>710024412</v>
          </cell>
        </row>
        <row r="3306">
          <cell r="A3306" t="str">
            <v>710024413</v>
          </cell>
        </row>
        <row r="3307">
          <cell r="A3307" t="str">
            <v>710024414</v>
          </cell>
        </row>
        <row r="3308">
          <cell r="A3308" t="str">
            <v>710024415</v>
          </cell>
        </row>
        <row r="3309">
          <cell r="A3309" t="str">
            <v>710024416</v>
          </cell>
        </row>
        <row r="3310">
          <cell r="A3310" t="str">
            <v>710024417</v>
          </cell>
          <cell r="BS3310">
            <v>5</v>
          </cell>
        </row>
        <row r="3311">
          <cell r="A3311" t="str">
            <v>710024418</v>
          </cell>
        </row>
        <row r="3312">
          <cell r="A3312" t="str">
            <v>710024419</v>
          </cell>
        </row>
        <row r="3313">
          <cell r="A3313" t="str">
            <v>710024424</v>
          </cell>
        </row>
        <row r="3314">
          <cell r="A3314" t="str">
            <v>710024425</v>
          </cell>
          <cell r="BS3314">
            <v>0</v>
          </cell>
        </row>
        <row r="3315">
          <cell r="A3315" t="str">
            <v>710024426</v>
          </cell>
          <cell r="BS3315">
            <v>2</v>
          </cell>
        </row>
        <row r="3316">
          <cell r="A3316" t="str">
            <v>710024427</v>
          </cell>
          <cell r="BS3316">
            <v>2</v>
          </cell>
        </row>
        <row r="3317">
          <cell r="A3317" t="str">
            <v>710024428</v>
          </cell>
          <cell r="BS3317">
            <v>108</v>
          </cell>
        </row>
        <row r="3318">
          <cell r="A3318" t="str">
            <v>710024430</v>
          </cell>
        </row>
        <row r="3319">
          <cell r="A3319" t="str">
            <v>710024431</v>
          </cell>
        </row>
        <row r="3320">
          <cell r="A3320" t="str">
            <v>710024432</v>
          </cell>
        </row>
        <row r="3321">
          <cell r="A3321" t="str">
            <v>710024433</v>
          </cell>
        </row>
        <row r="3322">
          <cell r="A3322" t="str">
            <v>710024434</v>
          </cell>
        </row>
        <row r="3323">
          <cell r="A3323" t="str">
            <v>710024435</v>
          </cell>
        </row>
        <row r="3324">
          <cell r="A3324" t="str">
            <v>710024436</v>
          </cell>
        </row>
        <row r="3325">
          <cell r="A3325" t="str">
            <v>710024437</v>
          </cell>
        </row>
        <row r="3326">
          <cell r="A3326" t="str">
            <v>710024438</v>
          </cell>
        </row>
        <row r="3327">
          <cell r="A3327" t="str">
            <v>710024441</v>
          </cell>
        </row>
        <row r="3328">
          <cell r="A3328" t="str">
            <v>710024442</v>
          </cell>
        </row>
        <row r="3329">
          <cell r="A3329" t="str">
            <v>710024443</v>
          </cell>
        </row>
        <row r="3330">
          <cell r="A3330" t="str">
            <v>710024444</v>
          </cell>
        </row>
        <row r="3331">
          <cell r="A3331" t="str">
            <v>710024445</v>
          </cell>
        </row>
        <row r="3332">
          <cell r="A3332" t="str">
            <v>710024446</v>
          </cell>
          <cell r="BS3332">
            <v>138</v>
          </cell>
        </row>
        <row r="3333">
          <cell r="A3333" t="str">
            <v>710024447</v>
          </cell>
        </row>
        <row r="3334">
          <cell r="A3334" t="str">
            <v>710024448</v>
          </cell>
        </row>
        <row r="3335">
          <cell r="A3335" t="str">
            <v>710024449</v>
          </cell>
        </row>
        <row r="3336">
          <cell r="A3336" t="str">
            <v>710024450</v>
          </cell>
        </row>
        <row r="3337">
          <cell r="A3337" t="str">
            <v>710024451</v>
          </cell>
        </row>
        <row r="3338">
          <cell r="A3338" t="str">
            <v>710024452</v>
          </cell>
        </row>
        <row r="3339">
          <cell r="A3339" t="str">
            <v>710024453</v>
          </cell>
        </row>
        <row r="3340">
          <cell r="A3340" t="str">
            <v>710024454</v>
          </cell>
        </row>
        <row r="3341">
          <cell r="A3341" t="str">
            <v>710024455</v>
          </cell>
        </row>
        <row r="3342">
          <cell r="A3342" t="str">
            <v>710024456</v>
          </cell>
        </row>
        <row r="3343">
          <cell r="A3343" t="str">
            <v>710024457</v>
          </cell>
        </row>
        <row r="3344">
          <cell r="A3344" t="str">
            <v>710024458</v>
          </cell>
          <cell r="BS3344">
            <v>0</v>
          </cell>
        </row>
        <row r="3345">
          <cell r="A3345" t="str">
            <v>710024459</v>
          </cell>
        </row>
        <row r="3346">
          <cell r="A3346" t="str">
            <v>710024460</v>
          </cell>
        </row>
        <row r="3347">
          <cell r="A3347" t="str">
            <v>710024461</v>
          </cell>
          <cell r="BS3347">
            <v>8</v>
          </cell>
        </row>
        <row r="3348">
          <cell r="A3348" t="str">
            <v>710024462</v>
          </cell>
          <cell r="BS3348">
            <v>3</v>
          </cell>
        </row>
        <row r="3349">
          <cell r="A3349" t="str">
            <v>710024463</v>
          </cell>
        </row>
        <row r="3350">
          <cell r="A3350" t="str">
            <v>710024464</v>
          </cell>
        </row>
        <row r="3351">
          <cell r="A3351" t="str">
            <v>710024465</v>
          </cell>
        </row>
        <row r="3352">
          <cell r="A3352" t="str">
            <v>710024466</v>
          </cell>
          <cell r="BS3352">
            <v>20</v>
          </cell>
        </row>
        <row r="3353">
          <cell r="A3353" t="str">
            <v>710024467</v>
          </cell>
        </row>
        <row r="3354">
          <cell r="A3354" t="str">
            <v>710024468</v>
          </cell>
        </row>
        <row r="3355">
          <cell r="A3355" t="str">
            <v>710024469</v>
          </cell>
        </row>
        <row r="3356">
          <cell r="A3356" t="str">
            <v>710024470</v>
          </cell>
        </row>
        <row r="3357">
          <cell r="A3357" t="str">
            <v>710024471</v>
          </cell>
        </row>
        <row r="3358">
          <cell r="A3358" t="str">
            <v>710024472</v>
          </cell>
        </row>
        <row r="3359">
          <cell r="A3359" t="str">
            <v>710024473</v>
          </cell>
        </row>
        <row r="3360">
          <cell r="A3360" t="str">
            <v>710024474</v>
          </cell>
        </row>
        <row r="3361">
          <cell r="A3361" t="str">
            <v>710024475</v>
          </cell>
        </row>
        <row r="3362">
          <cell r="A3362" t="str">
            <v>710024487</v>
          </cell>
        </row>
        <row r="3363">
          <cell r="A3363" t="str">
            <v>710024488</v>
          </cell>
        </row>
        <row r="3364">
          <cell r="A3364" t="str">
            <v>710024489</v>
          </cell>
        </row>
        <row r="3365">
          <cell r="A3365" t="str">
            <v>710024490</v>
          </cell>
        </row>
        <row r="3366">
          <cell r="A3366" t="str">
            <v>710024491</v>
          </cell>
        </row>
        <row r="3367">
          <cell r="A3367" t="str">
            <v>710024492</v>
          </cell>
        </row>
        <row r="3368">
          <cell r="A3368" t="str">
            <v>710024493</v>
          </cell>
        </row>
        <row r="3369">
          <cell r="A3369" t="str">
            <v>710024494</v>
          </cell>
        </row>
        <row r="3370">
          <cell r="A3370" t="str">
            <v>710024495</v>
          </cell>
          <cell r="BS3370">
            <v>10</v>
          </cell>
        </row>
        <row r="3371">
          <cell r="A3371" t="str">
            <v>710024496</v>
          </cell>
        </row>
        <row r="3372">
          <cell r="A3372" t="str">
            <v>710024517</v>
          </cell>
        </row>
        <row r="3373">
          <cell r="A3373" t="str">
            <v>710024518</v>
          </cell>
        </row>
        <row r="3374">
          <cell r="A3374" t="str">
            <v>710024519</v>
          </cell>
        </row>
        <row r="3375">
          <cell r="A3375" t="str">
            <v>710024520</v>
          </cell>
        </row>
        <row r="3376">
          <cell r="A3376" t="str">
            <v>710024521</v>
          </cell>
        </row>
        <row r="3377">
          <cell r="A3377" t="str">
            <v>710024522</v>
          </cell>
        </row>
        <row r="3378">
          <cell r="A3378" t="str">
            <v>710024523</v>
          </cell>
        </row>
        <row r="3379">
          <cell r="A3379" t="str">
            <v>710024524</v>
          </cell>
        </row>
        <row r="3380">
          <cell r="A3380" t="str">
            <v>710024525</v>
          </cell>
        </row>
        <row r="3381">
          <cell r="A3381" t="str">
            <v>710024526</v>
          </cell>
        </row>
        <row r="3382">
          <cell r="A3382" t="str">
            <v>710024527</v>
          </cell>
        </row>
        <row r="3383">
          <cell r="A3383" t="str">
            <v>710024528</v>
          </cell>
        </row>
        <row r="3384">
          <cell r="A3384" t="str">
            <v>710024529</v>
          </cell>
          <cell r="BS3384">
            <v>6</v>
          </cell>
        </row>
        <row r="3385">
          <cell r="A3385" t="str">
            <v>710024530</v>
          </cell>
        </row>
        <row r="3386">
          <cell r="A3386" t="str">
            <v>710024531</v>
          </cell>
        </row>
        <row r="3387">
          <cell r="A3387" t="str">
            <v>710024532</v>
          </cell>
        </row>
        <row r="3388">
          <cell r="A3388" t="str">
            <v>710024533</v>
          </cell>
        </row>
        <row r="3389">
          <cell r="A3389" t="str">
            <v>710024534</v>
          </cell>
        </row>
        <row r="3390">
          <cell r="A3390" t="str">
            <v>710024535</v>
          </cell>
        </row>
        <row r="3391">
          <cell r="A3391" t="str">
            <v>710024536</v>
          </cell>
        </row>
        <row r="3392">
          <cell r="A3392" t="str">
            <v>710024555</v>
          </cell>
        </row>
        <row r="3393">
          <cell r="A3393" t="str">
            <v>710024556</v>
          </cell>
        </row>
        <row r="3394">
          <cell r="A3394" t="str">
            <v>710024557</v>
          </cell>
        </row>
        <row r="3395">
          <cell r="A3395" t="str">
            <v>710024558</v>
          </cell>
        </row>
        <row r="3396">
          <cell r="A3396" t="str">
            <v>710024559</v>
          </cell>
        </row>
        <row r="3397">
          <cell r="A3397" t="str">
            <v>710024560</v>
          </cell>
        </row>
        <row r="3398">
          <cell r="A3398" t="str">
            <v>710024577</v>
          </cell>
        </row>
        <row r="3399">
          <cell r="A3399" t="str">
            <v>710024578</v>
          </cell>
        </row>
        <row r="3400">
          <cell r="A3400" t="str">
            <v>710024579</v>
          </cell>
        </row>
        <row r="3401">
          <cell r="A3401" t="str">
            <v>710024580</v>
          </cell>
        </row>
        <row r="3402">
          <cell r="A3402" t="str">
            <v>710024581</v>
          </cell>
        </row>
        <row r="3403">
          <cell r="A3403" t="str">
            <v>710024582</v>
          </cell>
        </row>
        <row r="3404">
          <cell r="A3404" t="str">
            <v>710024655</v>
          </cell>
        </row>
        <row r="3405">
          <cell r="A3405" t="str">
            <v>710024656</v>
          </cell>
        </row>
        <row r="3406">
          <cell r="A3406" t="str">
            <v>710024657</v>
          </cell>
        </row>
        <row r="3407">
          <cell r="A3407" t="str">
            <v>710024658</v>
          </cell>
        </row>
        <row r="3408">
          <cell r="A3408" t="str">
            <v>710024659</v>
          </cell>
        </row>
        <row r="3409">
          <cell r="A3409" t="str">
            <v>710024660</v>
          </cell>
        </row>
        <row r="3410">
          <cell r="A3410" t="str">
            <v>710024661</v>
          </cell>
        </row>
        <row r="3411">
          <cell r="A3411" t="str">
            <v>710024662</v>
          </cell>
        </row>
        <row r="3412">
          <cell r="A3412" t="str">
            <v>710024663</v>
          </cell>
        </row>
        <row r="3413">
          <cell r="A3413" t="str">
            <v>710024664</v>
          </cell>
        </row>
        <row r="3414">
          <cell r="A3414" t="str">
            <v>710024666</v>
          </cell>
        </row>
        <row r="3415">
          <cell r="A3415" t="str">
            <v>710024667</v>
          </cell>
          <cell r="BS3415">
            <v>2</v>
          </cell>
        </row>
        <row r="3416">
          <cell r="A3416" t="str">
            <v>710024668</v>
          </cell>
          <cell r="BS3416">
            <v>1</v>
          </cell>
        </row>
        <row r="3417">
          <cell r="A3417" t="str">
            <v>710024669</v>
          </cell>
          <cell r="BS3417">
            <v>7</v>
          </cell>
        </row>
        <row r="3418">
          <cell r="A3418" t="str">
            <v>710024670</v>
          </cell>
          <cell r="BS3418">
            <v>4</v>
          </cell>
        </row>
        <row r="3419">
          <cell r="A3419" t="str">
            <v>710024671</v>
          </cell>
        </row>
        <row r="3420">
          <cell r="A3420" t="str">
            <v>710024672</v>
          </cell>
        </row>
        <row r="3421">
          <cell r="A3421" t="str">
            <v>710024673</v>
          </cell>
        </row>
        <row r="3422">
          <cell r="A3422" t="str">
            <v>710024674</v>
          </cell>
        </row>
        <row r="3423">
          <cell r="A3423" t="str">
            <v>710024675</v>
          </cell>
        </row>
        <row r="3424">
          <cell r="A3424" t="str">
            <v>710024676</v>
          </cell>
        </row>
        <row r="3425">
          <cell r="A3425" t="str">
            <v>710024677</v>
          </cell>
        </row>
        <row r="3426">
          <cell r="A3426" t="str">
            <v>710024678</v>
          </cell>
        </row>
        <row r="3427">
          <cell r="A3427" t="str">
            <v>710024679</v>
          </cell>
        </row>
        <row r="3428">
          <cell r="A3428" t="str">
            <v>710024680</v>
          </cell>
        </row>
        <row r="3429">
          <cell r="A3429" t="str">
            <v>710024681</v>
          </cell>
        </row>
        <row r="3430">
          <cell r="A3430" t="str">
            <v>710024682</v>
          </cell>
        </row>
        <row r="3431">
          <cell r="A3431" t="str">
            <v>710024683</v>
          </cell>
        </row>
        <row r="3432">
          <cell r="A3432" t="str">
            <v>710024691</v>
          </cell>
        </row>
        <row r="3433">
          <cell r="A3433" t="str">
            <v>710024692</v>
          </cell>
        </row>
        <row r="3434">
          <cell r="A3434" t="str">
            <v>710024693</v>
          </cell>
        </row>
        <row r="3435">
          <cell r="A3435" t="str">
            <v>710024702</v>
          </cell>
        </row>
        <row r="3436">
          <cell r="A3436" t="str">
            <v>710024703</v>
          </cell>
        </row>
        <row r="3437">
          <cell r="A3437" t="str">
            <v>710024704</v>
          </cell>
        </row>
        <row r="3438">
          <cell r="A3438" t="str">
            <v>710024705</v>
          </cell>
        </row>
        <row r="3439">
          <cell r="A3439" t="str">
            <v>710024706</v>
          </cell>
        </row>
        <row r="3440">
          <cell r="A3440" t="str">
            <v>710024707</v>
          </cell>
        </row>
        <row r="3441">
          <cell r="A3441" t="str">
            <v>710024708</v>
          </cell>
        </row>
        <row r="3442">
          <cell r="A3442" t="str">
            <v>710024709</v>
          </cell>
        </row>
        <row r="3443">
          <cell r="A3443" t="str">
            <v>710024710</v>
          </cell>
        </row>
        <row r="3444">
          <cell r="A3444" t="str">
            <v>710024711</v>
          </cell>
        </row>
        <row r="3445">
          <cell r="A3445" t="str">
            <v>710024712</v>
          </cell>
        </row>
        <row r="3446">
          <cell r="A3446" t="str">
            <v>710024713</v>
          </cell>
          <cell r="BS3446">
            <v>5</v>
          </cell>
        </row>
        <row r="3447">
          <cell r="A3447" t="str">
            <v>710024714</v>
          </cell>
        </row>
        <row r="3448">
          <cell r="A3448" t="str">
            <v>710024715</v>
          </cell>
        </row>
        <row r="3449">
          <cell r="A3449" t="str">
            <v>710024716</v>
          </cell>
        </row>
        <row r="3450">
          <cell r="A3450" t="str">
            <v>710024717</v>
          </cell>
        </row>
        <row r="3451">
          <cell r="A3451" t="str">
            <v>710024718</v>
          </cell>
        </row>
        <row r="3452">
          <cell r="A3452" t="str">
            <v>710024719</v>
          </cell>
        </row>
        <row r="3453">
          <cell r="A3453" t="str">
            <v>710024720</v>
          </cell>
        </row>
        <row r="3454">
          <cell r="A3454" t="str">
            <v>710024721</v>
          </cell>
        </row>
        <row r="3455">
          <cell r="A3455" t="str">
            <v>710024722</v>
          </cell>
        </row>
        <row r="3456">
          <cell r="A3456" t="str">
            <v>710024723</v>
          </cell>
        </row>
        <row r="3457">
          <cell r="A3457" t="str">
            <v>710024724</v>
          </cell>
        </row>
        <row r="3458">
          <cell r="A3458" t="str">
            <v>710024727</v>
          </cell>
        </row>
        <row r="3459">
          <cell r="A3459" t="str">
            <v>710024728</v>
          </cell>
        </row>
        <row r="3460">
          <cell r="A3460" t="str">
            <v>710024729</v>
          </cell>
        </row>
        <row r="3461">
          <cell r="A3461" t="str">
            <v>710024730</v>
          </cell>
          <cell r="BS3461">
            <v>0</v>
          </cell>
        </row>
        <row r="3462">
          <cell r="A3462" t="str">
            <v>710024733</v>
          </cell>
        </row>
        <row r="3463">
          <cell r="A3463" t="str">
            <v>710024734</v>
          </cell>
        </row>
        <row r="3464">
          <cell r="A3464" t="str">
            <v>710024735</v>
          </cell>
        </row>
        <row r="3465">
          <cell r="A3465" t="str">
            <v>710024736</v>
          </cell>
        </row>
        <row r="3466">
          <cell r="A3466" t="str">
            <v>710024737</v>
          </cell>
        </row>
        <row r="3467">
          <cell r="A3467" t="str">
            <v>710024738</v>
          </cell>
        </row>
        <row r="3468">
          <cell r="A3468" t="str">
            <v>710024739</v>
          </cell>
        </row>
        <row r="3469">
          <cell r="A3469" t="str">
            <v>710024740</v>
          </cell>
        </row>
        <row r="3470">
          <cell r="A3470" t="str">
            <v>710024741</v>
          </cell>
          <cell r="BS3470">
            <v>3</v>
          </cell>
        </row>
        <row r="3471">
          <cell r="A3471" t="str">
            <v>710024742</v>
          </cell>
          <cell r="BS3471">
            <v>18</v>
          </cell>
        </row>
        <row r="3472">
          <cell r="A3472" t="str">
            <v>710024753</v>
          </cell>
        </row>
        <row r="3473">
          <cell r="A3473" t="str">
            <v>710024781</v>
          </cell>
        </row>
        <row r="3474">
          <cell r="A3474" t="str">
            <v>710024782</v>
          </cell>
        </row>
        <row r="3475">
          <cell r="A3475" t="str">
            <v>710024783</v>
          </cell>
        </row>
        <row r="3476">
          <cell r="A3476" t="str">
            <v>710024784</v>
          </cell>
        </row>
        <row r="3477">
          <cell r="A3477" t="str">
            <v>710024785</v>
          </cell>
        </row>
        <row r="3478">
          <cell r="A3478" t="str">
            <v>710024786</v>
          </cell>
        </row>
        <row r="3479">
          <cell r="A3479" t="str">
            <v>710024787</v>
          </cell>
        </row>
        <row r="3480">
          <cell r="A3480" t="str">
            <v>710024788</v>
          </cell>
        </row>
        <row r="3481">
          <cell r="A3481" t="str">
            <v>710024789</v>
          </cell>
        </row>
        <row r="3482">
          <cell r="A3482" t="str">
            <v>710024790</v>
          </cell>
        </row>
        <row r="3483">
          <cell r="A3483" t="str">
            <v>710024791</v>
          </cell>
        </row>
        <row r="3484">
          <cell r="A3484" t="str">
            <v>710024792</v>
          </cell>
        </row>
        <row r="3485">
          <cell r="A3485" t="str">
            <v>710024793</v>
          </cell>
        </row>
        <row r="3486">
          <cell r="A3486" t="str">
            <v>710024794</v>
          </cell>
        </row>
        <row r="3487">
          <cell r="A3487" t="str">
            <v>710024795</v>
          </cell>
        </row>
        <row r="3488">
          <cell r="A3488" t="str">
            <v>710024796</v>
          </cell>
        </row>
        <row r="3489">
          <cell r="A3489" t="str">
            <v>710024810</v>
          </cell>
          <cell r="BS3489">
            <v>2</v>
          </cell>
        </row>
        <row r="3490">
          <cell r="A3490" t="str">
            <v>710024811</v>
          </cell>
        </row>
        <row r="3491">
          <cell r="A3491" t="str">
            <v>710024812</v>
          </cell>
        </row>
        <row r="3492">
          <cell r="A3492" t="str">
            <v>710024815</v>
          </cell>
        </row>
        <row r="3493">
          <cell r="A3493" t="str">
            <v>710024816</v>
          </cell>
        </row>
        <row r="3494">
          <cell r="A3494" t="str">
            <v>710024817</v>
          </cell>
        </row>
        <row r="3495">
          <cell r="A3495" t="str">
            <v>710024818</v>
          </cell>
        </row>
        <row r="3496">
          <cell r="A3496" t="str">
            <v>710024819</v>
          </cell>
        </row>
        <row r="3497">
          <cell r="A3497" t="str">
            <v>710024820</v>
          </cell>
        </row>
        <row r="3498">
          <cell r="A3498" t="str">
            <v>710024821</v>
          </cell>
        </row>
        <row r="3499">
          <cell r="A3499" t="str">
            <v>710024822</v>
          </cell>
          <cell r="BS3499">
            <v>0</v>
          </cell>
        </row>
        <row r="3500">
          <cell r="A3500" t="str">
            <v>710024823</v>
          </cell>
        </row>
        <row r="3501">
          <cell r="A3501" t="str">
            <v>710024824</v>
          </cell>
        </row>
        <row r="3502">
          <cell r="A3502" t="str">
            <v>710024825</v>
          </cell>
        </row>
        <row r="3503">
          <cell r="A3503" t="str">
            <v>710024826</v>
          </cell>
        </row>
        <row r="3504">
          <cell r="A3504" t="str">
            <v>710024827</v>
          </cell>
        </row>
        <row r="3505">
          <cell r="A3505" t="str">
            <v>710024828</v>
          </cell>
        </row>
        <row r="3506">
          <cell r="A3506" t="str">
            <v>710024829</v>
          </cell>
        </row>
        <row r="3507">
          <cell r="A3507" t="str">
            <v>710024838</v>
          </cell>
        </row>
        <row r="3508">
          <cell r="A3508" t="str">
            <v>710024839</v>
          </cell>
        </row>
        <row r="3509">
          <cell r="A3509" t="str">
            <v>710024840</v>
          </cell>
          <cell r="BS3509">
            <v>10</v>
          </cell>
        </row>
        <row r="3510">
          <cell r="A3510" t="str">
            <v>710024841</v>
          </cell>
          <cell r="BS3510">
            <v>10</v>
          </cell>
        </row>
        <row r="3511">
          <cell r="A3511" t="str">
            <v>710024862</v>
          </cell>
        </row>
        <row r="3512">
          <cell r="A3512" t="str">
            <v>710024863</v>
          </cell>
        </row>
        <row r="3513">
          <cell r="A3513" t="str">
            <v>710024864</v>
          </cell>
        </row>
        <row r="3514">
          <cell r="A3514" t="str">
            <v>710024865</v>
          </cell>
        </row>
        <row r="3515">
          <cell r="A3515" t="str">
            <v>710024866</v>
          </cell>
        </row>
        <row r="3516">
          <cell r="A3516" t="str">
            <v>710024867</v>
          </cell>
        </row>
        <row r="3517">
          <cell r="A3517" t="str">
            <v>710024875</v>
          </cell>
        </row>
        <row r="3518">
          <cell r="A3518" t="str">
            <v>710024876</v>
          </cell>
        </row>
        <row r="3519">
          <cell r="A3519" t="str">
            <v>710024877</v>
          </cell>
          <cell r="BS3519">
            <v>1</v>
          </cell>
        </row>
        <row r="3520">
          <cell r="A3520" t="str">
            <v>710024878</v>
          </cell>
          <cell r="BS3520">
            <v>1</v>
          </cell>
        </row>
        <row r="3521">
          <cell r="A3521" t="str">
            <v>710024879</v>
          </cell>
          <cell r="BS3521">
            <v>1</v>
          </cell>
        </row>
        <row r="3522">
          <cell r="A3522" t="str">
            <v>710024880</v>
          </cell>
        </row>
        <row r="3523">
          <cell r="A3523" t="str">
            <v>710024881</v>
          </cell>
        </row>
        <row r="3524">
          <cell r="A3524" t="str">
            <v>710024889</v>
          </cell>
        </row>
        <row r="3525">
          <cell r="A3525" t="str">
            <v>710024890</v>
          </cell>
        </row>
        <row r="3526">
          <cell r="A3526" t="str">
            <v>710024891</v>
          </cell>
        </row>
        <row r="3527">
          <cell r="A3527" t="str">
            <v>710024904</v>
          </cell>
        </row>
        <row r="3528">
          <cell r="A3528" t="str">
            <v>710024905</v>
          </cell>
        </row>
        <row r="3529">
          <cell r="A3529" t="str">
            <v>710024906</v>
          </cell>
          <cell r="BS3529">
            <v>0</v>
          </cell>
        </row>
        <row r="3530">
          <cell r="A3530" t="str">
            <v>710024907</v>
          </cell>
        </row>
        <row r="3531">
          <cell r="A3531" t="str">
            <v>710024908</v>
          </cell>
        </row>
        <row r="3532">
          <cell r="A3532" t="str">
            <v>710024909</v>
          </cell>
          <cell r="BS3532">
            <v>42</v>
          </cell>
        </row>
        <row r="3533">
          <cell r="A3533" t="str">
            <v>710024910</v>
          </cell>
        </row>
        <row r="3534">
          <cell r="A3534" t="str">
            <v>710024911</v>
          </cell>
        </row>
        <row r="3535">
          <cell r="A3535" t="str">
            <v>710024912</v>
          </cell>
          <cell r="BS3535">
            <v>2</v>
          </cell>
        </row>
        <row r="3536">
          <cell r="A3536" t="str">
            <v>710024913</v>
          </cell>
          <cell r="BS3536">
            <v>40</v>
          </cell>
        </row>
        <row r="3537">
          <cell r="A3537" t="str">
            <v>710024914</v>
          </cell>
        </row>
        <row r="3538">
          <cell r="A3538" t="str">
            <v>710024915</v>
          </cell>
          <cell r="BS3538">
            <v>32</v>
          </cell>
        </row>
        <row r="3539">
          <cell r="A3539" t="str">
            <v>710024916</v>
          </cell>
          <cell r="BS3539">
            <v>3</v>
          </cell>
        </row>
        <row r="3540">
          <cell r="A3540" t="str">
            <v>710024917</v>
          </cell>
          <cell r="BS3540">
            <v>3</v>
          </cell>
        </row>
        <row r="3541">
          <cell r="A3541" t="str">
            <v>710024918</v>
          </cell>
          <cell r="BS3541">
            <v>5</v>
          </cell>
        </row>
        <row r="3542">
          <cell r="A3542" t="str">
            <v>710024919</v>
          </cell>
        </row>
        <row r="3543">
          <cell r="A3543" t="str">
            <v>710024920</v>
          </cell>
        </row>
        <row r="3544">
          <cell r="A3544" t="str">
            <v>710024921</v>
          </cell>
          <cell r="BS3544">
            <v>5</v>
          </cell>
        </row>
        <row r="3545">
          <cell r="A3545" t="str">
            <v>710024922</v>
          </cell>
          <cell r="BS3545">
            <v>7</v>
          </cell>
        </row>
        <row r="3546">
          <cell r="A3546" t="str">
            <v>710024923</v>
          </cell>
          <cell r="BS3546">
            <v>5</v>
          </cell>
        </row>
        <row r="3547">
          <cell r="A3547" t="str">
            <v>710024924</v>
          </cell>
        </row>
        <row r="3548">
          <cell r="A3548" t="str">
            <v>710024925</v>
          </cell>
        </row>
        <row r="3549">
          <cell r="A3549" t="str">
            <v>710024926</v>
          </cell>
          <cell r="BS3549">
            <v>1</v>
          </cell>
        </row>
        <row r="3550">
          <cell r="A3550" t="str">
            <v>710024927</v>
          </cell>
          <cell r="BS3550">
            <v>5</v>
          </cell>
        </row>
        <row r="3551">
          <cell r="A3551" t="str">
            <v>710024928</v>
          </cell>
          <cell r="BS3551">
            <v>5</v>
          </cell>
        </row>
        <row r="3552">
          <cell r="A3552" t="str">
            <v>710024929</v>
          </cell>
          <cell r="BS3552">
            <v>5</v>
          </cell>
        </row>
        <row r="3553">
          <cell r="A3553" t="str">
            <v>710024930</v>
          </cell>
          <cell r="BS3553">
            <v>2</v>
          </cell>
        </row>
        <row r="3554">
          <cell r="A3554" t="str">
            <v>710024931</v>
          </cell>
          <cell r="BS3554">
            <v>2</v>
          </cell>
        </row>
        <row r="3555">
          <cell r="A3555" t="str">
            <v>710024932</v>
          </cell>
          <cell r="BS3555">
            <v>4</v>
          </cell>
        </row>
        <row r="3556">
          <cell r="A3556" t="str">
            <v>710024933</v>
          </cell>
        </row>
        <row r="3557">
          <cell r="A3557" t="str">
            <v>710024934</v>
          </cell>
          <cell r="BS3557">
            <v>3</v>
          </cell>
        </row>
        <row r="3558">
          <cell r="A3558" t="str">
            <v>710024935</v>
          </cell>
          <cell r="BS3558">
            <v>20</v>
          </cell>
        </row>
        <row r="3559">
          <cell r="A3559" t="str">
            <v>710024936</v>
          </cell>
        </row>
        <row r="3560">
          <cell r="A3560" t="str">
            <v>710024937</v>
          </cell>
          <cell r="BS3560">
            <v>4</v>
          </cell>
        </row>
        <row r="3561">
          <cell r="A3561" t="str">
            <v>710024938</v>
          </cell>
          <cell r="BS3561">
            <v>4</v>
          </cell>
        </row>
        <row r="3562">
          <cell r="A3562" t="str">
            <v>710024939</v>
          </cell>
          <cell r="BS3562">
            <v>1</v>
          </cell>
        </row>
        <row r="3563">
          <cell r="A3563" t="str">
            <v>710024940</v>
          </cell>
          <cell r="BS3563">
            <v>4</v>
          </cell>
        </row>
        <row r="3564">
          <cell r="A3564" t="str">
            <v>710024941</v>
          </cell>
        </row>
        <row r="3565">
          <cell r="A3565" t="str">
            <v>710024942</v>
          </cell>
          <cell r="BS3565">
            <v>5</v>
          </cell>
        </row>
        <row r="3566">
          <cell r="A3566" t="str">
            <v>710024943</v>
          </cell>
          <cell r="BS3566">
            <v>14</v>
          </cell>
        </row>
        <row r="3567">
          <cell r="A3567" t="str">
            <v>710024944</v>
          </cell>
          <cell r="BS3567">
            <v>6</v>
          </cell>
        </row>
        <row r="3568">
          <cell r="A3568" t="str">
            <v>710024945</v>
          </cell>
          <cell r="BS3568">
            <v>5</v>
          </cell>
        </row>
        <row r="3569">
          <cell r="A3569" t="str">
            <v>710024946</v>
          </cell>
        </row>
        <row r="3570">
          <cell r="A3570" t="str">
            <v>710024947</v>
          </cell>
          <cell r="BS3570">
            <v>19</v>
          </cell>
        </row>
        <row r="3571">
          <cell r="A3571" t="str">
            <v>710024948</v>
          </cell>
          <cell r="BS3571">
            <v>10</v>
          </cell>
        </row>
        <row r="3572">
          <cell r="A3572" t="str">
            <v>710024949</v>
          </cell>
        </row>
        <row r="3573">
          <cell r="A3573" t="str">
            <v>710024950</v>
          </cell>
        </row>
        <row r="3574">
          <cell r="A3574" t="str">
            <v>710024951</v>
          </cell>
        </row>
        <row r="3575">
          <cell r="A3575" t="str">
            <v>710024952</v>
          </cell>
          <cell r="BS3575">
            <v>3</v>
          </cell>
        </row>
        <row r="3576">
          <cell r="A3576" t="str">
            <v>710024953</v>
          </cell>
        </row>
        <row r="3577">
          <cell r="A3577" t="str">
            <v>710024954</v>
          </cell>
        </row>
        <row r="3578">
          <cell r="A3578" t="str">
            <v>710024955</v>
          </cell>
        </row>
        <row r="3579">
          <cell r="A3579" t="str">
            <v>710024956</v>
          </cell>
          <cell r="BS3579">
            <v>2</v>
          </cell>
        </row>
        <row r="3580">
          <cell r="A3580" t="str">
            <v>710024957</v>
          </cell>
        </row>
        <row r="3581">
          <cell r="A3581" t="str">
            <v>710024958</v>
          </cell>
        </row>
        <row r="3582">
          <cell r="A3582" t="str">
            <v>710024959</v>
          </cell>
        </row>
        <row r="3583">
          <cell r="A3583" t="str">
            <v>710024960</v>
          </cell>
          <cell r="BS3583">
            <v>6</v>
          </cell>
        </row>
        <row r="3584">
          <cell r="A3584" t="str">
            <v>710024968</v>
          </cell>
          <cell r="BS3584">
            <v>96260</v>
          </cell>
        </row>
        <row r="3585">
          <cell r="A3585" t="str">
            <v>710024969</v>
          </cell>
          <cell r="BS3585">
            <v>20700</v>
          </cell>
        </row>
        <row r="3586">
          <cell r="A3586" t="str">
            <v>710024970</v>
          </cell>
        </row>
        <row r="3587">
          <cell r="A3587" t="str">
            <v>710024971</v>
          </cell>
          <cell r="BS3587">
            <v>0</v>
          </cell>
        </row>
        <row r="3588">
          <cell r="A3588" t="str">
            <v>710024972</v>
          </cell>
        </row>
        <row r="3589">
          <cell r="A3589" t="str">
            <v>710024978</v>
          </cell>
        </row>
        <row r="3590">
          <cell r="A3590" t="str">
            <v>710024979</v>
          </cell>
          <cell r="BS3590">
            <v>0</v>
          </cell>
        </row>
        <row r="3591">
          <cell r="A3591" t="str">
            <v>710024980</v>
          </cell>
          <cell r="BS3591">
            <v>2</v>
          </cell>
        </row>
        <row r="3592">
          <cell r="A3592" t="str">
            <v>710024981</v>
          </cell>
          <cell r="BS3592">
            <v>6</v>
          </cell>
        </row>
        <row r="3593">
          <cell r="A3593" t="str">
            <v>710024982</v>
          </cell>
          <cell r="BS3593">
            <v>9</v>
          </cell>
        </row>
        <row r="3594">
          <cell r="A3594" t="str">
            <v>710024983</v>
          </cell>
          <cell r="BS3594">
            <v>10</v>
          </cell>
        </row>
        <row r="3595">
          <cell r="A3595" t="str">
            <v>710024984</v>
          </cell>
          <cell r="BS3595">
            <v>7</v>
          </cell>
        </row>
        <row r="3596">
          <cell r="A3596" t="str">
            <v>710024985</v>
          </cell>
        </row>
        <row r="3597">
          <cell r="A3597" t="str">
            <v>710024986</v>
          </cell>
          <cell r="BS3597">
            <v>7</v>
          </cell>
        </row>
        <row r="3598">
          <cell r="A3598" t="str">
            <v>710024987</v>
          </cell>
        </row>
        <row r="3599">
          <cell r="A3599" t="str">
            <v>710024988</v>
          </cell>
        </row>
        <row r="3600">
          <cell r="A3600" t="str">
            <v>710024992</v>
          </cell>
          <cell r="BS3600">
            <v>1</v>
          </cell>
        </row>
        <row r="3601">
          <cell r="A3601" t="str">
            <v>710024993</v>
          </cell>
          <cell r="BS3601">
            <v>7</v>
          </cell>
        </row>
        <row r="3602">
          <cell r="A3602" t="str">
            <v>710024996</v>
          </cell>
          <cell r="BS3602">
            <v>0</v>
          </cell>
        </row>
        <row r="3603">
          <cell r="A3603" t="str">
            <v>710025018</v>
          </cell>
        </row>
        <row r="3604">
          <cell r="A3604" t="str">
            <v>710025022</v>
          </cell>
        </row>
        <row r="3605">
          <cell r="A3605" t="str">
            <v>710025023</v>
          </cell>
        </row>
        <row r="3606">
          <cell r="A3606" t="str">
            <v>710025024</v>
          </cell>
        </row>
        <row r="3607">
          <cell r="A3607" t="str">
            <v>710025025</v>
          </cell>
        </row>
        <row r="3608">
          <cell r="A3608" t="str">
            <v>710025026</v>
          </cell>
        </row>
        <row r="3609">
          <cell r="A3609" t="str">
            <v>710025027</v>
          </cell>
        </row>
        <row r="3610">
          <cell r="A3610" t="str">
            <v>710025028</v>
          </cell>
        </row>
        <row r="3611">
          <cell r="A3611" t="str">
            <v>710025029</v>
          </cell>
        </row>
        <row r="3612">
          <cell r="A3612" t="str">
            <v>710025030</v>
          </cell>
        </row>
        <row r="3613">
          <cell r="A3613" t="str">
            <v>710025031</v>
          </cell>
        </row>
        <row r="3614">
          <cell r="A3614" t="str">
            <v>710025032</v>
          </cell>
        </row>
        <row r="3615">
          <cell r="A3615" t="str">
            <v>710025033</v>
          </cell>
        </row>
        <row r="3616">
          <cell r="A3616" t="str">
            <v>710025034</v>
          </cell>
        </row>
        <row r="3617">
          <cell r="A3617" t="str">
            <v>710025035</v>
          </cell>
        </row>
        <row r="3618">
          <cell r="A3618" t="str">
            <v>710025036</v>
          </cell>
        </row>
        <row r="3619">
          <cell r="A3619" t="str">
            <v>710025037</v>
          </cell>
        </row>
        <row r="3620">
          <cell r="A3620" t="str">
            <v>710025038</v>
          </cell>
        </row>
        <row r="3621">
          <cell r="A3621" t="str">
            <v>710025039</v>
          </cell>
        </row>
        <row r="3622">
          <cell r="A3622" t="str">
            <v>710025040</v>
          </cell>
        </row>
        <row r="3623">
          <cell r="A3623" t="str">
            <v>710025041</v>
          </cell>
        </row>
        <row r="3624">
          <cell r="A3624" t="str">
            <v>710025042</v>
          </cell>
        </row>
        <row r="3625">
          <cell r="A3625" t="str">
            <v>710025043</v>
          </cell>
        </row>
        <row r="3626">
          <cell r="A3626" t="str">
            <v>710025044</v>
          </cell>
        </row>
        <row r="3627">
          <cell r="A3627" t="str">
            <v>710025045</v>
          </cell>
        </row>
        <row r="3628">
          <cell r="A3628" t="str">
            <v>710025046</v>
          </cell>
        </row>
        <row r="3629">
          <cell r="A3629" t="str">
            <v>710025047</v>
          </cell>
        </row>
        <row r="3630">
          <cell r="A3630" t="str">
            <v>710025048</v>
          </cell>
        </row>
        <row r="3631">
          <cell r="A3631" t="str">
            <v>710025049</v>
          </cell>
        </row>
        <row r="3632">
          <cell r="A3632" t="str">
            <v>710025050</v>
          </cell>
        </row>
        <row r="3633">
          <cell r="A3633" t="str">
            <v>710025051</v>
          </cell>
        </row>
        <row r="3634">
          <cell r="A3634" t="str">
            <v>710025052</v>
          </cell>
        </row>
        <row r="3635">
          <cell r="A3635" t="str">
            <v>710025053</v>
          </cell>
        </row>
        <row r="3636">
          <cell r="A3636" t="str">
            <v>710025054</v>
          </cell>
        </row>
        <row r="3637">
          <cell r="A3637" t="str">
            <v>710025055</v>
          </cell>
        </row>
        <row r="3638">
          <cell r="A3638" t="str">
            <v>710025056</v>
          </cell>
        </row>
        <row r="3639">
          <cell r="A3639" t="str">
            <v>710025057</v>
          </cell>
        </row>
        <row r="3640">
          <cell r="A3640" t="str">
            <v>710025058</v>
          </cell>
        </row>
        <row r="3641">
          <cell r="A3641" t="str">
            <v>710025059</v>
          </cell>
        </row>
        <row r="3642">
          <cell r="A3642" t="str">
            <v>710025060</v>
          </cell>
          <cell r="BS3642">
            <v>0</v>
          </cell>
        </row>
        <row r="3643">
          <cell r="A3643" t="str">
            <v>710025061</v>
          </cell>
        </row>
        <row r="3644">
          <cell r="A3644" t="str">
            <v>710025062</v>
          </cell>
        </row>
        <row r="3645">
          <cell r="A3645" t="str">
            <v>710025063</v>
          </cell>
        </row>
        <row r="3646">
          <cell r="A3646" t="str">
            <v>710025064</v>
          </cell>
        </row>
        <row r="3647">
          <cell r="A3647" t="str">
            <v>710025065</v>
          </cell>
        </row>
        <row r="3648">
          <cell r="A3648" t="str">
            <v>710025066</v>
          </cell>
        </row>
        <row r="3649">
          <cell r="A3649" t="str">
            <v>710025067</v>
          </cell>
          <cell r="BS3649">
            <v>8</v>
          </cell>
        </row>
        <row r="3650">
          <cell r="A3650" t="str">
            <v>710025068</v>
          </cell>
        </row>
        <row r="3651">
          <cell r="A3651" t="str">
            <v>710025069</v>
          </cell>
        </row>
        <row r="3652">
          <cell r="A3652" t="str">
            <v>710025070</v>
          </cell>
        </row>
        <row r="3653">
          <cell r="A3653" t="str">
            <v>710025071</v>
          </cell>
        </row>
        <row r="3654">
          <cell r="A3654" t="str">
            <v>710025072</v>
          </cell>
        </row>
        <row r="3655">
          <cell r="A3655" t="str">
            <v>710025073</v>
          </cell>
        </row>
        <row r="3656">
          <cell r="A3656" t="str">
            <v>710025074</v>
          </cell>
        </row>
        <row r="3657">
          <cell r="A3657" t="str">
            <v>710025075</v>
          </cell>
          <cell r="BS3657">
            <v>0</v>
          </cell>
        </row>
        <row r="3658">
          <cell r="A3658" t="str">
            <v>710025087</v>
          </cell>
          <cell r="BS3658">
            <v>1</v>
          </cell>
        </row>
        <row r="3659">
          <cell r="A3659" t="str">
            <v>710025088</v>
          </cell>
        </row>
        <row r="3660">
          <cell r="A3660" t="str">
            <v>710025096</v>
          </cell>
        </row>
        <row r="3661">
          <cell r="A3661" t="str">
            <v>710025097</v>
          </cell>
          <cell r="BS3661">
            <v>4</v>
          </cell>
        </row>
        <row r="3662">
          <cell r="A3662" t="str">
            <v>710025099</v>
          </cell>
        </row>
        <row r="3663">
          <cell r="A3663" t="str">
            <v>710025100</v>
          </cell>
        </row>
        <row r="3664">
          <cell r="A3664" t="str">
            <v>710025101</v>
          </cell>
        </row>
        <row r="3665">
          <cell r="A3665" t="str">
            <v>710025102</v>
          </cell>
          <cell r="BS3665">
            <v>4</v>
          </cell>
        </row>
        <row r="3666">
          <cell r="A3666" t="str">
            <v>710025103</v>
          </cell>
          <cell r="BS3666">
            <v>2</v>
          </cell>
        </row>
        <row r="3667">
          <cell r="A3667" t="str">
            <v>710025104</v>
          </cell>
          <cell r="BS3667">
            <v>2</v>
          </cell>
        </row>
        <row r="3668">
          <cell r="A3668" t="str">
            <v>710025105</v>
          </cell>
        </row>
        <row r="3669">
          <cell r="A3669" t="str">
            <v>710025106</v>
          </cell>
          <cell r="BS3669">
            <v>2</v>
          </cell>
        </row>
        <row r="3670">
          <cell r="A3670" t="str">
            <v>710025107</v>
          </cell>
          <cell r="BS3670">
            <v>10</v>
          </cell>
        </row>
        <row r="3671">
          <cell r="A3671" t="str">
            <v>710025108</v>
          </cell>
          <cell r="BS3671">
            <v>4</v>
          </cell>
        </row>
        <row r="3672">
          <cell r="A3672" t="str">
            <v>710025109</v>
          </cell>
          <cell r="BS3672">
            <v>4</v>
          </cell>
        </row>
        <row r="3673">
          <cell r="A3673" t="str">
            <v>710025110</v>
          </cell>
          <cell r="BS3673">
            <v>2</v>
          </cell>
        </row>
        <row r="3674">
          <cell r="A3674" t="str">
            <v>710025111</v>
          </cell>
          <cell r="BS3674">
            <v>2</v>
          </cell>
        </row>
        <row r="3675">
          <cell r="A3675" t="str">
            <v>710025112</v>
          </cell>
          <cell r="BS3675">
            <v>1</v>
          </cell>
        </row>
        <row r="3676">
          <cell r="A3676" t="str">
            <v>710025113</v>
          </cell>
          <cell r="BS3676">
            <v>6</v>
          </cell>
        </row>
        <row r="3677">
          <cell r="A3677" t="str">
            <v>710025114</v>
          </cell>
        </row>
        <row r="3678">
          <cell r="A3678" t="str">
            <v>710025115</v>
          </cell>
        </row>
        <row r="3679">
          <cell r="A3679" t="str">
            <v>710025116</v>
          </cell>
          <cell r="BS3679">
            <v>1</v>
          </cell>
        </row>
        <row r="3680">
          <cell r="A3680" t="str">
            <v>710025120</v>
          </cell>
        </row>
        <row r="3681">
          <cell r="A3681" t="str">
            <v>710025121</v>
          </cell>
          <cell r="BS3681">
            <v>2</v>
          </cell>
        </row>
        <row r="3682">
          <cell r="A3682" t="str">
            <v>710025122</v>
          </cell>
          <cell r="BS3682">
            <v>12</v>
          </cell>
        </row>
        <row r="3683">
          <cell r="A3683" t="str">
            <v>710025123</v>
          </cell>
          <cell r="BS3683">
            <v>8</v>
          </cell>
        </row>
        <row r="3684">
          <cell r="A3684" t="str">
            <v>710025124</v>
          </cell>
          <cell r="BS3684">
            <v>6</v>
          </cell>
        </row>
        <row r="3685">
          <cell r="A3685" t="str">
            <v>710025125</v>
          </cell>
          <cell r="BS3685">
            <v>12</v>
          </cell>
        </row>
        <row r="3686">
          <cell r="A3686" t="str">
            <v>710025129</v>
          </cell>
        </row>
        <row r="3687">
          <cell r="A3687" t="str">
            <v>710025130</v>
          </cell>
        </row>
        <row r="3688">
          <cell r="A3688" t="str">
            <v>710025131</v>
          </cell>
        </row>
        <row r="3689">
          <cell r="A3689" t="str">
            <v>710025132</v>
          </cell>
        </row>
        <row r="3690">
          <cell r="A3690" t="str">
            <v>710025133</v>
          </cell>
        </row>
        <row r="3691">
          <cell r="A3691" t="str">
            <v>710025134</v>
          </cell>
          <cell r="BS3691">
            <v>0</v>
          </cell>
        </row>
        <row r="3692">
          <cell r="A3692" t="str">
            <v>710025135</v>
          </cell>
        </row>
        <row r="3693">
          <cell r="A3693" t="str">
            <v>710025136</v>
          </cell>
        </row>
        <row r="3694">
          <cell r="A3694" t="str">
            <v>710025137</v>
          </cell>
        </row>
        <row r="3695">
          <cell r="A3695" t="str">
            <v>710025138</v>
          </cell>
        </row>
        <row r="3696">
          <cell r="A3696" t="str">
            <v>710025139</v>
          </cell>
        </row>
        <row r="3697">
          <cell r="A3697" t="str">
            <v>710025140</v>
          </cell>
        </row>
        <row r="3698">
          <cell r="A3698" t="str">
            <v>710025141</v>
          </cell>
        </row>
        <row r="3699">
          <cell r="A3699" t="str">
            <v>710025142</v>
          </cell>
        </row>
        <row r="3700">
          <cell r="A3700" t="str">
            <v>710025143</v>
          </cell>
        </row>
        <row r="3701">
          <cell r="A3701" t="str">
            <v>710025161</v>
          </cell>
        </row>
        <row r="3702">
          <cell r="A3702" t="str">
            <v>710025162</v>
          </cell>
        </row>
        <row r="3703">
          <cell r="A3703" t="str">
            <v>710025163</v>
          </cell>
        </row>
        <row r="3704">
          <cell r="A3704" t="str">
            <v>710025164</v>
          </cell>
        </row>
        <row r="3705">
          <cell r="A3705" t="str">
            <v>710025165</v>
          </cell>
        </row>
        <row r="3706">
          <cell r="A3706" t="str">
            <v>710025166</v>
          </cell>
        </row>
        <row r="3707">
          <cell r="A3707" t="str">
            <v>710025204</v>
          </cell>
          <cell r="BS3707">
            <v>1</v>
          </cell>
        </row>
        <row r="3708">
          <cell r="A3708" t="str">
            <v>710025205</v>
          </cell>
          <cell r="BS3708">
            <v>10</v>
          </cell>
        </row>
        <row r="3709">
          <cell r="A3709" t="str">
            <v>710025206</v>
          </cell>
        </row>
        <row r="3710">
          <cell r="A3710" t="str">
            <v>710025211</v>
          </cell>
        </row>
        <row r="3711">
          <cell r="A3711" t="str">
            <v>710025212</v>
          </cell>
        </row>
        <row r="3712">
          <cell r="A3712" t="str">
            <v>710025213</v>
          </cell>
        </row>
        <row r="3713">
          <cell r="A3713" t="str">
            <v>710025236</v>
          </cell>
          <cell r="BS3713">
            <v>0</v>
          </cell>
        </row>
        <row r="3714">
          <cell r="A3714" t="str">
            <v>710025237</v>
          </cell>
          <cell r="BS3714">
            <v>5</v>
          </cell>
        </row>
        <row r="3715">
          <cell r="A3715" t="str">
            <v>710025238</v>
          </cell>
          <cell r="BS3715">
            <v>1</v>
          </cell>
        </row>
        <row r="3716">
          <cell r="A3716" t="str">
            <v>710025239</v>
          </cell>
        </row>
        <row r="3717">
          <cell r="A3717" t="str">
            <v>710025240</v>
          </cell>
        </row>
        <row r="3718">
          <cell r="A3718" t="str">
            <v>710025241</v>
          </cell>
        </row>
        <row r="3719">
          <cell r="A3719" t="str">
            <v>710025242</v>
          </cell>
        </row>
        <row r="3720">
          <cell r="A3720" t="str">
            <v>710025243</v>
          </cell>
        </row>
        <row r="3721">
          <cell r="A3721" t="str">
            <v>710025244</v>
          </cell>
        </row>
        <row r="3722">
          <cell r="A3722" t="str">
            <v>710025245</v>
          </cell>
        </row>
        <row r="3723">
          <cell r="A3723" t="str">
            <v>710025246</v>
          </cell>
        </row>
        <row r="3724">
          <cell r="A3724" t="str">
            <v>710025247</v>
          </cell>
        </row>
        <row r="3725">
          <cell r="A3725" t="str">
            <v>710025248</v>
          </cell>
        </row>
        <row r="3726">
          <cell r="A3726" t="str">
            <v>710025249</v>
          </cell>
        </row>
        <row r="3727">
          <cell r="A3727" t="str">
            <v>710025250</v>
          </cell>
        </row>
        <row r="3728">
          <cell r="A3728" t="str">
            <v>710025251</v>
          </cell>
        </row>
        <row r="3729">
          <cell r="A3729" t="str">
            <v>710025252</v>
          </cell>
        </row>
        <row r="3730">
          <cell r="A3730" t="str">
            <v>710025253</v>
          </cell>
          <cell r="BS3730">
            <v>6</v>
          </cell>
        </row>
        <row r="3731">
          <cell r="A3731" t="str">
            <v>710025254</v>
          </cell>
          <cell r="BS3731">
            <v>2</v>
          </cell>
        </row>
        <row r="3732">
          <cell r="A3732" t="str">
            <v>710025255</v>
          </cell>
        </row>
        <row r="3733">
          <cell r="A3733" t="str">
            <v>710025256</v>
          </cell>
          <cell r="BS3733">
            <v>0</v>
          </cell>
        </row>
        <row r="3734">
          <cell r="A3734" t="str">
            <v>710025257</v>
          </cell>
          <cell r="BS3734">
            <v>0</v>
          </cell>
        </row>
        <row r="3735">
          <cell r="A3735" t="str">
            <v>710025258</v>
          </cell>
          <cell r="BS3735">
            <v>2</v>
          </cell>
        </row>
        <row r="3736">
          <cell r="A3736" t="str">
            <v>710025259</v>
          </cell>
        </row>
        <row r="3737">
          <cell r="A3737" t="str">
            <v>710025268</v>
          </cell>
        </row>
        <row r="3738">
          <cell r="A3738" t="str">
            <v>710025269</v>
          </cell>
          <cell r="BS3738">
            <v>15</v>
          </cell>
        </row>
        <row r="3739">
          <cell r="A3739" t="str">
            <v>710025270</v>
          </cell>
        </row>
        <row r="3740">
          <cell r="A3740" t="str">
            <v>710025271</v>
          </cell>
        </row>
        <row r="3741">
          <cell r="A3741" t="str">
            <v>710025274</v>
          </cell>
          <cell r="BS3741">
            <v>1</v>
          </cell>
        </row>
        <row r="3742">
          <cell r="A3742" t="str">
            <v>710025275</v>
          </cell>
        </row>
        <row r="3743">
          <cell r="A3743" t="str">
            <v>710025276</v>
          </cell>
          <cell r="BS3743">
            <v>6</v>
          </cell>
        </row>
        <row r="3744">
          <cell r="A3744" t="str">
            <v>710025277</v>
          </cell>
        </row>
        <row r="3745">
          <cell r="A3745" t="str">
            <v>710025279</v>
          </cell>
        </row>
        <row r="3746">
          <cell r="A3746" t="str">
            <v>710025280</v>
          </cell>
        </row>
        <row r="3747">
          <cell r="A3747" t="str">
            <v>710025281</v>
          </cell>
        </row>
        <row r="3748">
          <cell r="A3748" t="str">
            <v>710025282</v>
          </cell>
        </row>
        <row r="3749">
          <cell r="A3749" t="str">
            <v>710025283</v>
          </cell>
        </row>
        <row r="3750">
          <cell r="A3750" t="str">
            <v>710025284</v>
          </cell>
        </row>
        <row r="3751">
          <cell r="A3751" t="str">
            <v>710025285</v>
          </cell>
        </row>
        <row r="3752">
          <cell r="A3752" t="str">
            <v>710025286</v>
          </cell>
        </row>
        <row r="3753">
          <cell r="A3753" t="str">
            <v>710025287</v>
          </cell>
        </row>
        <row r="3754">
          <cell r="A3754" t="str">
            <v>710025288</v>
          </cell>
        </row>
        <row r="3755">
          <cell r="A3755" t="str">
            <v>710025304</v>
          </cell>
        </row>
        <row r="3756">
          <cell r="A3756" t="str">
            <v>710025305</v>
          </cell>
        </row>
        <row r="3757">
          <cell r="A3757" t="str">
            <v>710025316</v>
          </cell>
        </row>
        <row r="3758">
          <cell r="A3758" t="str">
            <v>710025317</v>
          </cell>
        </row>
        <row r="3759">
          <cell r="A3759" t="str">
            <v>710025318</v>
          </cell>
        </row>
        <row r="3760">
          <cell r="A3760" t="str">
            <v>710025319</v>
          </cell>
        </row>
        <row r="3761">
          <cell r="A3761" t="str">
            <v>710025320</v>
          </cell>
        </row>
        <row r="3762">
          <cell r="A3762" t="str">
            <v>710025321</v>
          </cell>
          <cell r="BS3762">
            <v>1</v>
          </cell>
        </row>
        <row r="3763">
          <cell r="A3763" t="str">
            <v>710025329</v>
          </cell>
        </row>
        <row r="3764">
          <cell r="A3764" t="str">
            <v>710025330</v>
          </cell>
        </row>
        <row r="3765">
          <cell r="A3765" t="str">
            <v>710025331</v>
          </cell>
        </row>
        <row r="3766">
          <cell r="A3766" t="str">
            <v>710025348</v>
          </cell>
        </row>
        <row r="3767">
          <cell r="A3767" t="str">
            <v>710025349</v>
          </cell>
        </row>
        <row r="3768">
          <cell r="A3768" t="str">
            <v>710025350</v>
          </cell>
        </row>
        <row r="3769">
          <cell r="A3769" t="str">
            <v>710025351</v>
          </cell>
        </row>
        <row r="3770">
          <cell r="A3770" t="str">
            <v>710025352</v>
          </cell>
        </row>
        <row r="3771">
          <cell r="A3771" t="str">
            <v>710025353</v>
          </cell>
        </row>
        <row r="3772">
          <cell r="A3772" t="str">
            <v>710025354</v>
          </cell>
        </row>
        <row r="3773">
          <cell r="A3773" t="str">
            <v>710025358</v>
          </cell>
        </row>
        <row r="3774">
          <cell r="A3774" t="str">
            <v>710025359</v>
          </cell>
        </row>
        <row r="3775">
          <cell r="A3775" t="str">
            <v>710025360</v>
          </cell>
        </row>
        <row r="3776">
          <cell r="A3776" t="str">
            <v>710025361</v>
          </cell>
        </row>
        <row r="3777">
          <cell r="A3777" t="str">
            <v>710025362</v>
          </cell>
        </row>
        <row r="3778">
          <cell r="A3778" t="str">
            <v>710025376</v>
          </cell>
        </row>
        <row r="3779">
          <cell r="A3779" t="str">
            <v>710025377</v>
          </cell>
          <cell r="BS3779">
            <v>4</v>
          </cell>
        </row>
        <row r="3780">
          <cell r="A3780" t="str">
            <v>710025378</v>
          </cell>
          <cell r="BS3780">
            <v>5</v>
          </cell>
        </row>
        <row r="3781">
          <cell r="A3781" t="str">
            <v>710025379</v>
          </cell>
          <cell r="BS3781">
            <v>5</v>
          </cell>
        </row>
        <row r="3782">
          <cell r="A3782" t="str">
            <v>710025380</v>
          </cell>
          <cell r="BS3782">
            <v>5</v>
          </cell>
        </row>
        <row r="3783">
          <cell r="A3783" t="str">
            <v>710025381</v>
          </cell>
          <cell r="BS3783">
            <v>5</v>
          </cell>
        </row>
        <row r="3784">
          <cell r="A3784" t="str">
            <v>710025382</v>
          </cell>
          <cell r="BS3784">
            <v>7</v>
          </cell>
        </row>
        <row r="3785">
          <cell r="A3785" t="str">
            <v>710025383</v>
          </cell>
          <cell r="BS3785">
            <v>5</v>
          </cell>
        </row>
        <row r="3786">
          <cell r="A3786" t="str">
            <v>710025384</v>
          </cell>
          <cell r="BS3786">
            <v>5</v>
          </cell>
        </row>
        <row r="3787">
          <cell r="A3787" t="str">
            <v>710025385</v>
          </cell>
          <cell r="BS3787">
            <v>1</v>
          </cell>
        </row>
        <row r="3788">
          <cell r="A3788" t="str">
            <v>710025386</v>
          </cell>
          <cell r="BS3788">
            <v>5</v>
          </cell>
        </row>
        <row r="3789">
          <cell r="A3789" t="str">
            <v>710025387</v>
          </cell>
          <cell r="BS3789">
            <v>1</v>
          </cell>
        </row>
        <row r="3790">
          <cell r="A3790" t="str">
            <v>710025388</v>
          </cell>
          <cell r="BS3790">
            <v>1</v>
          </cell>
        </row>
        <row r="3791">
          <cell r="A3791" t="str">
            <v>710025389</v>
          </cell>
          <cell r="BS3791">
            <v>5</v>
          </cell>
        </row>
        <row r="3792">
          <cell r="A3792" t="str">
            <v>710025390</v>
          </cell>
        </row>
        <row r="3793">
          <cell r="A3793" t="str">
            <v>710025391</v>
          </cell>
          <cell r="BS3793">
            <v>4</v>
          </cell>
        </row>
        <row r="3794">
          <cell r="A3794" t="str">
            <v>710025392</v>
          </cell>
          <cell r="BS3794">
            <v>6</v>
          </cell>
        </row>
        <row r="3795">
          <cell r="A3795" t="str">
            <v>710025393</v>
          </cell>
          <cell r="BS3795">
            <v>6</v>
          </cell>
        </row>
        <row r="3796">
          <cell r="A3796" t="str">
            <v>710025394</v>
          </cell>
          <cell r="BS3796">
            <v>1</v>
          </cell>
        </row>
        <row r="3797">
          <cell r="A3797" t="str">
            <v>710025395</v>
          </cell>
          <cell r="BS3797">
            <v>0</v>
          </cell>
        </row>
        <row r="3798">
          <cell r="A3798" t="str">
            <v>710025396</v>
          </cell>
        </row>
        <row r="3799">
          <cell r="A3799" t="str">
            <v>710025397</v>
          </cell>
        </row>
        <row r="3800">
          <cell r="A3800" t="str">
            <v>710025398</v>
          </cell>
          <cell r="BS3800">
            <v>2</v>
          </cell>
        </row>
        <row r="3801">
          <cell r="A3801" t="str">
            <v>710025399</v>
          </cell>
          <cell r="BS3801">
            <v>0</v>
          </cell>
        </row>
        <row r="3802">
          <cell r="A3802" t="str">
            <v>710025415</v>
          </cell>
        </row>
        <row r="3803">
          <cell r="A3803" t="str">
            <v>710025416</v>
          </cell>
        </row>
        <row r="3804">
          <cell r="A3804" t="str">
            <v>710025418</v>
          </cell>
          <cell r="BS3804">
            <v>8</v>
          </cell>
        </row>
        <row r="3805">
          <cell r="A3805" t="str">
            <v>710025419</v>
          </cell>
          <cell r="BS3805">
            <v>2</v>
          </cell>
        </row>
        <row r="3806">
          <cell r="A3806" t="str">
            <v>710025420</v>
          </cell>
          <cell r="BS3806">
            <v>5</v>
          </cell>
        </row>
        <row r="3807">
          <cell r="A3807" t="str">
            <v>710025421</v>
          </cell>
        </row>
        <row r="3808">
          <cell r="A3808" t="str">
            <v>710025422</v>
          </cell>
          <cell r="BS3808">
            <v>11</v>
          </cell>
        </row>
        <row r="3809">
          <cell r="A3809" t="str">
            <v>710025423</v>
          </cell>
          <cell r="BS3809">
            <v>4</v>
          </cell>
        </row>
        <row r="3810">
          <cell r="A3810" t="str">
            <v>710025424</v>
          </cell>
          <cell r="BS3810">
            <v>3</v>
          </cell>
        </row>
        <row r="3811">
          <cell r="A3811" t="str">
            <v>710025426</v>
          </cell>
          <cell r="BS3811">
            <v>14</v>
          </cell>
        </row>
        <row r="3812">
          <cell r="A3812" t="str">
            <v>710025427</v>
          </cell>
          <cell r="BS3812">
            <v>30</v>
          </cell>
        </row>
        <row r="3813">
          <cell r="A3813" t="str">
            <v>710025428</v>
          </cell>
          <cell r="BS3813">
            <v>5</v>
          </cell>
        </row>
        <row r="3814">
          <cell r="A3814" t="str">
            <v>710025429</v>
          </cell>
          <cell r="BS3814">
            <v>6</v>
          </cell>
        </row>
        <row r="3815">
          <cell r="A3815" t="str">
            <v>710025430</v>
          </cell>
          <cell r="BS3815">
            <v>1</v>
          </cell>
        </row>
        <row r="3816">
          <cell r="A3816" t="str">
            <v>710025431</v>
          </cell>
          <cell r="BS3816">
            <v>10</v>
          </cell>
        </row>
        <row r="3817">
          <cell r="A3817" t="str">
            <v>710025432</v>
          </cell>
          <cell r="BS3817">
            <v>6</v>
          </cell>
        </row>
        <row r="3818">
          <cell r="A3818" t="str">
            <v>710025433</v>
          </cell>
        </row>
        <row r="3819">
          <cell r="A3819" t="str">
            <v>710025434</v>
          </cell>
        </row>
        <row r="3820">
          <cell r="A3820" t="str">
            <v>710025435</v>
          </cell>
        </row>
        <row r="3821">
          <cell r="A3821" t="str">
            <v>710025436</v>
          </cell>
          <cell r="BS3821">
            <v>3540</v>
          </cell>
        </row>
        <row r="3822">
          <cell r="A3822" t="str">
            <v>710025437</v>
          </cell>
          <cell r="BS3822">
            <v>7930</v>
          </cell>
        </row>
        <row r="3823">
          <cell r="A3823" t="str">
            <v>710025438</v>
          </cell>
          <cell r="BS3823">
            <v>8560</v>
          </cell>
        </row>
        <row r="3824">
          <cell r="A3824" t="str">
            <v>710025439</v>
          </cell>
        </row>
        <row r="3825">
          <cell r="A3825" t="str">
            <v>710025441</v>
          </cell>
          <cell r="BS3825">
            <v>5</v>
          </cell>
        </row>
        <row r="3826">
          <cell r="A3826" t="str">
            <v>710025442</v>
          </cell>
          <cell r="BS3826">
            <v>5</v>
          </cell>
        </row>
        <row r="3827">
          <cell r="A3827" t="str">
            <v>710025443</v>
          </cell>
          <cell r="BS3827">
            <v>1</v>
          </cell>
        </row>
        <row r="3828">
          <cell r="A3828" t="str">
            <v>710025444</v>
          </cell>
        </row>
        <row r="3829">
          <cell r="A3829" t="str">
            <v>710025445</v>
          </cell>
        </row>
        <row r="3830">
          <cell r="A3830" t="str">
            <v>710025446</v>
          </cell>
        </row>
        <row r="3831">
          <cell r="A3831" t="str">
            <v>710025447</v>
          </cell>
        </row>
        <row r="3832">
          <cell r="A3832" t="str">
            <v>710025448</v>
          </cell>
        </row>
        <row r="3833">
          <cell r="A3833" t="str">
            <v>710025449</v>
          </cell>
        </row>
        <row r="3834">
          <cell r="A3834" t="str">
            <v>710025452</v>
          </cell>
        </row>
        <row r="3835">
          <cell r="A3835" t="str">
            <v>710025453</v>
          </cell>
        </row>
        <row r="3836">
          <cell r="A3836" t="str">
            <v>710025454</v>
          </cell>
        </row>
        <row r="3837">
          <cell r="A3837" t="str">
            <v>710025455</v>
          </cell>
          <cell r="BS3837">
            <v>6</v>
          </cell>
        </row>
        <row r="3838">
          <cell r="A3838" t="str">
            <v>710025456</v>
          </cell>
        </row>
        <row r="3839">
          <cell r="A3839" t="str">
            <v>710025460</v>
          </cell>
        </row>
        <row r="3840">
          <cell r="A3840" t="str">
            <v>710025461</v>
          </cell>
        </row>
        <row r="3841">
          <cell r="A3841" t="str">
            <v>710025462</v>
          </cell>
        </row>
        <row r="3842">
          <cell r="A3842" t="str">
            <v>710025463</v>
          </cell>
          <cell r="BS3842">
            <v>1</v>
          </cell>
        </row>
        <row r="3843">
          <cell r="A3843" t="str">
            <v>710025464</v>
          </cell>
        </row>
        <row r="3844">
          <cell r="A3844" t="str">
            <v>710025468</v>
          </cell>
        </row>
        <row r="3845">
          <cell r="A3845" t="str">
            <v>710025469</v>
          </cell>
        </row>
        <row r="3846">
          <cell r="A3846" t="str">
            <v>710025470</v>
          </cell>
        </row>
        <row r="3847">
          <cell r="A3847" t="str">
            <v>710025471</v>
          </cell>
        </row>
        <row r="3848">
          <cell r="A3848" t="str">
            <v>710025472</v>
          </cell>
        </row>
        <row r="3849">
          <cell r="A3849" t="str">
            <v>710025473</v>
          </cell>
        </row>
        <row r="3850">
          <cell r="A3850" t="str">
            <v>710025474</v>
          </cell>
        </row>
        <row r="3851">
          <cell r="A3851" t="str">
            <v>710025475</v>
          </cell>
        </row>
        <row r="3852">
          <cell r="A3852" t="str">
            <v>710025476</v>
          </cell>
        </row>
        <row r="3853">
          <cell r="A3853" t="str">
            <v>710025477</v>
          </cell>
        </row>
        <row r="3854">
          <cell r="A3854" t="str">
            <v>710025478</v>
          </cell>
        </row>
        <row r="3855">
          <cell r="A3855" t="str">
            <v>710025479</v>
          </cell>
        </row>
        <row r="3856">
          <cell r="A3856" t="str">
            <v>710025480</v>
          </cell>
        </row>
        <row r="3857">
          <cell r="A3857" t="str">
            <v>710025481</v>
          </cell>
        </row>
        <row r="3858">
          <cell r="A3858" t="str">
            <v>710025482</v>
          </cell>
        </row>
        <row r="3859">
          <cell r="A3859" t="str">
            <v>710025483</v>
          </cell>
        </row>
        <row r="3860">
          <cell r="A3860" t="str">
            <v>710025484</v>
          </cell>
        </row>
        <row r="3861">
          <cell r="A3861" t="str">
            <v>710025485</v>
          </cell>
        </row>
        <row r="3862">
          <cell r="A3862" t="str">
            <v>710025486</v>
          </cell>
        </row>
        <row r="3863">
          <cell r="A3863" t="str">
            <v>710025487</v>
          </cell>
        </row>
        <row r="3864">
          <cell r="A3864" t="str">
            <v>710025488</v>
          </cell>
        </row>
        <row r="3865">
          <cell r="A3865" t="str">
            <v>710025489</v>
          </cell>
        </row>
        <row r="3866">
          <cell r="A3866" t="str">
            <v>710025490</v>
          </cell>
        </row>
        <row r="3867">
          <cell r="A3867" t="str">
            <v>710025491</v>
          </cell>
        </row>
        <row r="3868">
          <cell r="A3868" t="str">
            <v>710025492</v>
          </cell>
        </row>
        <row r="3869">
          <cell r="A3869" t="str">
            <v>710025493</v>
          </cell>
        </row>
        <row r="3870">
          <cell r="A3870" t="str">
            <v>710025494</v>
          </cell>
        </row>
        <row r="3871">
          <cell r="A3871" t="str">
            <v>710025495</v>
          </cell>
        </row>
        <row r="3872">
          <cell r="A3872" t="str">
            <v>710025496</v>
          </cell>
        </row>
        <row r="3873">
          <cell r="A3873" t="str">
            <v>710025509</v>
          </cell>
        </row>
        <row r="3874">
          <cell r="A3874" t="str">
            <v>710025510</v>
          </cell>
        </row>
        <row r="3875">
          <cell r="A3875" t="str">
            <v>710025530</v>
          </cell>
        </row>
        <row r="3876">
          <cell r="A3876" t="str">
            <v>710025532</v>
          </cell>
        </row>
        <row r="3877">
          <cell r="A3877" t="str">
            <v>710025533</v>
          </cell>
          <cell r="BS3877">
            <v>5</v>
          </cell>
        </row>
        <row r="3878">
          <cell r="A3878" t="str">
            <v>710025534</v>
          </cell>
          <cell r="BS3878">
            <v>10</v>
          </cell>
        </row>
        <row r="3879">
          <cell r="A3879" t="str">
            <v>710025535</v>
          </cell>
        </row>
        <row r="3880">
          <cell r="A3880" t="str">
            <v>710025536</v>
          </cell>
        </row>
        <row r="3881">
          <cell r="A3881" t="str">
            <v>710025537</v>
          </cell>
        </row>
        <row r="3882">
          <cell r="A3882" t="str">
            <v>710025538</v>
          </cell>
        </row>
        <row r="3883">
          <cell r="A3883" t="str">
            <v>710025539</v>
          </cell>
        </row>
        <row r="3884">
          <cell r="A3884" t="str">
            <v>710025540</v>
          </cell>
        </row>
        <row r="3885">
          <cell r="A3885" t="str">
            <v>710025541</v>
          </cell>
          <cell r="BS3885">
            <v>10</v>
          </cell>
        </row>
        <row r="3886">
          <cell r="A3886" t="str">
            <v>710025542</v>
          </cell>
          <cell r="BS3886">
            <v>6</v>
          </cell>
        </row>
        <row r="3887">
          <cell r="A3887" t="str">
            <v>710025543</v>
          </cell>
        </row>
        <row r="3888">
          <cell r="A3888" t="str">
            <v>710025544</v>
          </cell>
        </row>
        <row r="3889">
          <cell r="A3889" t="str">
            <v>710025546</v>
          </cell>
        </row>
        <row r="3890">
          <cell r="A3890" t="str">
            <v>710025547</v>
          </cell>
        </row>
        <row r="3891">
          <cell r="A3891" t="str">
            <v>710025548</v>
          </cell>
        </row>
        <row r="3892">
          <cell r="A3892" t="str">
            <v>710025549</v>
          </cell>
        </row>
        <row r="3893">
          <cell r="A3893" t="str">
            <v>710025550</v>
          </cell>
          <cell r="BS3893">
            <v>0</v>
          </cell>
        </row>
        <row r="3894">
          <cell r="A3894" t="str">
            <v>710025551</v>
          </cell>
        </row>
        <row r="3895">
          <cell r="A3895" t="str">
            <v>710025557</v>
          </cell>
        </row>
        <row r="3896">
          <cell r="A3896" t="str">
            <v>710025558</v>
          </cell>
        </row>
        <row r="3897">
          <cell r="A3897" t="str">
            <v>710025559</v>
          </cell>
        </row>
        <row r="3898">
          <cell r="A3898" t="str">
            <v>710025563</v>
          </cell>
          <cell r="BS3898">
            <v>7</v>
          </cell>
        </row>
        <row r="3899">
          <cell r="A3899" t="str">
            <v>710025564</v>
          </cell>
          <cell r="BS3899">
            <v>6</v>
          </cell>
        </row>
        <row r="3900">
          <cell r="A3900" t="str">
            <v>710025565</v>
          </cell>
          <cell r="BS3900">
            <v>25</v>
          </cell>
        </row>
        <row r="3901">
          <cell r="A3901" t="str">
            <v>710025566</v>
          </cell>
          <cell r="BS3901">
            <v>7</v>
          </cell>
        </row>
        <row r="3902">
          <cell r="A3902" t="str">
            <v>710025567</v>
          </cell>
          <cell r="BS3902">
            <v>4</v>
          </cell>
        </row>
        <row r="3903">
          <cell r="A3903" t="str">
            <v>710025568</v>
          </cell>
          <cell r="BS3903">
            <v>4</v>
          </cell>
        </row>
        <row r="3904">
          <cell r="A3904" t="str">
            <v>710025569</v>
          </cell>
        </row>
        <row r="3905">
          <cell r="A3905" t="str">
            <v>710025570</v>
          </cell>
          <cell r="BS3905">
            <v>1</v>
          </cell>
        </row>
        <row r="3906">
          <cell r="A3906" t="str">
            <v>710025571</v>
          </cell>
          <cell r="BS3906">
            <v>1</v>
          </cell>
        </row>
        <row r="3907">
          <cell r="A3907" t="str">
            <v>710025572</v>
          </cell>
          <cell r="BS3907">
            <v>1</v>
          </cell>
        </row>
        <row r="3908">
          <cell r="A3908" t="str">
            <v>710025573</v>
          </cell>
          <cell r="BS3908">
            <v>13</v>
          </cell>
        </row>
        <row r="3909">
          <cell r="A3909" t="str">
            <v>710025574</v>
          </cell>
        </row>
        <row r="3910">
          <cell r="A3910" t="str">
            <v>710025575</v>
          </cell>
        </row>
        <row r="3911">
          <cell r="A3911" t="str">
            <v>710025576</v>
          </cell>
        </row>
        <row r="3912">
          <cell r="A3912" t="str">
            <v>710025579</v>
          </cell>
        </row>
        <row r="3913">
          <cell r="A3913" t="str">
            <v>710025580</v>
          </cell>
        </row>
        <row r="3914">
          <cell r="A3914" t="str">
            <v>710025581</v>
          </cell>
        </row>
        <row r="3915">
          <cell r="A3915" t="str">
            <v>710025594</v>
          </cell>
        </row>
        <row r="3916">
          <cell r="A3916" t="str">
            <v>710025595</v>
          </cell>
        </row>
        <row r="3917">
          <cell r="A3917" t="str">
            <v>710025596</v>
          </cell>
        </row>
        <row r="3918">
          <cell r="A3918" t="str">
            <v>710025597</v>
          </cell>
        </row>
        <row r="3919">
          <cell r="A3919" t="str">
            <v>710025598</v>
          </cell>
        </row>
        <row r="3920">
          <cell r="A3920" t="str">
            <v>710025599</v>
          </cell>
          <cell r="BS3920">
            <v>0</v>
          </cell>
        </row>
        <row r="3921">
          <cell r="A3921" t="str">
            <v>710025600</v>
          </cell>
        </row>
        <row r="3922">
          <cell r="A3922" t="str">
            <v>710025601</v>
          </cell>
        </row>
        <row r="3923">
          <cell r="A3923" t="str">
            <v>710025602</v>
          </cell>
          <cell r="BS3923">
            <v>6240</v>
          </cell>
        </row>
        <row r="3924">
          <cell r="A3924" t="str">
            <v>710025603</v>
          </cell>
          <cell r="BS3924">
            <v>10300</v>
          </cell>
        </row>
        <row r="3925">
          <cell r="A3925" t="str">
            <v>710025619</v>
          </cell>
        </row>
        <row r="3926">
          <cell r="A3926" t="str">
            <v>710025623</v>
          </cell>
        </row>
        <row r="3927">
          <cell r="A3927" t="str">
            <v>710025641</v>
          </cell>
        </row>
        <row r="3928">
          <cell r="A3928" t="str">
            <v>710025642</v>
          </cell>
        </row>
        <row r="3929">
          <cell r="A3929" t="str">
            <v>710025643</v>
          </cell>
        </row>
        <row r="3930">
          <cell r="A3930" t="str">
            <v>710025645</v>
          </cell>
          <cell r="BS3930">
            <v>1</v>
          </cell>
        </row>
        <row r="3931">
          <cell r="A3931" t="str">
            <v>710025646</v>
          </cell>
          <cell r="BS3931">
            <v>4</v>
          </cell>
        </row>
        <row r="3932">
          <cell r="A3932" t="str">
            <v>710025647</v>
          </cell>
          <cell r="BS3932">
            <v>5</v>
          </cell>
        </row>
        <row r="3933">
          <cell r="A3933" t="str">
            <v>710025648</v>
          </cell>
          <cell r="BS3933">
            <v>12</v>
          </cell>
        </row>
        <row r="3934">
          <cell r="A3934" t="str">
            <v>710025649</v>
          </cell>
          <cell r="BS3934">
            <v>8</v>
          </cell>
        </row>
        <row r="3935">
          <cell r="A3935" t="str">
            <v>710025663</v>
          </cell>
        </row>
        <row r="3936">
          <cell r="A3936" t="str">
            <v>710025664</v>
          </cell>
        </row>
        <row r="3937">
          <cell r="A3937" t="str">
            <v>710025665</v>
          </cell>
        </row>
        <row r="3938">
          <cell r="A3938" t="str">
            <v>710025666</v>
          </cell>
        </row>
        <row r="3939">
          <cell r="A3939" t="str">
            <v>710025667</v>
          </cell>
        </row>
        <row r="3940">
          <cell r="A3940" t="str">
            <v>710025668</v>
          </cell>
        </row>
        <row r="3941">
          <cell r="A3941" t="str">
            <v>710025669</v>
          </cell>
        </row>
        <row r="3942">
          <cell r="A3942" t="str">
            <v>710025702</v>
          </cell>
        </row>
        <row r="3943">
          <cell r="A3943" t="str">
            <v>710025703</v>
          </cell>
        </row>
        <row r="3944">
          <cell r="A3944" t="str">
            <v>710025704</v>
          </cell>
        </row>
        <row r="3945">
          <cell r="A3945" t="str">
            <v>710025723</v>
          </cell>
        </row>
        <row r="3946">
          <cell r="A3946" t="str">
            <v>710025724</v>
          </cell>
        </row>
        <row r="3947">
          <cell r="A3947" t="str">
            <v>710025725</v>
          </cell>
        </row>
        <row r="3948">
          <cell r="A3948" t="str">
            <v>710025726</v>
          </cell>
          <cell r="BS3948">
            <v>10</v>
          </cell>
        </row>
        <row r="3949">
          <cell r="A3949" t="str">
            <v>710025727</v>
          </cell>
          <cell r="BS3949">
            <v>0</v>
          </cell>
        </row>
        <row r="3950">
          <cell r="A3950" t="str">
            <v>710025728</v>
          </cell>
          <cell r="BS3950">
            <v>0</v>
          </cell>
        </row>
        <row r="3951">
          <cell r="A3951" t="str">
            <v>710025729</v>
          </cell>
          <cell r="BS3951">
            <v>0</v>
          </cell>
        </row>
        <row r="3952">
          <cell r="A3952" t="str">
            <v>710025730</v>
          </cell>
          <cell r="BS3952">
            <v>0</v>
          </cell>
        </row>
        <row r="3953">
          <cell r="A3953" t="str">
            <v>710025731</v>
          </cell>
          <cell r="BS3953">
            <v>2</v>
          </cell>
        </row>
        <row r="3954">
          <cell r="A3954" t="str">
            <v>710025732</v>
          </cell>
          <cell r="BS3954">
            <v>2</v>
          </cell>
        </row>
        <row r="3955">
          <cell r="A3955" t="str">
            <v>710025733</v>
          </cell>
          <cell r="BS3955">
            <v>1</v>
          </cell>
        </row>
        <row r="3956">
          <cell r="A3956" t="str">
            <v>710025734</v>
          </cell>
        </row>
        <row r="3957">
          <cell r="A3957" t="str">
            <v>710025735</v>
          </cell>
          <cell r="BS3957">
            <v>2</v>
          </cell>
        </row>
        <row r="3958">
          <cell r="A3958" t="str">
            <v>710025773</v>
          </cell>
        </row>
        <row r="3959">
          <cell r="A3959" t="str">
            <v>710025774</v>
          </cell>
          <cell r="BS3959">
            <v>24</v>
          </cell>
        </row>
        <row r="3960">
          <cell r="A3960" t="str">
            <v>710025775</v>
          </cell>
          <cell r="BS3960">
            <v>30</v>
          </cell>
        </row>
        <row r="3961">
          <cell r="A3961" t="str">
            <v>710025776</v>
          </cell>
        </row>
        <row r="3962">
          <cell r="A3962" t="str">
            <v>710025777</v>
          </cell>
        </row>
        <row r="3963">
          <cell r="A3963" t="str">
            <v>710025778</v>
          </cell>
        </row>
        <row r="3964">
          <cell r="A3964" t="str">
            <v>710025779</v>
          </cell>
        </row>
        <row r="3965">
          <cell r="A3965" t="str">
            <v>710025780</v>
          </cell>
        </row>
        <row r="3966">
          <cell r="A3966" t="str">
            <v>710025781</v>
          </cell>
          <cell r="BS3966">
            <v>2</v>
          </cell>
        </row>
        <row r="3967">
          <cell r="A3967" t="str">
            <v>710025782</v>
          </cell>
          <cell r="BS3967">
            <v>28</v>
          </cell>
        </row>
        <row r="3968">
          <cell r="A3968" t="str">
            <v>710025783</v>
          </cell>
          <cell r="BS3968">
            <v>2</v>
          </cell>
        </row>
        <row r="3969">
          <cell r="A3969" t="str">
            <v>710025784</v>
          </cell>
        </row>
        <row r="3970">
          <cell r="A3970" t="str">
            <v>710025785</v>
          </cell>
        </row>
        <row r="3971">
          <cell r="A3971" t="str">
            <v>710025786</v>
          </cell>
        </row>
        <row r="3972">
          <cell r="A3972" t="str">
            <v>710025787</v>
          </cell>
          <cell r="BS3972">
            <v>50</v>
          </cell>
        </row>
        <row r="3973">
          <cell r="A3973" t="str">
            <v>710025788</v>
          </cell>
        </row>
        <row r="3974">
          <cell r="A3974" t="str">
            <v>710025789</v>
          </cell>
        </row>
        <row r="3975">
          <cell r="A3975" t="str">
            <v>710025790</v>
          </cell>
          <cell r="BS3975">
            <v>0</v>
          </cell>
        </row>
        <row r="3976">
          <cell r="A3976" t="str">
            <v>710025791</v>
          </cell>
          <cell r="BS3976">
            <v>1</v>
          </cell>
        </row>
        <row r="3977">
          <cell r="A3977" t="str">
            <v>710025792</v>
          </cell>
        </row>
        <row r="3978">
          <cell r="A3978" t="str">
            <v>710025793</v>
          </cell>
          <cell r="BS3978">
            <v>10</v>
          </cell>
        </row>
        <row r="3979">
          <cell r="A3979" t="str">
            <v>710025794</v>
          </cell>
          <cell r="BS3979">
            <v>8</v>
          </cell>
        </row>
        <row r="3980">
          <cell r="A3980" t="str">
            <v>710025795</v>
          </cell>
          <cell r="BS3980">
            <v>2</v>
          </cell>
        </row>
        <row r="3981">
          <cell r="A3981" t="str">
            <v>710025796</v>
          </cell>
        </row>
        <row r="3982">
          <cell r="A3982" t="str">
            <v>710025797</v>
          </cell>
          <cell r="BS3982">
            <v>4</v>
          </cell>
        </row>
        <row r="3983">
          <cell r="A3983" t="str">
            <v>710025798</v>
          </cell>
          <cell r="BS3983">
            <v>5</v>
          </cell>
        </row>
        <row r="3984">
          <cell r="A3984" t="str">
            <v>710025799</v>
          </cell>
        </row>
        <row r="3985">
          <cell r="A3985" t="str">
            <v>710025800</v>
          </cell>
          <cell r="BS3985">
            <v>11</v>
          </cell>
        </row>
        <row r="3986">
          <cell r="A3986" t="str">
            <v>710025801</v>
          </cell>
          <cell r="BS3986">
            <v>4</v>
          </cell>
        </row>
        <row r="3987">
          <cell r="A3987" t="str">
            <v>710025802</v>
          </cell>
          <cell r="BS3987">
            <v>5</v>
          </cell>
        </row>
        <row r="3988">
          <cell r="A3988" t="str">
            <v>710025803</v>
          </cell>
          <cell r="BS3988">
            <v>6</v>
          </cell>
        </row>
        <row r="3989">
          <cell r="A3989" t="str">
            <v>710025804</v>
          </cell>
          <cell r="BS3989">
            <v>14</v>
          </cell>
        </row>
        <row r="3990">
          <cell r="A3990" t="str">
            <v>710025805</v>
          </cell>
          <cell r="BS3990">
            <v>2</v>
          </cell>
        </row>
        <row r="3991">
          <cell r="A3991" t="str">
            <v>710025806</v>
          </cell>
        </row>
        <row r="3992">
          <cell r="A3992" t="str">
            <v>710025807</v>
          </cell>
          <cell r="BS3992">
            <v>6</v>
          </cell>
        </row>
        <row r="3993">
          <cell r="A3993" t="str">
            <v>710025808</v>
          </cell>
        </row>
        <row r="3994">
          <cell r="A3994" t="str">
            <v>710025810</v>
          </cell>
          <cell r="BS3994">
            <v>4</v>
          </cell>
        </row>
        <row r="3995">
          <cell r="A3995" t="str">
            <v>710025811</v>
          </cell>
        </row>
        <row r="3996">
          <cell r="A3996" t="str">
            <v>710025812</v>
          </cell>
        </row>
        <row r="3997">
          <cell r="A3997" t="str">
            <v>710025813</v>
          </cell>
          <cell r="BS3997">
            <v>2</v>
          </cell>
        </row>
        <row r="3998">
          <cell r="A3998" t="str">
            <v>710025814</v>
          </cell>
          <cell r="BS3998">
            <v>2</v>
          </cell>
        </row>
        <row r="3999">
          <cell r="A3999" t="str">
            <v>710025815</v>
          </cell>
          <cell r="BS3999">
            <v>3</v>
          </cell>
        </row>
        <row r="4000">
          <cell r="A4000" t="str">
            <v>710025816</v>
          </cell>
        </row>
        <row r="4001">
          <cell r="A4001" t="str">
            <v>710025817</v>
          </cell>
          <cell r="BS4001">
            <v>1</v>
          </cell>
        </row>
        <row r="4002">
          <cell r="A4002" t="str">
            <v>710025818</v>
          </cell>
          <cell r="BS4002">
            <v>1</v>
          </cell>
        </row>
        <row r="4003">
          <cell r="A4003" t="str">
            <v>710025819</v>
          </cell>
          <cell r="BS4003">
            <v>1</v>
          </cell>
        </row>
        <row r="4004">
          <cell r="A4004" t="str">
            <v>710025820</v>
          </cell>
          <cell r="BS4004">
            <v>1</v>
          </cell>
        </row>
        <row r="4005">
          <cell r="A4005" t="str">
            <v>710025821</v>
          </cell>
          <cell r="BS4005">
            <v>1</v>
          </cell>
        </row>
        <row r="4006">
          <cell r="A4006" t="str">
            <v>710025822</v>
          </cell>
          <cell r="BS4006">
            <v>1</v>
          </cell>
        </row>
        <row r="4007">
          <cell r="A4007" t="str">
            <v>710025823</v>
          </cell>
          <cell r="BS4007">
            <v>1</v>
          </cell>
        </row>
        <row r="4008">
          <cell r="A4008" t="str">
            <v>710025824</v>
          </cell>
          <cell r="BS4008">
            <v>2</v>
          </cell>
        </row>
        <row r="4009">
          <cell r="A4009" t="str">
            <v>710025825</v>
          </cell>
        </row>
        <row r="4010">
          <cell r="A4010" t="str">
            <v>710025834</v>
          </cell>
          <cell r="BS4010">
            <v>1</v>
          </cell>
        </row>
        <row r="4011">
          <cell r="A4011" t="str">
            <v>710025835</v>
          </cell>
          <cell r="BS4011">
            <v>0</v>
          </cell>
        </row>
        <row r="4012">
          <cell r="A4012" t="str">
            <v>710025836</v>
          </cell>
        </row>
        <row r="4013">
          <cell r="A4013" t="str">
            <v>710025837</v>
          </cell>
        </row>
        <row r="4014">
          <cell r="A4014" t="str">
            <v>710025838</v>
          </cell>
        </row>
        <row r="4015">
          <cell r="A4015" t="str">
            <v>710025839</v>
          </cell>
        </row>
        <row r="4016">
          <cell r="A4016" t="str">
            <v>710025840</v>
          </cell>
        </row>
        <row r="4017">
          <cell r="A4017" t="str">
            <v>710025841</v>
          </cell>
          <cell r="BS4017">
            <v>0</v>
          </cell>
        </row>
        <row r="4018">
          <cell r="A4018" t="str">
            <v>710025850</v>
          </cell>
        </row>
        <row r="4019">
          <cell r="A4019" t="str">
            <v>710025851</v>
          </cell>
        </row>
        <row r="4020">
          <cell r="A4020" t="str">
            <v>710025870</v>
          </cell>
        </row>
        <row r="4021">
          <cell r="A4021" t="str">
            <v>710025871</v>
          </cell>
        </row>
        <row r="4022">
          <cell r="A4022" t="str">
            <v>710025876</v>
          </cell>
        </row>
        <row r="4023">
          <cell r="A4023" t="str">
            <v>710025877</v>
          </cell>
        </row>
        <row r="4024">
          <cell r="A4024" t="str">
            <v>710025878</v>
          </cell>
        </row>
        <row r="4025">
          <cell r="A4025" t="str">
            <v>710025879</v>
          </cell>
        </row>
        <row r="4026">
          <cell r="A4026" t="str">
            <v>710025901</v>
          </cell>
        </row>
        <row r="4027">
          <cell r="A4027" t="str">
            <v>710025902</v>
          </cell>
        </row>
        <row r="4028">
          <cell r="A4028" t="str">
            <v>710025903</v>
          </cell>
        </row>
        <row r="4029">
          <cell r="A4029" t="str">
            <v>710025904</v>
          </cell>
        </row>
        <row r="4030">
          <cell r="A4030" t="str">
            <v>710025905</v>
          </cell>
        </row>
        <row r="4031">
          <cell r="A4031" t="str">
            <v>710025906</v>
          </cell>
        </row>
        <row r="4032">
          <cell r="A4032" t="str">
            <v>710025907</v>
          </cell>
        </row>
        <row r="4033">
          <cell r="A4033" t="str">
            <v>710025908</v>
          </cell>
          <cell r="BS4033">
            <v>3</v>
          </cell>
        </row>
        <row r="4034">
          <cell r="A4034" t="str">
            <v>710025909</v>
          </cell>
        </row>
        <row r="4035">
          <cell r="A4035" t="str">
            <v>710025910</v>
          </cell>
        </row>
        <row r="4036">
          <cell r="A4036" t="str">
            <v>710025911</v>
          </cell>
        </row>
        <row r="4037">
          <cell r="A4037" t="str">
            <v>710025912</v>
          </cell>
          <cell r="BS4037">
            <v>0</v>
          </cell>
        </row>
        <row r="4038">
          <cell r="A4038" t="str">
            <v>710025913</v>
          </cell>
        </row>
        <row r="4039">
          <cell r="A4039" t="str">
            <v>710025914</v>
          </cell>
        </row>
        <row r="4040">
          <cell r="A4040" t="str">
            <v>710025915</v>
          </cell>
        </row>
        <row r="4041">
          <cell r="A4041" t="str">
            <v>710025916</v>
          </cell>
        </row>
        <row r="4042">
          <cell r="A4042" t="str">
            <v>710025917</v>
          </cell>
        </row>
        <row r="4043">
          <cell r="A4043" t="str">
            <v>710025918</v>
          </cell>
        </row>
        <row r="4044">
          <cell r="A4044" t="str">
            <v>710025919</v>
          </cell>
        </row>
        <row r="4045">
          <cell r="A4045" t="str">
            <v>710025920</v>
          </cell>
        </row>
        <row r="4046">
          <cell r="A4046" t="str">
            <v>710025921</v>
          </cell>
        </row>
        <row r="4047">
          <cell r="A4047" t="str">
            <v>710025922</v>
          </cell>
        </row>
        <row r="4048">
          <cell r="A4048" t="str">
            <v>710025923</v>
          </cell>
        </row>
        <row r="4049">
          <cell r="A4049" t="str">
            <v>710025924</v>
          </cell>
        </row>
        <row r="4050">
          <cell r="A4050" t="str">
            <v>710025927</v>
          </cell>
        </row>
        <row r="4051">
          <cell r="A4051" t="str">
            <v>710025928</v>
          </cell>
        </row>
        <row r="4052">
          <cell r="A4052" t="str">
            <v>710025929</v>
          </cell>
        </row>
        <row r="4053">
          <cell r="A4053" t="str">
            <v>710025930</v>
          </cell>
        </row>
        <row r="4054">
          <cell r="A4054" t="str">
            <v>710025931</v>
          </cell>
        </row>
        <row r="4055">
          <cell r="A4055" t="str">
            <v>710025932</v>
          </cell>
        </row>
        <row r="4056">
          <cell r="A4056" t="str">
            <v>710025933</v>
          </cell>
          <cell r="BS4056">
            <v>16</v>
          </cell>
        </row>
        <row r="4057">
          <cell r="A4057" t="str">
            <v>710025934</v>
          </cell>
        </row>
        <row r="4058">
          <cell r="A4058" t="str">
            <v>710025935</v>
          </cell>
          <cell r="BS4058">
            <v>19</v>
          </cell>
        </row>
        <row r="4059">
          <cell r="A4059" t="str">
            <v>710025936</v>
          </cell>
        </row>
        <row r="4060">
          <cell r="A4060" t="str">
            <v>710025937</v>
          </cell>
          <cell r="BS4060">
            <v>6</v>
          </cell>
        </row>
        <row r="4061">
          <cell r="A4061" t="str">
            <v>710025938</v>
          </cell>
          <cell r="BS4061">
            <v>6</v>
          </cell>
        </row>
        <row r="4062">
          <cell r="A4062" t="str">
            <v>710025939</v>
          </cell>
          <cell r="BS4062">
            <v>4</v>
          </cell>
        </row>
        <row r="4063">
          <cell r="A4063" t="str">
            <v>710025940</v>
          </cell>
          <cell r="BS4063">
            <v>4</v>
          </cell>
        </row>
        <row r="4064">
          <cell r="A4064" t="str">
            <v>710025941</v>
          </cell>
        </row>
        <row r="4065">
          <cell r="A4065" t="str">
            <v>710025942</v>
          </cell>
        </row>
        <row r="4066">
          <cell r="A4066" t="str">
            <v>710025943</v>
          </cell>
          <cell r="BS4066">
            <v>12</v>
          </cell>
        </row>
        <row r="4067">
          <cell r="A4067" t="str">
            <v>710025944</v>
          </cell>
          <cell r="BS4067">
            <v>12</v>
          </cell>
        </row>
        <row r="4068">
          <cell r="A4068" t="str">
            <v>710025945</v>
          </cell>
          <cell r="BS4068">
            <v>9</v>
          </cell>
        </row>
        <row r="4069">
          <cell r="A4069" t="str">
            <v>710025946</v>
          </cell>
          <cell r="BS4069">
            <v>14</v>
          </cell>
        </row>
        <row r="4070">
          <cell r="A4070" t="str">
            <v>710025947</v>
          </cell>
        </row>
        <row r="4071">
          <cell r="A4071" t="str">
            <v>710025948</v>
          </cell>
          <cell r="BS4071">
            <v>1</v>
          </cell>
        </row>
        <row r="4072">
          <cell r="A4072" t="str">
            <v>710025949</v>
          </cell>
          <cell r="BS4072">
            <v>10</v>
          </cell>
        </row>
        <row r="4073">
          <cell r="A4073" t="str">
            <v>710025950</v>
          </cell>
          <cell r="BS4073">
            <v>12</v>
          </cell>
        </row>
        <row r="4074">
          <cell r="A4074" t="str">
            <v>710025951</v>
          </cell>
          <cell r="BS4074">
            <v>15</v>
          </cell>
        </row>
        <row r="4075">
          <cell r="A4075" t="str">
            <v>710025952</v>
          </cell>
        </row>
        <row r="4076">
          <cell r="A4076" t="str">
            <v>710025953</v>
          </cell>
          <cell r="BS4076">
            <v>4</v>
          </cell>
        </row>
        <row r="4077">
          <cell r="A4077" t="str">
            <v>710025954</v>
          </cell>
        </row>
        <row r="4078">
          <cell r="A4078" t="str">
            <v>710025955</v>
          </cell>
        </row>
        <row r="4079">
          <cell r="A4079" t="str">
            <v>710025962</v>
          </cell>
        </row>
        <row r="4080">
          <cell r="A4080" t="str">
            <v>710025980</v>
          </cell>
        </row>
        <row r="4081">
          <cell r="A4081" t="str">
            <v>710026000</v>
          </cell>
        </row>
        <row r="4082">
          <cell r="A4082" t="str">
            <v>710026001</v>
          </cell>
        </row>
        <row r="4083">
          <cell r="A4083" t="str">
            <v>710026002</v>
          </cell>
        </row>
        <row r="4084">
          <cell r="A4084" t="str">
            <v>710026003</v>
          </cell>
        </row>
        <row r="4085">
          <cell r="A4085" t="str">
            <v>710026004</v>
          </cell>
        </row>
        <row r="4086">
          <cell r="A4086" t="str">
            <v>710026005</v>
          </cell>
        </row>
        <row r="4087">
          <cell r="A4087" t="str">
            <v>710026006</v>
          </cell>
        </row>
        <row r="4088">
          <cell r="A4088" t="str">
            <v>710026007</v>
          </cell>
        </row>
        <row r="4089">
          <cell r="A4089" t="str">
            <v>710026008</v>
          </cell>
        </row>
        <row r="4090">
          <cell r="A4090" t="str">
            <v>710026009</v>
          </cell>
        </row>
        <row r="4091">
          <cell r="A4091" t="str">
            <v>710026010</v>
          </cell>
        </row>
        <row r="4092">
          <cell r="A4092" t="str">
            <v>710026011</v>
          </cell>
        </row>
        <row r="4093">
          <cell r="A4093" t="str">
            <v>710026012</v>
          </cell>
        </row>
        <row r="4094">
          <cell r="A4094" t="str">
            <v>710026013</v>
          </cell>
        </row>
        <row r="4095">
          <cell r="A4095" t="str">
            <v>710026014</v>
          </cell>
        </row>
        <row r="4096">
          <cell r="A4096" t="str">
            <v>710026015</v>
          </cell>
        </row>
        <row r="4097">
          <cell r="A4097" t="str">
            <v>710026016</v>
          </cell>
        </row>
        <row r="4098">
          <cell r="A4098" t="str">
            <v>710026017</v>
          </cell>
        </row>
        <row r="4099">
          <cell r="A4099" t="str">
            <v>710026018</v>
          </cell>
        </row>
        <row r="4100">
          <cell r="A4100" t="str">
            <v>710026112</v>
          </cell>
        </row>
        <row r="4101">
          <cell r="A4101" t="str">
            <v>710026113</v>
          </cell>
        </row>
        <row r="4102">
          <cell r="A4102" t="str">
            <v>710026120</v>
          </cell>
        </row>
        <row r="4103">
          <cell r="A4103" t="str">
            <v>710026125</v>
          </cell>
        </row>
        <row r="4104">
          <cell r="A4104" t="str">
            <v>710026188</v>
          </cell>
        </row>
        <row r="4105">
          <cell r="A4105" t="str">
            <v>710026215</v>
          </cell>
        </row>
        <row r="4106">
          <cell r="A4106" t="str">
            <v>710026216</v>
          </cell>
        </row>
        <row r="4107">
          <cell r="A4107" t="str">
            <v>710026217</v>
          </cell>
        </row>
        <row r="4108">
          <cell r="A4108" t="str">
            <v>710026218</v>
          </cell>
        </row>
        <row r="4109">
          <cell r="A4109" t="str">
            <v>710026219</v>
          </cell>
        </row>
        <row r="4110">
          <cell r="A4110" t="str">
            <v>710026220</v>
          </cell>
        </row>
        <row r="4111">
          <cell r="A4111" t="str">
            <v>710026221</v>
          </cell>
        </row>
        <row r="4112">
          <cell r="A4112" t="str">
            <v>710026222</v>
          </cell>
          <cell r="BS4112">
            <v>50</v>
          </cell>
        </row>
        <row r="4113">
          <cell r="A4113" t="str">
            <v>710026223</v>
          </cell>
        </row>
        <row r="4114">
          <cell r="A4114" t="str">
            <v>710026224</v>
          </cell>
        </row>
        <row r="4115">
          <cell r="A4115" t="str">
            <v>710026225</v>
          </cell>
          <cell r="BS4115">
            <v>4</v>
          </cell>
        </row>
        <row r="4116">
          <cell r="A4116" t="str">
            <v>710026226</v>
          </cell>
          <cell r="BS4116">
            <v>3</v>
          </cell>
        </row>
        <row r="4117">
          <cell r="A4117" t="str">
            <v>710026227</v>
          </cell>
        </row>
        <row r="4118">
          <cell r="A4118" t="str">
            <v>710026228</v>
          </cell>
          <cell r="BS4118">
            <v>50</v>
          </cell>
        </row>
        <row r="4119">
          <cell r="A4119" t="str">
            <v>710026229</v>
          </cell>
          <cell r="BS4119">
            <v>4</v>
          </cell>
        </row>
        <row r="4120">
          <cell r="A4120" t="str">
            <v>710026230</v>
          </cell>
          <cell r="BS4120">
            <v>4</v>
          </cell>
        </row>
        <row r="4121">
          <cell r="A4121" t="str">
            <v>710026231</v>
          </cell>
        </row>
        <row r="4122">
          <cell r="A4122" t="str">
            <v>710026232</v>
          </cell>
        </row>
        <row r="4123">
          <cell r="A4123" t="str">
            <v>710026233</v>
          </cell>
          <cell r="BS4123">
            <v>10</v>
          </cell>
        </row>
        <row r="4124">
          <cell r="A4124" t="str">
            <v>710026234</v>
          </cell>
          <cell r="BS4124">
            <v>10</v>
          </cell>
        </row>
        <row r="4125">
          <cell r="A4125" t="str">
            <v>710026235</v>
          </cell>
          <cell r="BS4125">
            <v>1</v>
          </cell>
        </row>
        <row r="4126">
          <cell r="A4126" t="str">
            <v>710026236</v>
          </cell>
          <cell r="BS4126">
            <v>7</v>
          </cell>
        </row>
        <row r="4127">
          <cell r="A4127" t="str">
            <v>710026237</v>
          </cell>
        </row>
        <row r="4128">
          <cell r="A4128" t="str">
            <v>710026238</v>
          </cell>
          <cell r="BS4128">
            <v>2</v>
          </cell>
        </row>
        <row r="4129">
          <cell r="A4129" t="str">
            <v>710026239</v>
          </cell>
        </row>
        <row r="4130">
          <cell r="A4130" t="str">
            <v>710026240</v>
          </cell>
          <cell r="BS4130">
            <v>20</v>
          </cell>
        </row>
        <row r="4131">
          <cell r="A4131" t="str">
            <v>710026241</v>
          </cell>
          <cell r="BS4131">
            <v>2</v>
          </cell>
        </row>
        <row r="4132">
          <cell r="A4132" t="str">
            <v>710026242</v>
          </cell>
          <cell r="BS4132">
            <v>14</v>
          </cell>
        </row>
        <row r="4133">
          <cell r="A4133" t="str">
            <v>710026243</v>
          </cell>
          <cell r="BS4133">
            <v>0</v>
          </cell>
        </row>
        <row r="4134">
          <cell r="A4134" t="str">
            <v>710026244</v>
          </cell>
        </row>
        <row r="4135">
          <cell r="A4135" t="str">
            <v>710026245</v>
          </cell>
          <cell r="BS4135">
            <v>29</v>
          </cell>
        </row>
        <row r="4136">
          <cell r="A4136" t="str">
            <v>710026246</v>
          </cell>
          <cell r="BS4136">
            <v>3</v>
          </cell>
        </row>
        <row r="4137">
          <cell r="A4137" t="str">
            <v>710026247</v>
          </cell>
        </row>
        <row r="4138">
          <cell r="A4138" t="str">
            <v>710026248</v>
          </cell>
          <cell r="BS4138">
            <v>2</v>
          </cell>
        </row>
        <row r="4139">
          <cell r="A4139" t="str">
            <v>710026249</v>
          </cell>
        </row>
        <row r="4140">
          <cell r="A4140" t="str">
            <v>710026250</v>
          </cell>
        </row>
        <row r="4141">
          <cell r="A4141" t="str">
            <v>710026251</v>
          </cell>
        </row>
        <row r="4142">
          <cell r="A4142" t="str">
            <v>710026260</v>
          </cell>
        </row>
        <row r="4143">
          <cell r="A4143" t="str">
            <v>710026261</v>
          </cell>
        </row>
        <row r="4144">
          <cell r="A4144" t="str">
            <v>710026262</v>
          </cell>
          <cell r="BS4144">
            <v>7</v>
          </cell>
        </row>
        <row r="4145">
          <cell r="A4145" t="str">
            <v>710026263</v>
          </cell>
        </row>
        <row r="4146">
          <cell r="A4146" t="str">
            <v>710026264</v>
          </cell>
        </row>
        <row r="4147">
          <cell r="A4147" t="str">
            <v>710026265</v>
          </cell>
          <cell r="BS4147">
            <v>2</v>
          </cell>
        </row>
        <row r="4148">
          <cell r="A4148" t="str">
            <v>710026266</v>
          </cell>
        </row>
        <row r="4149">
          <cell r="A4149" t="str">
            <v>710026267</v>
          </cell>
          <cell r="BS4149">
            <v>1</v>
          </cell>
        </row>
        <row r="4150">
          <cell r="A4150" t="str">
            <v>710026268</v>
          </cell>
        </row>
        <row r="4151">
          <cell r="A4151" t="str">
            <v>710026269</v>
          </cell>
        </row>
        <row r="4152">
          <cell r="A4152" t="str">
            <v>710026270</v>
          </cell>
        </row>
        <row r="4153">
          <cell r="A4153" t="str">
            <v>710026271</v>
          </cell>
        </row>
        <row r="4154">
          <cell r="A4154" t="str">
            <v>710026272</v>
          </cell>
        </row>
        <row r="4155">
          <cell r="A4155" t="str">
            <v>710026298</v>
          </cell>
        </row>
        <row r="4156">
          <cell r="A4156" t="str">
            <v>710026299</v>
          </cell>
        </row>
        <row r="4157">
          <cell r="A4157" t="str">
            <v>710026300</v>
          </cell>
        </row>
        <row r="4158">
          <cell r="A4158" t="str">
            <v>710026301</v>
          </cell>
        </row>
        <row r="4159">
          <cell r="A4159" t="str">
            <v>710026302</v>
          </cell>
        </row>
        <row r="4160">
          <cell r="A4160" t="str">
            <v>710026303</v>
          </cell>
        </row>
        <row r="4161">
          <cell r="A4161" t="str">
            <v>710026304</v>
          </cell>
        </row>
        <row r="4162">
          <cell r="A4162" t="str">
            <v>710026305</v>
          </cell>
        </row>
        <row r="4163">
          <cell r="A4163" t="str">
            <v>710026306</v>
          </cell>
        </row>
        <row r="4164">
          <cell r="A4164" t="str">
            <v>710026307</v>
          </cell>
        </row>
        <row r="4165">
          <cell r="A4165" t="str">
            <v>710026308</v>
          </cell>
        </row>
        <row r="4166">
          <cell r="A4166" t="str">
            <v>710026309</v>
          </cell>
        </row>
        <row r="4167">
          <cell r="A4167" t="str">
            <v>710026310</v>
          </cell>
        </row>
        <row r="4168">
          <cell r="A4168" t="str">
            <v>710026311</v>
          </cell>
        </row>
        <row r="4169">
          <cell r="A4169" t="str">
            <v>710026312</v>
          </cell>
        </row>
        <row r="4170">
          <cell r="A4170" t="str">
            <v>710026313</v>
          </cell>
        </row>
        <row r="4171">
          <cell r="A4171" t="str">
            <v>710026314</v>
          </cell>
        </row>
        <row r="4172">
          <cell r="A4172" t="str">
            <v>710026315</v>
          </cell>
        </row>
        <row r="4173">
          <cell r="A4173" t="str">
            <v>710026316</v>
          </cell>
        </row>
        <row r="4174">
          <cell r="A4174" t="str">
            <v>710026317</v>
          </cell>
        </row>
        <row r="4175">
          <cell r="A4175" t="str">
            <v>710026318</v>
          </cell>
        </row>
        <row r="4176">
          <cell r="A4176" t="str">
            <v>710026319</v>
          </cell>
        </row>
        <row r="4177">
          <cell r="A4177" t="str">
            <v>710026320</v>
          </cell>
        </row>
        <row r="4178">
          <cell r="A4178" t="str">
            <v>710026321</v>
          </cell>
        </row>
        <row r="4179">
          <cell r="A4179" t="str">
            <v>710026322</v>
          </cell>
        </row>
        <row r="4180">
          <cell r="A4180" t="str">
            <v>710026323</v>
          </cell>
          <cell r="BS4180">
            <v>7</v>
          </cell>
        </row>
        <row r="4181">
          <cell r="A4181" t="str">
            <v>710026333</v>
          </cell>
        </row>
        <row r="4182">
          <cell r="A4182" t="str">
            <v>710026334</v>
          </cell>
        </row>
        <row r="4183">
          <cell r="A4183" t="str">
            <v>710026335</v>
          </cell>
        </row>
        <row r="4184">
          <cell r="A4184" t="str">
            <v>710026336</v>
          </cell>
        </row>
        <row r="4185">
          <cell r="A4185" t="str">
            <v>710026337</v>
          </cell>
        </row>
        <row r="4186">
          <cell r="A4186" t="str">
            <v>710026338</v>
          </cell>
        </row>
        <row r="4187">
          <cell r="A4187" t="str">
            <v>710026339</v>
          </cell>
        </row>
        <row r="4188">
          <cell r="A4188" t="str">
            <v>710026340</v>
          </cell>
        </row>
        <row r="4189">
          <cell r="A4189" t="str">
            <v>710026341</v>
          </cell>
        </row>
        <row r="4190">
          <cell r="A4190" t="str">
            <v>710026342</v>
          </cell>
        </row>
        <row r="4191">
          <cell r="A4191" t="str">
            <v>710026343</v>
          </cell>
        </row>
        <row r="4192">
          <cell r="A4192" t="str">
            <v>710026344</v>
          </cell>
        </row>
        <row r="4193">
          <cell r="A4193" t="str">
            <v>710026345</v>
          </cell>
        </row>
        <row r="4194">
          <cell r="A4194" t="str">
            <v>710026346</v>
          </cell>
        </row>
        <row r="4195">
          <cell r="A4195" t="str">
            <v>710026347</v>
          </cell>
        </row>
        <row r="4196">
          <cell r="A4196" t="str">
            <v>710026348</v>
          </cell>
        </row>
        <row r="4197">
          <cell r="A4197" t="str">
            <v>710026349</v>
          </cell>
        </row>
        <row r="4198">
          <cell r="A4198" t="str">
            <v>710026350</v>
          </cell>
        </row>
        <row r="4199">
          <cell r="A4199" t="str">
            <v>710026351</v>
          </cell>
        </row>
        <row r="4200">
          <cell r="A4200" t="str">
            <v>710026360</v>
          </cell>
        </row>
        <row r="4201">
          <cell r="A4201" t="str">
            <v>710026361</v>
          </cell>
          <cell r="BS4201">
            <v>0</v>
          </cell>
        </row>
        <row r="4202">
          <cell r="A4202" t="str">
            <v>710026362</v>
          </cell>
        </row>
        <row r="4203">
          <cell r="A4203" t="str">
            <v>710026363</v>
          </cell>
        </row>
        <row r="4204">
          <cell r="A4204" t="str">
            <v>710026364</v>
          </cell>
        </row>
        <row r="4205">
          <cell r="A4205" t="str">
            <v>710026365</v>
          </cell>
        </row>
        <row r="4206">
          <cell r="A4206" t="str">
            <v>710026366</v>
          </cell>
          <cell r="BS4206">
            <v>1</v>
          </cell>
        </row>
        <row r="4207">
          <cell r="A4207" t="str">
            <v>710026367</v>
          </cell>
        </row>
        <row r="4208">
          <cell r="A4208" t="str">
            <v>710026368</v>
          </cell>
          <cell r="BS4208">
            <v>1</v>
          </cell>
        </row>
        <row r="4209">
          <cell r="A4209" t="str">
            <v>710026369</v>
          </cell>
        </row>
        <row r="4210">
          <cell r="A4210" t="str">
            <v>710026370</v>
          </cell>
        </row>
        <row r="4211">
          <cell r="A4211" t="str">
            <v>710026371</v>
          </cell>
          <cell r="BS4211">
            <v>3</v>
          </cell>
        </row>
        <row r="4212">
          <cell r="A4212" t="str">
            <v>710026372</v>
          </cell>
        </row>
        <row r="4213">
          <cell r="A4213" t="str">
            <v>710026373</v>
          </cell>
          <cell r="BS4213">
            <v>1</v>
          </cell>
        </row>
        <row r="4214">
          <cell r="A4214" t="str">
            <v>710026374</v>
          </cell>
        </row>
        <row r="4215">
          <cell r="A4215" t="str">
            <v>710026375</v>
          </cell>
          <cell r="BS4215">
            <v>1</v>
          </cell>
        </row>
        <row r="4216">
          <cell r="A4216" t="str">
            <v>710026376</v>
          </cell>
        </row>
        <row r="4217">
          <cell r="A4217" t="str">
            <v>710026377</v>
          </cell>
          <cell r="BS4217">
            <v>2</v>
          </cell>
        </row>
        <row r="4218">
          <cell r="A4218" t="str">
            <v>710026378</v>
          </cell>
          <cell r="BS4218">
            <v>3</v>
          </cell>
        </row>
        <row r="4219">
          <cell r="A4219" t="str">
            <v>710026379</v>
          </cell>
        </row>
        <row r="4220">
          <cell r="A4220" t="str">
            <v>710026380</v>
          </cell>
        </row>
        <row r="4221">
          <cell r="A4221" t="str">
            <v>710026381</v>
          </cell>
          <cell r="BS4221">
            <v>1</v>
          </cell>
        </row>
        <row r="4222">
          <cell r="A4222" t="str">
            <v>710026382</v>
          </cell>
        </row>
        <row r="4223">
          <cell r="A4223" t="str">
            <v>710026383</v>
          </cell>
        </row>
        <row r="4224">
          <cell r="A4224" t="str">
            <v>710026384</v>
          </cell>
          <cell r="BS4224">
            <v>0</v>
          </cell>
        </row>
        <row r="4225">
          <cell r="A4225" t="str">
            <v>710026385</v>
          </cell>
        </row>
        <row r="4226">
          <cell r="A4226" t="str">
            <v>710026386</v>
          </cell>
          <cell r="BS4226">
            <v>0</v>
          </cell>
        </row>
        <row r="4227">
          <cell r="A4227" t="str">
            <v>710026387</v>
          </cell>
        </row>
        <row r="4228">
          <cell r="A4228" t="str">
            <v>710026388</v>
          </cell>
        </row>
        <row r="4229">
          <cell r="A4229" t="str">
            <v>710026389</v>
          </cell>
        </row>
        <row r="4230">
          <cell r="A4230" t="str">
            <v>710026390</v>
          </cell>
        </row>
        <row r="4231">
          <cell r="A4231" t="str">
            <v>710026391</v>
          </cell>
        </row>
        <row r="4232">
          <cell r="A4232" t="str">
            <v>710026392</v>
          </cell>
        </row>
        <row r="4233">
          <cell r="A4233" t="str">
            <v>710026393</v>
          </cell>
        </row>
        <row r="4234">
          <cell r="A4234" t="str">
            <v>710026394</v>
          </cell>
        </row>
        <row r="4235">
          <cell r="A4235" t="str">
            <v>710026395</v>
          </cell>
        </row>
        <row r="4236">
          <cell r="A4236" t="str">
            <v>710026396</v>
          </cell>
        </row>
        <row r="4237">
          <cell r="A4237" t="str">
            <v>710026397</v>
          </cell>
        </row>
        <row r="4238">
          <cell r="A4238" t="str">
            <v>710026398</v>
          </cell>
        </row>
        <row r="4239">
          <cell r="A4239" t="str">
            <v>710026399</v>
          </cell>
        </row>
        <row r="4240">
          <cell r="A4240" t="str">
            <v>710026400</v>
          </cell>
        </row>
        <row r="4241">
          <cell r="A4241" t="str">
            <v>710026401</v>
          </cell>
        </row>
        <row r="4242">
          <cell r="A4242" t="str">
            <v>710026402</v>
          </cell>
        </row>
        <row r="4243">
          <cell r="A4243" t="str">
            <v>710026403</v>
          </cell>
        </row>
        <row r="4244">
          <cell r="A4244" t="str">
            <v>710026404</v>
          </cell>
        </row>
        <row r="4245">
          <cell r="A4245" t="str">
            <v>710026405</v>
          </cell>
        </row>
        <row r="4246">
          <cell r="A4246" t="str">
            <v>710026406</v>
          </cell>
          <cell r="BS4246">
            <v>10</v>
          </cell>
        </row>
        <row r="4247">
          <cell r="A4247" t="str">
            <v>710026407</v>
          </cell>
        </row>
        <row r="4248">
          <cell r="A4248" t="str">
            <v>710026408</v>
          </cell>
        </row>
        <row r="4249">
          <cell r="A4249" t="str">
            <v>710026409</v>
          </cell>
        </row>
        <row r="4250">
          <cell r="A4250" t="str">
            <v>710026410</v>
          </cell>
        </row>
        <row r="4251">
          <cell r="A4251" t="str">
            <v>710026411</v>
          </cell>
        </row>
        <row r="4252">
          <cell r="A4252" t="str">
            <v>710026412</v>
          </cell>
        </row>
        <row r="4253">
          <cell r="A4253" t="str">
            <v>710026413</v>
          </cell>
        </row>
        <row r="4254">
          <cell r="A4254" t="str">
            <v>710026414</v>
          </cell>
        </row>
        <row r="4255">
          <cell r="A4255" t="str">
            <v>710026415</v>
          </cell>
        </row>
        <row r="4256">
          <cell r="A4256" t="str">
            <v>710026416</v>
          </cell>
        </row>
        <row r="4257">
          <cell r="A4257" t="str">
            <v>710026417</v>
          </cell>
        </row>
        <row r="4258">
          <cell r="A4258" t="str">
            <v>710026418</v>
          </cell>
        </row>
        <row r="4259">
          <cell r="A4259" t="str">
            <v>710026419</v>
          </cell>
        </row>
        <row r="4260">
          <cell r="A4260" t="str">
            <v>710026420</v>
          </cell>
        </row>
        <row r="4261">
          <cell r="A4261" t="str">
            <v>710026421</v>
          </cell>
        </row>
        <row r="4262">
          <cell r="A4262" t="str">
            <v>710026422</v>
          </cell>
        </row>
        <row r="4263">
          <cell r="A4263" t="str">
            <v>710026429</v>
          </cell>
        </row>
        <row r="4264">
          <cell r="A4264" t="str">
            <v>710026430</v>
          </cell>
        </row>
        <row r="4265">
          <cell r="A4265" t="str">
            <v>710026472</v>
          </cell>
        </row>
        <row r="4266">
          <cell r="A4266" t="str">
            <v>710026473</v>
          </cell>
          <cell r="BS4266">
            <v>2</v>
          </cell>
        </row>
        <row r="4267">
          <cell r="A4267" t="str">
            <v>710026474</v>
          </cell>
        </row>
        <row r="4268">
          <cell r="A4268" t="str">
            <v>710026475</v>
          </cell>
        </row>
        <row r="4269">
          <cell r="A4269" t="str">
            <v>710026476</v>
          </cell>
        </row>
        <row r="4270">
          <cell r="A4270" t="str">
            <v>710026477</v>
          </cell>
        </row>
        <row r="4271">
          <cell r="A4271" t="str">
            <v>710026478</v>
          </cell>
        </row>
        <row r="4272">
          <cell r="A4272" t="str">
            <v>710026479</v>
          </cell>
          <cell r="BS4272">
            <v>1</v>
          </cell>
        </row>
        <row r="4273">
          <cell r="A4273" t="str">
            <v>710026480</v>
          </cell>
        </row>
        <row r="4274">
          <cell r="A4274" t="str">
            <v>710026481</v>
          </cell>
          <cell r="BS4274">
            <v>6</v>
          </cell>
        </row>
        <row r="4275">
          <cell r="A4275" t="str">
            <v>710026482</v>
          </cell>
        </row>
        <row r="4276">
          <cell r="A4276" t="str">
            <v>710026483</v>
          </cell>
        </row>
        <row r="4277">
          <cell r="A4277" t="str">
            <v>710026499</v>
          </cell>
          <cell r="BS4277">
            <v>2</v>
          </cell>
        </row>
        <row r="4278">
          <cell r="A4278" t="str">
            <v>710026500</v>
          </cell>
          <cell r="BS4278">
            <v>3</v>
          </cell>
        </row>
        <row r="4279">
          <cell r="A4279" t="str">
            <v>710026501</v>
          </cell>
          <cell r="BS4279">
            <v>2</v>
          </cell>
        </row>
        <row r="4280">
          <cell r="A4280" t="str">
            <v>710026502</v>
          </cell>
        </row>
        <row r="4281">
          <cell r="A4281" t="str">
            <v>710026503</v>
          </cell>
          <cell r="BS4281">
            <v>3</v>
          </cell>
        </row>
        <row r="4282">
          <cell r="A4282" t="str">
            <v>710026504</v>
          </cell>
        </row>
        <row r="4283">
          <cell r="A4283" t="str">
            <v>710026505</v>
          </cell>
        </row>
        <row r="4284">
          <cell r="A4284" t="str">
            <v>710026506</v>
          </cell>
        </row>
        <row r="4285">
          <cell r="A4285" t="str">
            <v>710026507</v>
          </cell>
        </row>
        <row r="4286">
          <cell r="A4286" t="str">
            <v>710026508</v>
          </cell>
          <cell r="BS4286">
            <v>3</v>
          </cell>
        </row>
        <row r="4287">
          <cell r="A4287" t="str">
            <v>710026509</v>
          </cell>
          <cell r="BS4287">
            <v>1</v>
          </cell>
        </row>
        <row r="4288">
          <cell r="A4288" t="str">
            <v>710026510</v>
          </cell>
          <cell r="BS4288">
            <v>8</v>
          </cell>
        </row>
        <row r="4289">
          <cell r="A4289" t="str">
            <v>710026511</v>
          </cell>
          <cell r="BS4289">
            <v>4</v>
          </cell>
        </row>
        <row r="4290">
          <cell r="A4290" t="str">
            <v>710026512</v>
          </cell>
          <cell r="BS4290">
            <v>4</v>
          </cell>
        </row>
        <row r="4291">
          <cell r="A4291" t="str">
            <v>710026513</v>
          </cell>
          <cell r="BS4291">
            <v>2</v>
          </cell>
        </row>
        <row r="4292">
          <cell r="A4292" t="str">
            <v>710026514</v>
          </cell>
          <cell r="BS4292">
            <v>1</v>
          </cell>
        </row>
        <row r="4293">
          <cell r="A4293" t="str">
            <v>710026515</v>
          </cell>
          <cell r="BS4293">
            <v>2</v>
          </cell>
        </row>
        <row r="4294">
          <cell r="A4294" t="str">
            <v>710026516</v>
          </cell>
          <cell r="BS4294">
            <v>1184</v>
          </cell>
        </row>
        <row r="4295">
          <cell r="A4295" t="str">
            <v>710026517</v>
          </cell>
          <cell r="BS4295">
            <v>2</v>
          </cell>
        </row>
        <row r="4296">
          <cell r="A4296" t="str">
            <v>710026518</v>
          </cell>
          <cell r="BS4296">
            <v>1</v>
          </cell>
        </row>
        <row r="4297">
          <cell r="A4297" t="str">
            <v>710026519</v>
          </cell>
          <cell r="BS4297">
            <v>3</v>
          </cell>
        </row>
        <row r="4298">
          <cell r="A4298" t="str">
            <v>710026520</v>
          </cell>
          <cell r="BS4298">
            <v>2</v>
          </cell>
        </row>
        <row r="4299">
          <cell r="A4299" t="str">
            <v>710026521</v>
          </cell>
        </row>
        <row r="4300">
          <cell r="A4300" t="str">
            <v>710026522</v>
          </cell>
          <cell r="BS4300">
            <v>2</v>
          </cell>
        </row>
        <row r="4301">
          <cell r="A4301" t="str">
            <v>710026523</v>
          </cell>
          <cell r="BS4301">
            <v>2</v>
          </cell>
        </row>
        <row r="4302">
          <cell r="A4302" t="str">
            <v>710026524</v>
          </cell>
        </row>
        <row r="4303">
          <cell r="A4303" t="str">
            <v>710026525</v>
          </cell>
        </row>
        <row r="4304">
          <cell r="A4304" t="str">
            <v>710026545</v>
          </cell>
        </row>
        <row r="4305">
          <cell r="A4305" t="str">
            <v>710026546</v>
          </cell>
          <cell r="BS4305">
            <v>1</v>
          </cell>
        </row>
        <row r="4306">
          <cell r="A4306" t="str">
            <v>710026547</v>
          </cell>
          <cell r="BS4306">
            <v>6</v>
          </cell>
        </row>
        <row r="4307">
          <cell r="A4307" t="str">
            <v>710026548</v>
          </cell>
        </row>
        <row r="4308">
          <cell r="A4308" t="str">
            <v>710026594</v>
          </cell>
        </row>
        <row r="4309">
          <cell r="A4309" t="str">
            <v>710026595</v>
          </cell>
          <cell r="BS4309">
            <v>4</v>
          </cell>
        </row>
        <row r="4310">
          <cell r="A4310" t="str">
            <v>710026596</v>
          </cell>
          <cell r="BS4310">
            <v>4</v>
          </cell>
        </row>
        <row r="4311">
          <cell r="A4311" t="str">
            <v>710026597</v>
          </cell>
        </row>
        <row r="4312">
          <cell r="A4312" t="str">
            <v>710026598</v>
          </cell>
        </row>
        <row r="4313">
          <cell r="A4313" t="str">
            <v>710026599</v>
          </cell>
        </row>
        <row r="4314">
          <cell r="A4314" t="str">
            <v>710026610</v>
          </cell>
        </row>
        <row r="4315">
          <cell r="A4315" t="str">
            <v>710026612</v>
          </cell>
        </row>
        <row r="4316">
          <cell r="A4316" t="str">
            <v>710026613</v>
          </cell>
        </row>
        <row r="4317">
          <cell r="A4317" t="str">
            <v>710026614</v>
          </cell>
        </row>
        <row r="4318">
          <cell r="A4318" t="str">
            <v>710026615</v>
          </cell>
        </row>
        <row r="4319">
          <cell r="A4319" t="str">
            <v>710026632</v>
          </cell>
        </row>
        <row r="4320">
          <cell r="A4320" t="str">
            <v>710026646</v>
          </cell>
        </row>
        <row r="4321">
          <cell r="A4321" t="str">
            <v>710026647</v>
          </cell>
        </row>
        <row r="4322">
          <cell r="A4322" t="str">
            <v>710026648</v>
          </cell>
        </row>
        <row r="4323">
          <cell r="A4323" t="str">
            <v>710026649</v>
          </cell>
        </row>
        <row r="4324">
          <cell r="A4324" t="str">
            <v>710026650</v>
          </cell>
        </row>
        <row r="4325">
          <cell r="A4325" t="str">
            <v>710026659</v>
          </cell>
        </row>
        <row r="4326">
          <cell r="A4326" t="str">
            <v>710026660</v>
          </cell>
        </row>
        <row r="4327">
          <cell r="A4327" t="str">
            <v>710026661</v>
          </cell>
        </row>
        <row r="4328">
          <cell r="A4328" t="str">
            <v>710026666</v>
          </cell>
          <cell r="BS4328">
            <v>1</v>
          </cell>
        </row>
        <row r="4329">
          <cell r="A4329" t="str">
            <v>710026667</v>
          </cell>
          <cell r="BS4329">
            <v>2</v>
          </cell>
        </row>
        <row r="4330">
          <cell r="A4330" t="str">
            <v>710026668</v>
          </cell>
          <cell r="BS4330">
            <v>1</v>
          </cell>
        </row>
        <row r="4331">
          <cell r="A4331" t="str">
            <v>710026669</v>
          </cell>
          <cell r="BS4331">
            <v>1</v>
          </cell>
        </row>
        <row r="4332">
          <cell r="A4332" t="str">
            <v>710026670</v>
          </cell>
        </row>
        <row r="4333">
          <cell r="A4333" t="str">
            <v>710026671</v>
          </cell>
          <cell r="BS4333">
            <v>10</v>
          </cell>
        </row>
        <row r="4334">
          <cell r="A4334" t="str">
            <v>710026672</v>
          </cell>
        </row>
        <row r="4335">
          <cell r="A4335" t="str">
            <v>710026673</v>
          </cell>
          <cell r="BS4335">
            <v>0</v>
          </cell>
        </row>
        <row r="4336">
          <cell r="A4336" t="str">
            <v>710026674</v>
          </cell>
        </row>
        <row r="4337">
          <cell r="A4337" t="str">
            <v>710026676</v>
          </cell>
          <cell r="BS4337">
            <v>0</v>
          </cell>
        </row>
        <row r="4338">
          <cell r="A4338" t="str">
            <v>710026677</v>
          </cell>
          <cell r="BS4338">
            <v>1</v>
          </cell>
        </row>
        <row r="4339">
          <cell r="A4339" t="str">
            <v>710026678</v>
          </cell>
        </row>
        <row r="4340">
          <cell r="A4340" t="str">
            <v>710026679</v>
          </cell>
        </row>
        <row r="4341">
          <cell r="A4341" t="str">
            <v>710026680</v>
          </cell>
        </row>
        <row r="4342">
          <cell r="A4342" t="str">
            <v>710026681</v>
          </cell>
        </row>
        <row r="4343">
          <cell r="A4343" t="str">
            <v>710026682</v>
          </cell>
        </row>
        <row r="4344">
          <cell r="A4344" t="str">
            <v>710026683</v>
          </cell>
        </row>
        <row r="4345">
          <cell r="A4345" t="str">
            <v>710026808</v>
          </cell>
        </row>
        <row r="4346">
          <cell r="A4346" t="str">
            <v>710026809</v>
          </cell>
          <cell r="BS4346">
            <v>9</v>
          </cell>
        </row>
        <row r="4347">
          <cell r="A4347" t="str">
            <v>710026824</v>
          </cell>
        </row>
        <row r="4348">
          <cell r="A4348" t="str">
            <v>710026825</v>
          </cell>
        </row>
        <row r="4349">
          <cell r="A4349" t="str">
            <v>710026826</v>
          </cell>
        </row>
        <row r="4350">
          <cell r="A4350" t="str">
            <v>710026827</v>
          </cell>
        </row>
        <row r="4351">
          <cell r="A4351" t="str">
            <v>710026828</v>
          </cell>
        </row>
        <row r="4352">
          <cell r="A4352" t="str">
            <v>710026829</v>
          </cell>
          <cell r="BS4352">
            <v>2</v>
          </cell>
        </row>
        <row r="4353">
          <cell r="A4353" t="str">
            <v>710026831</v>
          </cell>
        </row>
        <row r="4354">
          <cell r="A4354" t="str">
            <v>710026832</v>
          </cell>
        </row>
        <row r="4355">
          <cell r="A4355" t="str">
            <v>710026833</v>
          </cell>
        </row>
        <row r="4356">
          <cell r="A4356" t="str">
            <v>710026837</v>
          </cell>
          <cell r="BS4356">
            <v>3</v>
          </cell>
        </row>
        <row r="4357">
          <cell r="A4357" t="str">
            <v>710026838</v>
          </cell>
        </row>
        <row r="4358">
          <cell r="A4358" t="str">
            <v>710026839</v>
          </cell>
          <cell r="BS4358">
            <v>22</v>
          </cell>
        </row>
        <row r="4359">
          <cell r="A4359" t="str">
            <v>710026840</v>
          </cell>
        </row>
        <row r="4360">
          <cell r="A4360" t="str">
            <v>710026841</v>
          </cell>
        </row>
        <row r="4361">
          <cell r="A4361" t="str">
            <v>710026842</v>
          </cell>
        </row>
        <row r="4362">
          <cell r="A4362" t="str">
            <v>710026843</v>
          </cell>
        </row>
        <row r="4363">
          <cell r="A4363" t="str">
            <v>710026848</v>
          </cell>
        </row>
        <row r="4364">
          <cell r="A4364" t="str">
            <v>710026849</v>
          </cell>
          <cell r="BS4364">
            <v>4</v>
          </cell>
        </row>
        <row r="4365">
          <cell r="A4365" t="str">
            <v>710026850</v>
          </cell>
          <cell r="BS4365">
            <v>4</v>
          </cell>
        </row>
        <row r="4366">
          <cell r="A4366" t="str">
            <v>710026851</v>
          </cell>
          <cell r="BS4366">
            <v>4</v>
          </cell>
        </row>
        <row r="4367">
          <cell r="A4367" t="str">
            <v>710026852</v>
          </cell>
          <cell r="BS4367">
            <v>1</v>
          </cell>
        </row>
        <row r="4368">
          <cell r="A4368" t="str">
            <v>710026853</v>
          </cell>
        </row>
        <row r="4369">
          <cell r="A4369" t="str">
            <v>710026869</v>
          </cell>
          <cell r="BS4369">
            <v>2</v>
          </cell>
        </row>
        <row r="4370">
          <cell r="A4370" t="str">
            <v>710026970</v>
          </cell>
        </row>
        <row r="4371">
          <cell r="A4371" t="str">
            <v>710026971</v>
          </cell>
        </row>
        <row r="4372">
          <cell r="A4372" t="str">
            <v>710026972</v>
          </cell>
        </row>
        <row r="4373">
          <cell r="A4373" t="str">
            <v>710026973</v>
          </cell>
        </row>
        <row r="4374">
          <cell r="A4374" t="str">
            <v>710026974</v>
          </cell>
        </row>
        <row r="4375">
          <cell r="A4375" t="str">
            <v>710027024</v>
          </cell>
          <cell r="BS4375">
            <v>4</v>
          </cell>
        </row>
        <row r="4376">
          <cell r="A4376" t="str">
            <v>710027025</v>
          </cell>
          <cell r="BS4376">
            <v>3</v>
          </cell>
        </row>
        <row r="4377">
          <cell r="A4377" t="str">
            <v>710027026</v>
          </cell>
          <cell r="BS4377">
            <v>4</v>
          </cell>
        </row>
        <row r="4378">
          <cell r="A4378" t="str">
            <v>710027037</v>
          </cell>
          <cell r="BS4378">
            <v>0</v>
          </cell>
        </row>
        <row r="4379">
          <cell r="A4379" t="str">
            <v>710027038</v>
          </cell>
          <cell r="BS4379">
            <v>0</v>
          </cell>
        </row>
        <row r="4380">
          <cell r="A4380" t="str">
            <v>710027039</v>
          </cell>
          <cell r="BS4380">
            <v>2</v>
          </cell>
        </row>
        <row r="4381">
          <cell r="A4381" t="str">
            <v>710027055</v>
          </cell>
        </row>
        <row r="4382">
          <cell r="A4382" t="str">
            <v>710027056</v>
          </cell>
        </row>
        <row r="4383">
          <cell r="A4383" t="str">
            <v>710027058</v>
          </cell>
          <cell r="BS4383">
            <v>1</v>
          </cell>
        </row>
        <row r="4384">
          <cell r="A4384" t="str">
            <v>710027059</v>
          </cell>
          <cell r="BS4384">
            <v>1</v>
          </cell>
        </row>
        <row r="4385">
          <cell r="A4385" t="str">
            <v>710027060</v>
          </cell>
        </row>
        <row r="4386">
          <cell r="A4386" t="str">
            <v>710027079</v>
          </cell>
        </row>
        <row r="4387">
          <cell r="A4387" t="str">
            <v>710027172</v>
          </cell>
        </row>
        <row r="4388">
          <cell r="A4388" t="str">
            <v>710027173</v>
          </cell>
        </row>
        <row r="4389">
          <cell r="A4389" t="str">
            <v>710027174</v>
          </cell>
          <cell r="BS4389">
            <v>15</v>
          </cell>
        </row>
        <row r="4390">
          <cell r="A4390" t="str">
            <v>710027175</v>
          </cell>
        </row>
        <row r="4391">
          <cell r="A4391" t="str">
            <v>710027176</v>
          </cell>
        </row>
        <row r="4392">
          <cell r="A4392" t="str">
            <v>710027177</v>
          </cell>
        </row>
        <row r="4393">
          <cell r="A4393" t="str">
            <v>710027178</v>
          </cell>
        </row>
        <row r="4394">
          <cell r="A4394" t="str">
            <v>710027179</v>
          </cell>
        </row>
        <row r="4395">
          <cell r="A4395" t="str">
            <v>710027180</v>
          </cell>
        </row>
        <row r="4396">
          <cell r="A4396" t="str">
            <v>710027181</v>
          </cell>
        </row>
        <row r="4397">
          <cell r="A4397" t="str">
            <v>710027182</v>
          </cell>
          <cell r="BS4397">
            <v>10</v>
          </cell>
        </row>
        <row r="4398">
          <cell r="A4398" t="str">
            <v>710027183</v>
          </cell>
          <cell r="BS4398">
            <v>10</v>
          </cell>
        </row>
        <row r="4399">
          <cell r="A4399" t="str">
            <v>710027184</v>
          </cell>
        </row>
        <row r="4400">
          <cell r="A4400" t="str">
            <v>710027185</v>
          </cell>
          <cell r="BS4400">
            <v>2</v>
          </cell>
        </row>
        <row r="4401">
          <cell r="A4401" t="str">
            <v>710027186</v>
          </cell>
          <cell r="BS4401">
            <v>0</v>
          </cell>
        </row>
        <row r="4402">
          <cell r="A4402" t="str">
            <v>710027187</v>
          </cell>
          <cell r="BS4402">
            <v>2</v>
          </cell>
        </row>
        <row r="4403">
          <cell r="A4403" t="str">
            <v>710027188</v>
          </cell>
          <cell r="BS4403">
            <v>1</v>
          </cell>
        </row>
        <row r="4404">
          <cell r="A4404" t="str">
            <v>710027189</v>
          </cell>
        </row>
        <row r="4405">
          <cell r="A4405" t="str">
            <v>710027190</v>
          </cell>
        </row>
        <row r="4406">
          <cell r="A4406" t="str">
            <v>710027191</v>
          </cell>
        </row>
        <row r="4407">
          <cell r="A4407" t="str">
            <v>710027192</v>
          </cell>
        </row>
        <row r="4408">
          <cell r="A4408" t="str">
            <v>710027193</v>
          </cell>
        </row>
        <row r="4409">
          <cell r="A4409" t="str">
            <v>710027194</v>
          </cell>
        </row>
        <row r="4410">
          <cell r="A4410" t="str">
            <v>710027195</v>
          </cell>
        </row>
        <row r="4411">
          <cell r="A4411" t="str">
            <v>710027196</v>
          </cell>
        </row>
        <row r="4412">
          <cell r="A4412" t="str">
            <v>710027197</v>
          </cell>
        </row>
        <row r="4413">
          <cell r="A4413" t="str">
            <v>710027198</v>
          </cell>
        </row>
        <row r="4414">
          <cell r="A4414" t="str">
            <v>710027199</v>
          </cell>
        </row>
        <row r="4415">
          <cell r="A4415" t="str">
            <v>710027200</v>
          </cell>
        </row>
        <row r="4416">
          <cell r="A4416" t="str">
            <v>710027201</v>
          </cell>
        </row>
        <row r="4417">
          <cell r="A4417" t="str">
            <v>710027205</v>
          </cell>
        </row>
        <row r="4418">
          <cell r="A4418" t="str">
            <v>710027224</v>
          </cell>
        </row>
        <row r="4419">
          <cell r="A4419" t="str">
            <v>710027230</v>
          </cell>
          <cell r="BS4419">
            <v>3900</v>
          </cell>
        </row>
        <row r="4420">
          <cell r="A4420" t="str">
            <v>710027275</v>
          </cell>
        </row>
        <row r="4421">
          <cell r="A4421" t="str">
            <v>710027276</v>
          </cell>
        </row>
        <row r="4422">
          <cell r="A4422" t="str">
            <v>710027277</v>
          </cell>
        </row>
        <row r="4423">
          <cell r="A4423" t="str">
            <v>710027278</v>
          </cell>
        </row>
        <row r="4424">
          <cell r="A4424" t="str">
            <v>710027279</v>
          </cell>
        </row>
        <row r="4425">
          <cell r="A4425" t="str">
            <v>710027280</v>
          </cell>
        </row>
        <row r="4426">
          <cell r="A4426" t="str">
            <v>710027281</v>
          </cell>
        </row>
        <row r="4427">
          <cell r="A4427" t="str">
            <v>710027282</v>
          </cell>
        </row>
        <row r="4428">
          <cell r="A4428" t="str">
            <v>710027315</v>
          </cell>
          <cell r="BS4428">
            <v>0</v>
          </cell>
        </row>
        <row r="4429">
          <cell r="A4429" t="str">
            <v>710027328</v>
          </cell>
        </row>
        <row r="4430">
          <cell r="A4430" t="str">
            <v>710027329</v>
          </cell>
        </row>
        <row r="4431">
          <cell r="A4431" t="str">
            <v>710027330</v>
          </cell>
        </row>
        <row r="4432">
          <cell r="A4432" t="str">
            <v>710027331</v>
          </cell>
        </row>
        <row r="4433">
          <cell r="A4433" t="str">
            <v>710027358</v>
          </cell>
        </row>
        <row r="4434">
          <cell r="A4434" t="str">
            <v>710027376</v>
          </cell>
        </row>
        <row r="4435">
          <cell r="A4435" t="str">
            <v>710027377</v>
          </cell>
        </row>
        <row r="4436">
          <cell r="A4436" t="str">
            <v>710027378</v>
          </cell>
        </row>
        <row r="4437">
          <cell r="A4437" t="str">
            <v>710027379</v>
          </cell>
        </row>
        <row r="4438">
          <cell r="A4438" t="str">
            <v>710027380</v>
          </cell>
        </row>
        <row r="4439">
          <cell r="A4439" t="str">
            <v>710027417</v>
          </cell>
          <cell r="BS4439">
            <v>0</v>
          </cell>
        </row>
        <row r="4440">
          <cell r="A4440" t="str">
            <v>710027418</v>
          </cell>
        </row>
        <row r="4441">
          <cell r="A4441" t="str">
            <v>710027419</v>
          </cell>
        </row>
        <row r="4442">
          <cell r="A4442" t="str">
            <v>710027420</v>
          </cell>
        </row>
        <row r="4443">
          <cell r="A4443" t="str">
            <v>710027429</v>
          </cell>
        </row>
        <row r="4444">
          <cell r="A4444" t="str">
            <v>710027430</v>
          </cell>
        </row>
        <row r="4445">
          <cell r="A4445" t="str">
            <v>710027431</v>
          </cell>
        </row>
        <row r="4446">
          <cell r="A4446" t="str">
            <v>710027432</v>
          </cell>
        </row>
        <row r="4447">
          <cell r="A4447" t="str">
            <v>710027433</v>
          </cell>
        </row>
        <row r="4448">
          <cell r="A4448" t="str">
            <v>710027434</v>
          </cell>
        </row>
        <row r="4449">
          <cell r="A4449" t="str">
            <v>710027435</v>
          </cell>
        </row>
        <row r="4450">
          <cell r="A4450" t="str">
            <v>710027436</v>
          </cell>
        </row>
        <row r="4451">
          <cell r="A4451" t="str">
            <v>710027439</v>
          </cell>
          <cell r="BS4451">
            <v>2</v>
          </cell>
        </row>
        <row r="4452">
          <cell r="A4452" t="str">
            <v>710027440</v>
          </cell>
          <cell r="BS4452">
            <v>44</v>
          </cell>
        </row>
        <row r="4453">
          <cell r="A4453" t="str">
            <v>710027441</v>
          </cell>
        </row>
        <row r="4454">
          <cell r="A4454" t="str">
            <v>710027442</v>
          </cell>
        </row>
        <row r="4455">
          <cell r="A4455" t="str">
            <v>710027443</v>
          </cell>
        </row>
        <row r="4456">
          <cell r="A4456" t="str">
            <v>710027444</v>
          </cell>
        </row>
        <row r="4457">
          <cell r="A4457" t="str">
            <v>710027445</v>
          </cell>
        </row>
        <row r="4458">
          <cell r="A4458" t="str">
            <v>710027446</v>
          </cell>
        </row>
        <row r="4459">
          <cell r="A4459" t="str">
            <v>710027447</v>
          </cell>
        </row>
        <row r="4460">
          <cell r="A4460" t="str">
            <v>710027448</v>
          </cell>
        </row>
        <row r="4461">
          <cell r="A4461" t="str">
            <v>710027449</v>
          </cell>
        </row>
        <row r="4462">
          <cell r="A4462" t="str">
            <v>710027450</v>
          </cell>
        </row>
        <row r="4463">
          <cell r="A4463" t="str">
            <v>710027451</v>
          </cell>
        </row>
        <row r="4464">
          <cell r="A4464" t="str">
            <v>710027452</v>
          </cell>
        </row>
        <row r="4465">
          <cell r="A4465" t="str">
            <v>710027453</v>
          </cell>
        </row>
        <row r="4466">
          <cell r="A4466" t="str">
            <v>710027454</v>
          </cell>
        </row>
        <row r="4467">
          <cell r="A4467" t="str">
            <v>710027455</v>
          </cell>
        </row>
        <row r="4468">
          <cell r="A4468" t="str">
            <v>710027456</v>
          </cell>
        </row>
        <row r="4469">
          <cell r="A4469" t="str">
            <v>710027459</v>
          </cell>
        </row>
        <row r="4470">
          <cell r="A4470" t="str">
            <v>710027466</v>
          </cell>
        </row>
        <row r="4471">
          <cell r="A4471" t="str">
            <v>710027467</v>
          </cell>
        </row>
        <row r="4472">
          <cell r="A4472" t="str">
            <v>710027468</v>
          </cell>
        </row>
        <row r="4473">
          <cell r="A4473" t="str">
            <v>710027469</v>
          </cell>
        </row>
        <row r="4474">
          <cell r="A4474" t="str">
            <v>710027470</v>
          </cell>
        </row>
        <row r="4475">
          <cell r="A4475" t="str">
            <v>710027471</v>
          </cell>
        </row>
        <row r="4476">
          <cell r="A4476" t="str">
            <v>710027472</v>
          </cell>
        </row>
        <row r="4477">
          <cell r="A4477" t="str">
            <v>710027473</v>
          </cell>
        </row>
        <row r="4478">
          <cell r="A4478" t="str">
            <v>710027474</v>
          </cell>
        </row>
        <row r="4479">
          <cell r="A4479" t="str">
            <v>710027475</v>
          </cell>
        </row>
        <row r="4480">
          <cell r="A4480" t="str">
            <v>710027476</v>
          </cell>
        </row>
        <row r="4481">
          <cell r="A4481" t="str">
            <v>710027477</v>
          </cell>
        </row>
        <row r="4482">
          <cell r="A4482" t="str">
            <v>710027478</v>
          </cell>
        </row>
        <row r="4483">
          <cell r="A4483" t="str">
            <v>710027479</v>
          </cell>
        </row>
        <row r="4484">
          <cell r="A4484" t="str">
            <v>710027480</v>
          </cell>
        </row>
        <row r="4485">
          <cell r="A4485" t="str">
            <v>710027481</v>
          </cell>
        </row>
        <row r="4486">
          <cell r="A4486" t="str">
            <v>710027482</v>
          </cell>
        </row>
        <row r="4487">
          <cell r="A4487" t="str">
            <v>710027483</v>
          </cell>
        </row>
        <row r="4488">
          <cell r="A4488" t="str">
            <v>710027484</v>
          </cell>
        </row>
        <row r="4489">
          <cell r="A4489" t="str">
            <v>710027485</v>
          </cell>
        </row>
        <row r="4490">
          <cell r="A4490" t="str">
            <v>710027486</v>
          </cell>
        </row>
        <row r="4491">
          <cell r="A4491" t="str">
            <v>710027487</v>
          </cell>
        </row>
        <row r="4492">
          <cell r="A4492" t="str">
            <v>710027488</v>
          </cell>
        </row>
        <row r="4493">
          <cell r="A4493" t="str">
            <v>710027489</v>
          </cell>
        </row>
        <row r="4494">
          <cell r="A4494" t="str">
            <v>710027490</v>
          </cell>
          <cell r="BS4494">
            <v>3</v>
          </cell>
        </row>
        <row r="4495">
          <cell r="A4495" t="str">
            <v>710027491</v>
          </cell>
        </row>
        <row r="4496">
          <cell r="A4496" t="str">
            <v>710027499</v>
          </cell>
        </row>
        <row r="4497">
          <cell r="A4497" t="str">
            <v>710027500</v>
          </cell>
        </row>
        <row r="4498">
          <cell r="A4498" t="str">
            <v>710027501</v>
          </cell>
        </row>
        <row r="4499">
          <cell r="A4499" t="str">
            <v>710027505</v>
          </cell>
        </row>
        <row r="4500">
          <cell r="A4500" t="str">
            <v>710027510</v>
          </cell>
        </row>
        <row r="4501">
          <cell r="A4501" t="str">
            <v>710027511</v>
          </cell>
        </row>
        <row r="4502">
          <cell r="A4502" t="str">
            <v>710027512</v>
          </cell>
        </row>
        <row r="4503">
          <cell r="A4503" t="str">
            <v>710027513</v>
          </cell>
        </row>
        <row r="4504">
          <cell r="A4504" t="str">
            <v>710027514</v>
          </cell>
        </row>
        <row r="4505">
          <cell r="A4505" t="str">
            <v>710027515</v>
          </cell>
        </row>
        <row r="4506">
          <cell r="A4506" t="str">
            <v>710027516</v>
          </cell>
        </row>
        <row r="4507">
          <cell r="A4507" t="str">
            <v>710027517</v>
          </cell>
        </row>
        <row r="4508">
          <cell r="A4508" t="str">
            <v>710027518</v>
          </cell>
        </row>
        <row r="4509">
          <cell r="A4509" t="str">
            <v>710027519</v>
          </cell>
        </row>
        <row r="4510">
          <cell r="A4510" t="str">
            <v>710027520</v>
          </cell>
        </row>
        <row r="4511">
          <cell r="A4511" t="str">
            <v>710027521</v>
          </cell>
        </row>
        <row r="4512">
          <cell r="A4512" t="str">
            <v>710027522</v>
          </cell>
        </row>
        <row r="4513">
          <cell r="A4513" t="str">
            <v>710027523</v>
          </cell>
        </row>
        <row r="4514">
          <cell r="A4514" t="str">
            <v>710027524</v>
          </cell>
        </row>
        <row r="4515">
          <cell r="A4515" t="str">
            <v>710027525</v>
          </cell>
        </row>
        <row r="4516">
          <cell r="A4516" t="str">
            <v>710027526</v>
          </cell>
        </row>
        <row r="4517">
          <cell r="A4517" t="str">
            <v>710027530</v>
          </cell>
        </row>
        <row r="4518">
          <cell r="A4518" t="str">
            <v>710027573</v>
          </cell>
        </row>
        <row r="4519">
          <cell r="A4519" t="str">
            <v>710027574</v>
          </cell>
        </row>
        <row r="4520">
          <cell r="A4520" t="str">
            <v>710027575</v>
          </cell>
        </row>
        <row r="4521">
          <cell r="A4521" t="str">
            <v>710027576</v>
          </cell>
        </row>
        <row r="4522">
          <cell r="A4522" t="str">
            <v>710027577</v>
          </cell>
        </row>
        <row r="4523">
          <cell r="A4523" t="str">
            <v>710027578</v>
          </cell>
        </row>
        <row r="4524">
          <cell r="A4524" t="str">
            <v>710027579</v>
          </cell>
        </row>
        <row r="4525">
          <cell r="A4525" t="str">
            <v>710027580</v>
          </cell>
        </row>
        <row r="4526">
          <cell r="A4526" t="str">
            <v>710027581</v>
          </cell>
        </row>
        <row r="4527">
          <cell r="A4527" t="str">
            <v>710027582</v>
          </cell>
        </row>
        <row r="4528">
          <cell r="A4528" t="str">
            <v>710027583</v>
          </cell>
        </row>
        <row r="4529">
          <cell r="A4529" t="str">
            <v>710027584</v>
          </cell>
          <cell r="BS4529">
            <v>3</v>
          </cell>
        </row>
        <row r="4530">
          <cell r="A4530" t="str">
            <v>710027585</v>
          </cell>
        </row>
        <row r="4531">
          <cell r="A4531" t="str">
            <v>710027586</v>
          </cell>
        </row>
        <row r="4532">
          <cell r="A4532" t="str">
            <v>710027587</v>
          </cell>
        </row>
        <row r="4533">
          <cell r="A4533" t="str">
            <v>710027588</v>
          </cell>
          <cell r="BS4533">
            <v>2</v>
          </cell>
        </row>
        <row r="4534">
          <cell r="A4534" t="str">
            <v>710027589</v>
          </cell>
        </row>
        <row r="4535">
          <cell r="A4535" t="str">
            <v>710027590</v>
          </cell>
        </row>
        <row r="4536">
          <cell r="A4536" t="str">
            <v>710027591</v>
          </cell>
        </row>
        <row r="4537">
          <cell r="A4537" t="str">
            <v>710027602</v>
          </cell>
        </row>
        <row r="4538">
          <cell r="A4538" t="str">
            <v>710027603</v>
          </cell>
        </row>
        <row r="4539">
          <cell r="A4539" t="str">
            <v>710027604</v>
          </cell>
        </row>
        <row r="4540">
          <cell r="A4540" t="str">
            <v>710027605</v>
          </cell>
        </row>
        <row r="4541">
          <cell r="A4541" t="str">
            <v>710027606</v>
          </cell>
        </row>
        <row r="4542">
          <cell r="A4542" t="str">
            <v>710027607</v>
          </cell>
        </row>
        <row r="4543">
          <cell r="A4543" t="str">
            <v>710027608</v>
          </cell>
        </row>
        <row r="4544">
          <cell r="A4544" t="str">
            <v>710027609</v>
          </cell>
        </row>
        <row r="4545">
          <cell r="A4545" t="str">
            <v>710027610</v>
          </cell>
        </row>
        <row r="4546">
          <cell r="A4546" t="str">
            <v>710027611</v>
          </cell>
        </row>
        <row r="4547">
          <cell r="A4547" t="str">
            <v>710027612</v>
          </cell>
        </row>
        <row r="4548">
          <cell r="A4548" t="str">
            <v>710027613</v>
          </cell>
        </row>
        <row r="4549">
          <cell r="A4549" t="str">
            <v>710027614</v>
          </cell>
        </row>
        <row r="4550">
          <cell r="A4550" t="str">
            <v>710027615</v>
          </cell>
          <cell r="BS4550">
            <v>2</v>
          </cell>
        </row>
        <row r="4551">
          <cell r="A4551" t="str">
            <v>710027616</v>
          </cell>
        </row>
        <row r="4552">
          <cell r="A4552" t="str">
            <v>710027617</v>
          </cell>
        </row>
        <row r="4553">
          <cell r="A4553" t="str">
            <v>710027618</v>
          </cell>
        </row>
        <row r="4554">
          <cell r="A4554" t="str">
            <v>710027619</v>
          </cell>
          <cell r="BS4554">
            <v>4</v>
          </cell>
        </row>
        <row r="4555">
          <cell r="A4555" t="str">
            <v>710027620</v>
          </cell>
        </row>
        <row r="4556">
          <cell r="A4556" t="str">
            <v>710027621</v>
          </cell>
          <cell r="BS4556">
            <v>4</v>
          </cell>
        </row>
        <row r="4557">
          <cell r="A4557" t="str">
            <v>710027622</v>
          </cell>
        </row>
        <row r="4558">
          <cell r="A4558" t="str">
            <v>710027623</v>
          </cell>
        </row>
        <row r="4559">
          <cell r="A4559" t="str">
            <v>710027624</v>
          </cell>
        </row>
        <row r="4560">
          <cell r="A4560" t="str">
            <v>710027625</v>
          </cell>
        </row>
        <row r="4561">
          <cell r="A4561" t="str">
            <v>710027626</v>
          </cell>
        </row>
        <row r="4562">
          <cell r="A4562" t="str">
            <v>710027627</v>
          </cell>
        </row>
        <row r="4563">
          <cell r="A4563" t="str">
            <v>710027628</v>
          </cell>
        </row>
        <row r="4564">
          <cell r="A4564" t="str">
            <v>710027629</v>
          </cell>
          <cell r="BS4564">
            <v>34</v>
          </cell>
        </row>
        <row r="4565">
          <cell r="A4565" t="str">
            <v>710027630</v>
          </cell>
        </row>
        <row r="4566">
          <cell r="A4566" t="str">
            <v>710027631</v>
          </cell>
        </row>
        <row r="4567">
          <cell r="A4567" t="str">
            <v>710027632</v>
          </cell>
        </row>
        <row r="4568">
          <cell r="A4568" t="str">
            <v>710027633</v>
          </cell>
        </row>
        <row r="4569">
          <cell r="A4569" t="str">
            <v>710027634</v>
          </cell>
        </row>
        <row r="4570">
          <cell r="A4570" t="str">
            <v>710027635</v>
          </cell>
        </row>
        <row r="4571">
          <cell r="A4571" t="str">
            <v>710027636</v>
          </cell>
        </row>
        <row r="4572">
          <cell r="A4572" t="str">
            <v>710027637</v>
          </cell>
        </row>
        <row r="4573">
          <cell r="A4573" t="str">
            <v>710027638</v>
          </cell>
        </row>
        <row r="4574">
          <cell r="A4574" t="str">
            <v>710027639</v>
          </cell>
        </row>
        <row r="4575">
          <cell r="A4575" t="str">
            <v>710027640</v>
          </cell>
        </row>
        <row r="4576">
          <cell r="A4576" t="str">
            <v>710027641</v>
          </cell>
        </row>
        <row r="4577">
          <cell r="A4577" t="str">
            <v>710027642</v>
          </cell>
        </row>
        <row r="4578">
          <cell r="A4578" t="str">
            <v>710027643</v>
          </cell>
        </row>
        <row r="4579">
          <cell r="A4579" t="str">
            <v>710027645</v>
          </cell>
          <cell r="BS4579">
            <v>0</v>
          </cell>
        </row>
        <row r="4580">
          <cell r="A4580" t="str">
            <v>710027646</v>
          </cell>
          <cell r="BS4580">
            <v>0</v>
          </cell>
        </row>
        <row r="4581">
          <cell r="A4581" t="str">
            <v>710027670</v>
          </cell>
        </row>
        <row r="4582">
          <cell r="A4582" t="str">
            <v>710027671</v>
          </cell>
          <cell r="BS4582">
            <v>3</v>
          </cell>
        </row>
        <row r="4583">
          <cell r="A4583" t="str">
            <v>710027672</v>
          </cell>
        </row>
        <row r="4584">
          <cell r="A4584" t="str">
            <v>710027673</v>
          </cell>
        </row>
        <row r="4585">
          <cell r="A4585" t="str">
            <v>710027674</v>
          </cell>
        </row>
        <row r="4586">
          <cell r="A4586" t="str">
            <v>710027675</v>
          </cell>
        </row>
        <row r="4587">
          <cell r="A4587" t="str">
            <v>710027676</v>
          </cell>
        </row>
        <row r="4588">
          <cell r="A4588" t="str">
            <v>710027677</v>
          </cell>
        </row>
        <row r="4589">
          <cell r="A4589" t="str">
            <v>710027707</v>
          </cell>
        </row>
        <row r="4590">
          <cell r="A4590" t="str">
            <v>710027708</v>
          </cell>
        </row>
        <row r="4591">
          <cell r="A4591" t="str">
            <v>710027709</v>
          </cell>
          <cell r="BS4591">
            <v>5</v>
          </cell>
        </row>
        <row r="4592">
          <cell r="A4592" t="str">
            <v>710027710</v>
          </cell>
        </row>
        <row r="4593">
          <cell r="A4593" t="str">
            <v>710027711</v>
          </cell>
          <cell r="BS4593">
            <v>2</v>
          </cell>
        </row>
        <row r="4594">
          <cell r="A4594" t="str">
            <v>710027712</v>
          </cell>
          <cell r="BS4594">
            <v>2</v>
          </cell>
        </row>
        <row r="4595">
          <cell r="A4595" t="str">
            <v>710027721</v>
          </cell>
        </row>
        <row r="4596">
          <cell r="A4596" t="str">
            <v>710027722</v>
          </cell>
        </row>
        <row r="4597">
          <cell r="A4597" t="str">
            <v>710027723</v>
          </cell>
        </row>
        <row r="4598">
          <cell r="A4598" t="str">
            <v>710027724</v>
          </cell>
        </row>
        <row r="4599">
          <cell r="A4599" t="str">
            <v>710027732</v>
          </cell>
        </row>
        <row r="4600">
          <cell r="A4600" t="str">
            <v>710027733</v>
          </cell>
        </row>
        <row r="4601">
          <cell r="A4601" t="str">
            <v>710027734</v>
          </cell>
        </row>
        <row r="4602">
          <cell r="A4602" t="str">
            <v>710027735</v>
          </cell>
          <cell r="BS4602">
            <v>0</v>
          </cell>
        </row>
        <row r="4603">
          <cell r="A4603" t="str">
            <v>710027736</v>
          </cell>
        </row>
        <row r="4604">
          <cell r="A4604" t="str">
            <v>710027737</v>
          </cell>
          <cell r="BS4604">
            <v>9</v>
          </cell>
        </row>
        <row r="4605">
          <cell r="A4605" t="str">
            <v>710027738</v>
          </cell>
        </row>
        <row r="4606">
          <cell r="A4606" t="str">
            <v>710027739</v>
          </cell>
        </row>
        <row r="4607">
          <cell r="A4607" t="str">
            <v>710027740</v>
          </cell>
        </row>
        <row r="4608">
          <cell r="A4608" t="str">
            <v>710027741</v>
          </cell>
        </row>
        <row r="4609">
          <cell r="A4609" t="str">
            <v>710027742</v>
          </cell>
        </row>
        <row r="4610">
          <cell r="A4610" t="str">
            <v>710027743</v>
          </cell>
        </row>
        <row r="4611">
          <cell r="A4611" t="str">
            <v>710027744</v>
          </cell>
        </row>
        <row r="4612">
          <cell r="A4612" t="str">
            <v>710027745</v>
          </cell>
        </row>
        <row r="4613">
          <cell r="A4613" t="str">
            <v>710027746</v>
          </cell>
        </row>
        <row r="4614">
          <cell r="A4614" t="str">
            <v>710027786</v>
          </cell>
        </row>
        <row r="4615">
          <cell r="A4615" t="str">
            <v>710027787</v>
          </cell>
        </row>
        <row r="4616">
          <cell r="A4616" t="str">
            <v>710027788</v>
          </cell>
        </row>
        <row r="4617">
          <cell r="A4617" t="str">
            <v>710027789</v>
          </cell>
        </row>
        <row r="4618">
          <cell r="A4618" t="str">
            <v>710027793</v>
          </cell>
        </row>
        <row r="4619">
          <cell r="A4619" t="str">
            <v>710027794</v>
          </cell>
        </row>
        <row r="4620">
          <cell r="A4620" t="str">
            <v>710027795</v>
          </cell>
        </row>
        <row r="4621">
          <cell r="A4621" t="str">
            <v>710027815</v>
          </cell>
        </row>
        <row r="4622">
          <cell r="A4622" t="str">
            <v>710027816</v>
          </cell>
        </row>
        <row r="4623">
          <cell r="A4623" t="str">
            <v>710027817</v>
          </cell>
        </row>
        <row r="4624">
          <cell r="A4624" t="str">
            <v>710027818</v>
          </cell>
        </row>
        <row r="4625">
          <cell r="A4625" t="str">
            <v>710027819</v>
          </cell>
        </row>
        <row r="4626">
          <cell r="A4626" t="str">
            <v>710027820</v>
          </cell>
        </row>
        <row r="4627">
          <cell r="A4627" t="str">
            <v>710027821</v>
          </cell>
          <cell r="BS4627">
            <v>0</v>
          </cell>
        </row>
        <row r="4628">
          <cell r="A4628" t="str">
            <v>710027822</v>
          </cell>
        </row>
        <row r="4629">
          <cell r="A4629" t="str">
            <v>710027854</v>
          </cell>
        </row>
        <row r="4630">
          <cell r="A4630" t="str">
            <v>710027855</v>
          </cell>
        </row>
        <row r="4631">
          <cell r="A4631" t="str">
            <v>710027863</v>
          </cell>
          <cell r="BS4631">
            <v>2</v>
          </cell>
        </row>
        <row r="4632">
          <cell r="A4632" t="str">
            <v>710027864</v>
          </cell>
        </row>
        <row r="4633">
          <cell r="A4633" t="str">
            <v>710027865</v>
          </cell>
          <cell r="BS4633">
            <v>3</v>
          </cell>
        </row>
        <row r="4634">
          <cell r="A4634" t="str">
            <v>710027866</v>
          </cell>
          <cell r="BS4634">
            <v>6</v>
          </cell>
        </row>
        <row r="4635">
          <cell r="A4635" t="str">
            <v>710027867</v>
          </cell>
          <cell r="BS4635">
            <v>3</v>
          </cell>
        </row>
        <row r="4636">
          <cell r="A4636" t="str">
            <v>710027868</v>
          </cell>
          <cell r="BS4636">
            <v>150</v>
          </cell>
        </row>
        <row r="4637">
          <cell r="A4637" t="str">
            <v>710027870</v>
          </cell>
          <cell r="BS4637">
            <v>0</v>
          </cell>
        </row>
        <row r="4638">
          <cell r="A4638" t="str">
            <v>710027871</v>
          </cell>
        </row>
        <row r="4639">
          <cell r="A4639" t="str">
            <v>710027876</v>
          </cell>
        </row>
        <row r="4640">
          <cell r="A4640" t="str">
            <v>710027877</v>
          </cell>
        </row>
        <row r="4641">
          <cell r="A4641" t="str">
            <v>710027878</v>
          </cell>
        </row>
        <row r="4642">
          <cell r="A4642" t="str">
            <v>710027879</v>
          </cell>
        </row>
        <row r="4643">
          <cell r="A4643" t="str">
            <v>710027880</v>
          </cell>
          <cell r="BS4643">
            <v>1</v>
          </cell>
        </row>
        <row r="4644">
          <cell r="A4644" t="str">
            <v>710027881</v>
          </cell>
        </row>
        <row r="4645">
          <cell r="A4645" t="str">
            <v>710027882</v>
          </cell>
        </row>
        <row r="4646">
          <cell r="A4646" t="str">
            <v>710027883</v>
          </cell>
        </row>
        <row r="4647">
          <cell r="A4647" t="str">
            <v>710027884</v>
          </cell>
        </row>
        <row r="4648">
          <cell r="A4648" t="str">
            <v>710027885</v>
          </cell>
        </row>
        <row r="4649">
          <cell r="A4649" t="str">
            <v>710027886</v>
          </cell>
        </row>
        <row r="4650">
          <cell r="A4650" t="str">
            <v>710027887</v>
          </cell>
        </row>
        <row r="4651">
          <cell r="A4651" t="str">
            <v>710027915</v>
          </cell>
        </row>
        <row r="4652">
          <cell r="A4652" t="str">
            <v>710027921</v>
          </cell>
        </row>
        <row r="4653">
          <cell r="A4653" t="str">
            <v>710027922</v>
          </cell>
        </row>
        <row r="4654">
          <cell r="A4654" t="str">
            <v>710027923</v>
          </cell>
        </row>
        <row r="4655">
          <cell r="A4655" t="str">
            <v>710027924</v>
          </cell>
        </row>
        <row r="4656">
          <cell r="A4656" t="str">
            <v>710027925</v>
          </cell>
        </row>
        <row r="4657">
          <cell r="A4657" t="str">
            <v>710027926</v>
          </cell>
        </row>
        <row r="4658">
          <cell r="A4658" t="str">
            <v>710027927</v>
          </cell>
        </row>
        <row r="4659">
          <cell r="A4659" t="str">
            <v>710027928</v>
          </cell>
        </row>
        <row r="4660">
          <cell r="A4660" t="str">
            <v>710027929</v>
          </cell>
        </row>
        <row r="4661">
          <cell r="A4661" t="str">
            <v>710027930</v>
          </cell>
        </row>
        <row r="4662">
          <cell r="A4662" t="str">
            <v>710027931</v>
          </cell>
        </row>
        <row r="4663">
          <cell r="A4663" t="str">
            <v>710027932</v>
          </cell>
          <cell r="BS4663">
            <v>0</v>
          </cell>
        </row>
        <row r="4664">
          <cell r="A4664" t="str">
            <v>710027933</v>
          </cell>
        </row>
        <row r="4665">
          <cell r="A4665" t="str">
            <v>710027934</v>
          </cell>
        </row>
        <row r="4666">
          <cell r="A4666" t="str">
            <v>710027935</v>
          </cell>
        </row>
        <row r="4667">
          <cell r="A4667" t="str">
            <v>710027936</v>
          </cell>
        </row>
        <row r="4668">
          <cell r="A4668" t="str">
            <v>710027937</v>
          </cell>
        </row>
        <row r="4669">
          <cell r="A4669" t="str">
            <v>710027938</v>
          </cell>
        </row>
        <row r="4670">
          <cell r="A4670" t="str">
            <v>710027939</v>
          </cell>
        </row>
        <row r="4671">
          <cell r="A4671" t="str">
            <v>710027940</v>
          </cell>
        </row>
        <row r="4672">
          <cell r="A4672" t="str">
            <v>710027941</v>
          </cell>
        </row>
        <row r="4673">
          <cell r="A4673" t="str">
            <v>710027942</v>
          </cell>
        </row>
        <row r="4674">
          <cell r="A4674" t="str">
            <v>710027943</v>
          </cell>
        </row>
        <row r="4675">
          <cell r="A4675" t="str">
            <v>710027944</v>
          </cell>
          <cell r="BS4675">
            <v>3</v>
          </cell>
        </row>
        <row r="4676">
          <cell r="A4676" t="str">
            <v>710027945</v>
          </cell>
        </row>
        <row r="4677">
          <cell r="A4677" t="str">
            <v>710027946</v>
          </cell>
        </row>
        <row r="4678">
          <cell r="A4678" t="str">
            <v>710027947</v>
          </cell>
          <cell r="BS4678">
            <v>5</v>
          </cell>
        </row>
        <row r="4679">
          <cell r="A4679" t="str">
            <v>710027948</v>
          </cell>
        </row>
        <row r="4680">
          <cell r="A4680" t="str">
            <v>710027952</v>
          </cell>
        </row>
        <row r="4681">
          <cell r="A4681" t="str">
            <v>710027953</v>
          </cell>
        </row>
        <row r="4682">
          <cell r="A4682" t="str">
            <v>710027967</v>
          </cell>
        </row>
        <row r="4683">
          <cell r="A4683" t="str">
            <v>710027968</v>
          </cell>
        </row>
        <row r="4684">
          <cell r="A4684" t="str">
            <v>710027969</v>
          </cell>
        </row>
        <row r="4685">
          <cell r="A4685" t="str">
            <v>710027970</v>
          </cell>
        </row>
        <row r="4686">
          <cell r="A4686" t="str">
            <v>710027971</v>
          </cell>
        </row>
        <row r="4687">
          <cell r="A4687" t="str">
            <v>710027972</v>
          </cell>
        </row>
        <row r="4688">
          <cell r="A4688" t="str">
            <v>710027973</v>
          </cell>
        </row>
        <row r="4689">
          <cell r="A4689" t="str">
            <v>710027974</v>
          </cell>
        </row>
        <row r="4690">
          <cell r="A4690" t="str">
            <v>710027975</v>
          </cell>
        </row>
        <row r="4691">
          <cell r="A4691" t="str">
            <v>710027976</v>
          </cell>
        </row>
        <row r="4692">
          <cell r="A4692" t="str">
            <v>710027977</v>
          </cell>
        </row>
        <row r="4693">
          <cell r="A4693" t="str">
            <v>710027978</v>
          </cell>
        </row>
        <row r="4694">
          <cell r="A4694" t="str">
            <v>710027979</v>
          </cell>
        </row>
        <row r="4695">
          <cell r="A4695" t="str">
            <v>710027980</v>
          </cell>
        </row>
        <row r="4696">
          <cell r="A4696" t="str">
            <v>710027981</v>
          </cell>
        </row>
        <row r="4697">
          <cell r="A4697" t="str">
            <v>710027982</v>
          </cell>
        </row>
        <row r="4698">
          <cell r="A4698" t="str">
            <v>710027983</v>
          </cell>
        </row>
        <row r="4699">
          <cell r="A4699" t="str">
            <v>710027984</v>
          </cell>
          <cell r="BS4699">
            <v>1</v>
          </cell>
        </row>
        <row r="4700">
          <cell r="A4700" t="str">
            <v>710027985</v>
          </cell>
          <cell r="BS4700">
            <v>1</v>
          </cell>
        </row>
        <row r="4701">
          <cell r="A4701" t="str">
            <v>710027986</v>
          </cell>
          <cell r="BS4701">
            <v>6</v>
          </cell>
        </row>
        <row r="4702">
          <cell r="A4702" t="str">
            <v>710027987</v>
          </cell>
        </row>
        <row r="4703">
          <cell r="A4703" t="str">
            <v>710028003</v>
          </cell>
          <cell r="BS4703">
            <v>1</v>
          </cell>
        </row>
        <row r="4704">
          <cell r="A4704" t="str">
            <v>710028004</v>
          </cell>
        </row>
        <row r="4705">
          <cell r="A4705" t="str">
            <v>710028005</v>
          </cell>
        </row>
        <row r="4706">
          <cell r="A4706" t="str">
            <v>710028006</v>
          </cell>
          <cell r="BS4706">
            <v>1</v>
          </cell>
        </row>
        <row r="4707">
          <cell r="A4707" t="str">
            <v>710028007</v>
          </cell>
        </row>
        <row r="4708">
          <cell r="A4708" t="str">
            <v>710028008</v>
          </cell>
          <cell r="BS4708">
            <v>2</v>
          </cell>
        </row>
        <row r="4709">
          <cell r="A4709" t="str">
            <v>710028009</v>
          </cell>
        </row>
        <row r="4710">
          <cell r="A4710" t="str">
            <v>710028010</v>
          </cell>
        </row>
        <row r="4711">
          <cell r="A4711" t="str">
            <v>710028011</v>
          </cell>
        </row>
        <row r="4712">
          <cell r="A4712" t="str">
            <v>710028012</v>
          </cell>
        </row>
        <row r="4713">
          <cell r="A4713" t="str">
            <v>710028013</v>
          </cell>
        </row>
        <row r="4714">
          <cell r="A4714" t="str">
            <v>710028014</v>
          </cell>
          <cell r="BS4714">
            <v>0</v>
          </cell>
        </row>
        <row r="4715">
          <cell r="A4715" t="str">
            <v>710028015</v>
          </cell>
        </row>
        <row r="4716">
          <cell r="A4716" t="str">
            <v>710028016</v>
          </cell>
        </row>
        <row r="4717">
          <cell r="A4717" t="str">
            <v>710028017</v>
          </cell>
        </row>
        <row r="4718">
          <cell r="A4718" t="str">
            <v>710028018</v>
          </cell>
        </row>
        <row r="4719">
          <cell r="A4719" t="str">
            <v>710028019</v>
          </cell>
          <cell r="BS4719">
            <v>4</v>
          </cell>
        </row>
        <row r="4720">
          <cell r="A4720" t="str">
            <v>710028020</v>
          </cell>
        </row>
        <row r="4721">
          <cell r="A4721" t="str">
            <v>710028021</v>
          </cell>
        </row>
        <row r="4722">
          <cell r="A4722" t="str">
            <v>710028022</v>
          </cell>
        </row>
        <row r="4723">
          <cell r="A4723" t="str">
            <v>710028023</v>
          </cell>
        </row>
        <row r="4724">
          <cell r="A4724" t="str">
            <v>710028024</v>
          </cell>
        </row>
        <row r="4725">
          <cell r="A4725" t="str">
            <v>710028025</v>
          </cell>
        </row>
        <row r="4726">
          <cell r="A4726" t="str">
            <v>710028026</v>
          </cell>
        </row>
        <row r="4727">
          <cell r="A4727" t="str">
            <v>710028027</v>
          </cell>
        </row>
        <row r="4728">
          <cell r="A4728" t="str">
            <v>710028028</v>
          </cell>
          <cell r="BS4728">
            <v>0</v>
          </cell>
        </row>
        <row r="4729">
          <cell r="A4729" t="str">
            <v>710028029</v>
          </cell>
        </row>
        <row r="4730">
          <cell r="A4730" t="str">
            <v>710028034</v>
          </cell>
          <cell r="BS4730">
            <v>0</v>
          </cell>
        </row>
        <row r="4731">
          <cell r="A4731" t="str">
            <v>710028035</v>
          </cell>
        </row>
        <row r="4732">
          <cell r="A4732" t="str">
            <v>710028049</v>
          </cell>
        </row>
        <row r="4733">
          <cell r="A4733" t="str">
            <v>710028050</v>
          </cell>
        </row>
        <row r="4734">
          <cell r="A4734" t="str">
            <v>710028051</v>
          </cell>
        </row>
        <row r="4735">
          <cell r="A4735" t="str">
            <v>710028052</v>
          </cell>
        </row>
        <row r="4736">
          <cell r="A4736" t="str">
            <v>710028053</v>
          </cell>
        </row>
        <row r="4737">
          <cell r="A4737" t="str">
            <v>710028055</v>
          </cell>
        </row>
        <row r="4738">
          <cell r="A4738" t="str">
            <v>710028056</v>
          </cell>
        </row>
        <row r="4739">
          <cell r="A4739" t="str">
            <v>710028057</v>
          </cell>
          <cell r="BS4739">
            <v>2</v>
          </cell>
        </row>
        <row r="4740">
          <cell r="A4740" t="str">
            <v>710028058</v>
          </cell>
        </row>
        <row r="4741">
          <cell r="A4741" t="str">
            <v>710028059</v>
          </cell>
          <cell r="BS4741">
            <v>5</v>
          </cell>
        </row>
        <row r="4742">
          <cell r="A4742" t="str">
            <v>710028060</v>
          </cell>
        </row>
        <row r="4743">
          <cell r="A4743" t="str">
            <v>710028063</v>
          </cell>
        </row>
        <row r="4744">
          <cell r="A4744" t="str">
            <v>710028064</v>
          </cell>
        </row>
        <row r="4745">
          <cell r="A4745" t="str">
            <v>710028065</v>
          </cell>
        </row>
        <row r="4746">
          <cell r="A4746" t="str">
            <v>710028066</v>
          </cell>
        </row>
        <row r="4747">
          <cell r="A4747" t="str">
            <v>710028067</v>
          </cell>
        </row>
        <row r="4748">
          <cell r="A4748" t="str">
            <v>710028068</v>
          </cell>
        </row>
        <row r="4749">
          <cell r="A4749" t="str">
            <v>710028069</v>
          </cell>
        </row>
        <row r="4750">
          <cell r="A4750" t="str">
            <v>710028070</v>
          </cell>
        </row>
        <row r="4751">
          <cell r="A4751" t="str">
            <v>710028074</v>
          </cell>
        </row>
        <row r="4752">
          <cell r="A4752" t="str">
            <v>710028084</v>
          </cell>
          <cell r="BS4752">
            <v>9</v>
          </cell>
        </row>
        <row r="4753">
          <cell r="A4753" t="str">
            <v>710028085</v>
          </cell>
        </row>
        <row r="4754">
          <cell r="A4754" t="str">
            <v>710028086</v>
          </cell>
        </row>
        <row r="4755">
          <cell r="A4755" t="str">
            <v>710028087</v>
          </cell>
        </row>
        <row r="4756">
          <cell r="A4756" t="str">
            <v>710028088</v>
          </cell>
        </row>
        <row r="4757">
          <cell r="A4757" t="str">
            <v>710028089</v>
          </cell>
        </row>
        <row r="4758">
          <cell r="A4758" t="str">
            <v>710028090</v>
          </cell>
        </row>
        <row r="4759">
          <cell r="A4759" t="str">
            <v>710028091</v>
          </cell>
        </row>
        <row r="4760">
          <cell r="A4760" t="str">
            <v>710028092</v>
          </cell>
        </row>
        <row r="4761">
          <cell r="A4761" t="str">
            <v>710028093</v>
          </cell>
        </row>
        <row r="4762">
          <cell r="A4762" t="str">
            <v>710028094</v>
          </cell>
        </row>
        <row r="4763">
          <cell r="A4763" t="str">
            <v>710028095</v>
          </cell>
        </row>
        <row r="4764">
          <cell r="A4764" t="str">
            <v>710028096</v>
          </cell>
        </row>
        <row r="4765">
          <cell r="A4765" t="str">
            <v>710028097</v>
          </cell>
        </row>
        <row r="4766">
          <cell r="A4766" t="str">
            <v>710028098</v>
          </cell>
        </row>
        <row r="4767">
          <cell r="A4767" t="str">
            <v>710028099</v>
          </cell>
        </row>
        <row r="4768">
          <cell r="A4768" t="str">
            <v>710028100</v>
          </cell>
          <cell r="BS4768">
            <v>1.92</v>
          </cell>
        </row>
        <row r="4769">
          <cell r="A4769" t="str">
            <v>710028144</v>
          </cell>
        </row>
        <row r="4770">
          <cell r="A4770" t="str">
            <v>710028145</v>
          </cell>
        </row>
        <row r="4771">
          <cell r="A4771" t="str">
            <v>710028148</v>
          </cell>
        </row>
        <row r="4772">
          <cell r="A4772" t="str">
            <v>710028149</v>
          </cell>
        </row>
        <row r="4773">
          <cell r="A4773" t="str">
            <v>710028150</v>
          </cell>
        </row>
        <row r="4774">
          <cell r="A4774" t="str">
            <v>710028151</v>
          </cell>
          <cell r="BS4774">
            <v>3</v>
          </cell>
        </row>
        <row r="4775">
          <cell r="A4775" t="str">
            <v>710028152</v>
          </cell>
        </row>
        <row r="4776">
          <cell r="A4776" t="str">
            <v>710028153</v>
          </cell>
          <cell r="BS4776">
            <v>5</v>
          </cell>
        </row>
        <row r="4777">
          <cell r="A4777" t="str">
            <v>710028154</v>
          </cell>
          <cell r="BS4777">
            <v>10</v>
          </cell>
        </row>
        <row r="4778">
          <cell r="A4778" t="str">
            <v>710028155</v>
          </cell>
          <cell r="BS4778">
            <v>3</v>
          </cell>
        </row>
        <row r="4779">
          <cell r="A4779" t="str">
            <v>710028156</v>
          </cell>
        </row>
        <row r="4780">
          <cell r="A4780" t="str">
            <v>710028157</v>
          </cell>
          <cell r="BS4780">
            <v>2</v>
          </cell>
        </row>
        <row r="4781">
          <cell r="A4781" t="str">
            <v>710028158</v>
          </cell>
        </row>
        <row r="4782">
          <cell r="A4782" t="str">
            <v>710028159</v>
          </cell>
        </row>
        <row r="4783">
          <cell r="A4783" t="str">
            <v>710028160</v>
          </cell>
          <cell r="BS4783">
            <v>1</v>
          </cell>
        </row>
        <row r="4784">
          <cell r="A4784" t="str">
            <v>710028161</v>
          </cell>
          <cell r="BS4784">
            <v>4</v>
          </cell>
        </row>
        <row r="4785">
          <cell r="A4785" t="str">
            <v>710028162</v>
          </cell>
          <cell r="BS4785">
            <v>10</v>
          </cell>
        </row>
        <row r="4786">
          <cell r="A4786" t="str">
            <v>710028163</v>
          </cell>
          <cell r="BS4786">
            <v>1</v>
          </cell>
        </row>
        <row r="4787">
          <cell r="A4787" t="str">
            <v>710028164</v>
          </cell>
          <cell r="BS4787">
            <v>7</v>
          </cell>
        </row>
        <row r="4788">
          <cell r="A4788" t="str">
            <v>710028165</v>
          </cell>
          <cell r="BS4788">
            <v>8</v>
          </cell>
        </row>
        <row r="4789">
          <cell r="A4789" t="str">
            <v>710028166</v>
          </cell>
          <cell r="BS4789">
            <v>8</v>
          </cell>
        </row>
        <row r="4790">
          <cell r="A4790" t="str">
            <v>710028167</v>
          </cell>
        </row>
        <row r="4791">
          <cell r="A4791" t="str">
            <v>710028168</v>
          </cell>
        </row>
        <row r="4792">
          <cell r="A4792" t="str">
            <v>710028169</v>
          </cell>
        </row>
        <row r="4793">
          <cell r="A4793" t="str">
            <v>710028170</v>
          </cell>
        </row>
        <row r="4794">
          <cell r="A4794" t="str">
            <v>710028171</v>
          </cell>
        </row>
        <row r="4795">
          <cell r="A4795" t="str">
            <v>710028172</v>
          </cell>
        </row>
        <row r="4796">
          <cell r="A4796" t="str">
            <v>710028175</v>
          </cell>
        </row>
        <row r="4797">
          <cell r="A4797" t="str">
            <v>710028176</v>
          </cell>
        </row>
        <row r="4798">
          <cell r="A4798" t="str">
            <v>710028177</v>
          </cell>
        </row>
        <row r="4799">
          <cell r="A4799" t="str">
            <v>710028178</v>
          </cell>
        </row>
        <row r="4800">
          <cell r="A4800" t="str">
            <v>710028179</v>
          </cell>
        </row>
        <row r="4801">
          <cell r="A4801" t="str">
            <v>710028180</v>
          </cell>
        </row>
        <row r="4802">
          <cell r="A4802" t="str">
            <v>710028182</v>
          </cell>
          <cell r="BS4802">
            <v>4</v>
          </cell>
        </row>
        <row r="4803">
          <cell r="A4803" t="str">
            <v>710028183</v>
          </cell>
          <cell r="BS4803">
            <v>5</v>
          </cell>
        </row>
        <row r="4804">
          <cell r="A4804" t="str">
            <v>710028184</v>
          </cell>
        </row>
        <row r="4805">
          <cell r="A4805" t="str">
            <v>710028206</v>
          </cell>
        </row>
        <row r="4806">
          <cell r="A4806" t="str">
            <v>710028222</v>
          </cell>
        </row>
        <row r="4807">
          <cell r="A4807" t="str">
            <v>710028223</v>
          </cell>
        </row>
        <row r="4808">
          <cell r="A4808" t="str">
            <v>710028224</v>
          </cell>
        </row>
        <row r="4809">
          <cell r="A4809" t="str">
            <v>710028225</v>
          </cell>
        </row>
        <row r="4810">
          <cell r="A4810" t="str">
            <v>710028226</v>
          </cell>
        </row>
        <row r="4811">
          <cell r="A4811" t="str">
            <v>710028227</v>
          </cell>
        </row>
        <row r="4812">
          <cell r="A4812" t="str">
            <v>710028228</v>
          </cell>
          <cell r="BS4812">
            <v>0</v>
          </cell>
        </row>
        <row r="4813">
          <cell r="A4813" t="str">
            <v>710028229</v>
          </cell>
          <cell r="BS4813">
            <v>2</v>
          </cell>
        </row>
        <row r="4814">
          <cell r="A4814" t="str">
            <v>710028243</v>
          </cell>
        </row>
        <row r="4815">
          <cell r="A4815" t="str">
            <v>710028244</v>
          </cell>
          <cell r="BS4815">
            <v>12</v>
          </cell>
        </row>
        <row r="4816">
          <cell r="A4816" t="str">
            <v>710028245</v>
          </cell>
        </row>
        <row r="4817">
          <cell r="A4817" t="str">
            <v>710028246</v>
          </cell>
          <cell r="BS4817">
            <v>6</v>
          </cell>
        </row>
        <row r="4818">
          <cell r="A4818" t="str">
            <v>710028247</v>
          </cell>
        </row>
        <row r="4819">
          <cell r="A4819" t="str">
            <v>710028251</v>
          </cell>
        </row>
        <row r="4820">
          <cell r="A4820" t="str">
            <v>710028252</v>
          </cell>
        </row>
        <row r="4821">
          <cell r="A4821" t="str">
            <v>710028253</v>
          </cell>
        </row>
        <row r="4822">
          <cell r="A4822" t="str">
            <v>710028254</v>
          </cell>
        </row>
        <row r="4823">
          <cell r="A4823" t="str">
            <v>710028255</v>
          </cell>
        </row>
        <row r="4824">
          <cell r="A4824" t="str">
            <v>710028256</v>
          </cell>
        </row>
        <row r="4825">
          <cell r="A4825" t="str">
            <v>710028257</v>
          </cell>
        </row>
        <row r="4826">
          <cell r="A4826" t="str">
            <v>710028258</v>
          </cell>
        </row>
        <row r="4827">
          <cell r="A4827" t="str">
            <v>710028265</v>
          </cell>
        </row>
        <row r="4828">
          <cell r="A4828" t="str">
            <v>710028266</v>
          </cell>
          <cell r="BS4828">
            <v>1</v>
          </cell>
        </row>
        <row r="4829">
          <cell r="A4829" t="str">
            <v>710028270</v>
          </cell>
        </row>
        <row r="4830">
          <cell r="A4830" t="str">
            <v>710028271</v>
          </cell>
        </row>
        <row r="4831">
          <cell r="A4831" t="str">
            <v>710028272</v>
          </cell>
        </row>
        <row r="4832">
          <cell r="A4832" t="str">
            <v>710028273</v>
          </cell>
        </row>
        <row r="4833">
          <cell r="A4833" t="str">
            <v>710028274</v>
          </cell>
        </row>
        <row r="4834">
          <cell r="A4834" t="str">
            <v>710028275</v>
          </cell>
        </row>
        <row r="4835">
          <cell r="A4835" t="str">
            <v>710028276</v>
          </cell>
        </row>
        <row r="4836">
          <cell r="A4836" t="str">
            <v>710028277</v>
          </cell>
        </row>
        <row r="4837">
          <cell r="A4837" t="str">
            <v>710028278</v>
          </cell>
        </row>
        <row r="4838">
          <cell r="A4838" t="str">
            <v>710028279</v>
          </cell>
        </row>
        <row r="4839">
          <cell r="A4839" t="str">
            <v>710028280</v>
          </cell>
        </row>
        <row r="4840">
          <cell r="A4840" t="str">
            <v>710028281</v>
          </cell>
        </row>
        <row r="4841">
          <cell r="A4841" t="str">
            <v>710028282</v>
          </cell>
          <cell r="BS4841">
            <v>1</v>
          </cell>
        </row>
        <row r="4842">
          <cell r="A4842" t="str">
            <v>710028283</v>
          </cell>
          <cell r="BS4842">
            <v>1</v>
          </cell>
        </row>
        <row r="4843">
          <cell r="A4843" t="str">
            <v>710028284</v>
          </cell>
          <cell r="BS4843">
            <v>1</v>
          </cell>
        </row>
        <row r="4844">
          <cell r="A4844" t="str">
            <v>710028286</v>
          </cell>
        </row>
        <row r="4845">
          <cell r="A4845" t="str">
            <v>710028287</v>
          </cell>
        </row>
        <row r="4846">
          <cell r="A4846" t="str">
            <v>710028288</v>
          </cell>
        </row>
        <row r="4847">
          <cell r="A4847" t="str">
            <v>710028299</v>
          </cell>
        </row>
        <row r="4848">
          <cell r="A4848" t="str">
            <v>710028300</v>
          </cell>
        </row>
        <row r="4849">
          <cell r="A4849" t="str">
            <v>710028301</v>
          </cell>
        </row>
        <row r="4850">
          <cell r="A4850" t="str">
            <v>710028302</v>
          </cell>
        </row>
        <row r="4851">
          <cell r="A4851" t="str">
            <v>710028303</v>
          </cell>
        </row>
        <row r="4852">
          <cell r="A4852" t="str">
            <v>710028304</v>
          </cell>
        </row>
        <row r="4853">
          <cell r="A4853" t="str">
            <v>710028305</v>
          </cell>
        </row>
        <row r="4854">
          <cell r="A4854" t="str">
            <v>710028306</v>
          </cell>
        </row>
        <row r="4855">
          <cell r="A4855" t="str">
            <v>710028307</v>
          </cell>
        </row>
        <row r="4856">
          <cell r="A4856" t="str">
            <v>710028308</v>
          </cell>
        </row>
        <row r="4857">
          <cell r="A4857" t="str">
            <v>710028309</v>
          </cell>
        </row>
        <row r="4858">
          <cell r="A4858" t="str">
            <v>710028310</v>
          </cell>
        </row>
        <row r="4859">
          <cell r="A4859" t="str">
            <v>710028311</v>
          </cell>
        </row>
        <row r="4860">
          <cell r="A4860" t="str">
            <v>710028312</v>
          </cell>
        </row>
        <row r="4861">
          <cell r="A4861" t="str">
            <v>710028313</v>
          </cell>
        </row>
        <row r="4862">
          <cell r="A4862" t="str">
            <v>710028314</v>
          </cell>
        </row>
        <row r="4863">
          <cell r="A4863" t="str">
            <v>710028329</v>
          </cell>
        </row>
        <row r="4864">
          <cell r="A4864" t="str">
            <v>710028343</v>
          </cell>
        </row>
        <row r="4865">
          <cell r="A4865" t="str">
            <v>710028344</v>
          </cell>
        </row>
        <row r="4866">
          <cell r="A4866" t="str">
            <v>710028345</v>
          </cell>
        </row>
        <row r="4867">
          <cell r="A4867" t="str">
            <v>710028346</v>
          </cell>
        </row>
        <row r="4868">
          <cell r="A4868" t="str">
            <v>710028347</v>
          </cell>
          <cell r="BS4868">
            <v>0</v>
          </cell>
        </row>
        <row r="4869">
          <cell r="A4869" t="str">
            <v>710028348</v>
          </cell>
          <cell r="BS4869">
            <v>0</v>
          </cell>
        </row>
        <row r="4870">
          <cell r="A4870" t="str">
            <v>710028349</v>
          </cell>
        </row>
        <row r="4871">
          <cell r="A4871" t="str">
            <v>710028350</v>
          </cell>
        </row>
        <row r="4872">
          <cell r="A4872" t="str">
            <v>710028351</v>
          </cell>
        </row>
        <row r="4873">
          <cell r="A4873" t="str">
            <v>710028352</v>
          </cell>
        </row>
        <row r="4874">
          <cell r="A4874" t="str">
            <v>710028353</v>
          </cell>
          <cell r="BS4874">
            <v>3</v>
          </cell>
        </row>
        <row r="4875">
          <cell r="A4875" t="str">
            <v>710028363</v>
          </cell>
        </row>
        <row r="4876">
          <cell r="A4876" t="str">
            <v>710028364</v>
          </cell>
        </row>
        <row r="4877">
          <cell r="A4877" t="str">
            <v>710028365</v>
          </cell>
        </row>
        <row r="4878">
          <cell r="A4878" t="str">
            <v>710028368</v>
          </cell>
        </row>
        <row r="4879">
          <cell r="A4879" t="str">
            <v>710028369</v>
          </cell>
        </row>
        <row r="4880">
          <cell r="A4880" t="str">
            <v>710028370</v>
          </cell>
        </row>
        <row r="4881">
          <cell r="A4881" t="str">
            <v>710028371</v>
          </cell>
        </row>
        <row r="4882">
          <cell r="A4882" t="str">
            <v>710028372</v>
          </cell>
        </row>
        <row r="4883">
          <cell r="A4883" t="str">
            <v>710028373</v>
          </cell>
          <cell r="BS4883">
            <v>2</v>
          </cell>
        </row>
        <row r="4884">
          <cell r="A4884" t="str">
            <v>710028374</v>
          </cell>
          <cell r="BS4884">
            <v>2</v>
          </cell>
        </row>
        <row r="4885">
          <cell r="A4885" t="str">
            <v>710028375</v>
          </cell>
        </row>
        <row r="4886">
          <cell r="A4886" t="str">
            <v>710028404</v>
          </cell>
        </row>
        <row r="4887">
          <cell r="A4887" t="str">
            <v>710028405</v>
          </cell>
        </row>
        <row r="4888">
          <cell r="A4888" t="str">
            <v>710028406</v>
          </cell>
          <cell r="BS4888">
            <v>1</v>
          </cell>
        </row>
        <row r="4889">
          <cell r="A4889" t="str">
            <v>710028407</v>
          </cell>
        </row>
        <row r="4890">
          <cell r="A4890" t="str">
            <v>710028412</v>
          </cell>
        </row>
        <row r="4891">
          <cell r="A4891" t="str">
            <v>710028413</v>
          </cell>
        </row>
        <row r="4892">
          <cell r="A4892" t="str">
            <v>710028421</v>
          </cell>
        </row>
        <row r="4893">
          <cell r="A4893" t="str">
            <v>710028422</v>
          </cell>
        </row>
        <row r="4894">
          <cell r="A4894" t="str">
            <v>710028423</v>
          </cell>
        </row>
        <row r="4895">
          <cell r="A4895" t="str">
            <v>710028424</v>
          </cell>
        </row>
        <row r="4896">
          <cell r="A4896" t="str">
            <v>710028427</v>
          </cell>
        </row>
        <row r="4897">
          <cell r="A4897" t="str">
            <v>710028428</v>
          </cell>
        </row>
        <row r="4898">
          <cell r="A4898" t="str">
            <v>710028440</v>
          </cell>
        </row>
        <row r="4899">
          <cell r="A4899" t="str">
            <v>710028441</v>
          </cell>
        </row>
        <row r="4900">
          <cell r="A4900" t="str">
            <v>710028442</v>
          </cell>
        </row>
        <row r="4901">
          <cell r="A4901" t="str">
            <v>710028443</v>
          </cell>
        </row>
        <row r="4902">
          <cell r="A4902" t="str">
            <v>710028444</v>
          </cell>
        </row>
        <row r="4903">
          <cell r="A4903" t="str">
            <v>710028445</v>
          </cell>
        </row>
        <row r="4904">
          <cell r="A4904" t="str">
            <v>710028446</v>
          </cell>
        </row>
        <row r="4905">
          <cell r="A4905" t="str">
            <v>710028447</v>
          </cell>
          <cell r="BS4905">
            <v>90</v>
          </cell>
        </row>
        <row r="4906">
          <cell r="A4906" t="str">
            <v>710028462</v>
          </cell>
        </row>
        <row r="4907">
          <cell r="A4907" t="str">
            <v>710028463</v>
          </cell>
        </row>
        <row r="4908">
          <cell r="A4908" t="str">
            <v>710028464</v>
          </cell>
        </row>
        <row r="4909">
          <cell r="A4909" t="str">
            <v>710028465</v>
          </cell>
        </row>
        <row r="4910">
          <cell r="A4910" t="str">
            <v>710028466</v>
          </cell>
          <cell r="BS4910">
            <v>6</v>
          </cell>
        </row>
        <row r="4911">
          <cell r="A4911" t="str">
            <v>710028467</v>
          </cell>
        </row>
        <row r="4912">
          <cell r="A4912" t="str">
            <v>710028468</v>
          </cell>
          <cell r="BS4912">
            <v>14</v>
          </cell>
        </row>
        <row r="4913">
          <cell r="A4913" t="str">
            <v>710028469</v>
          </cell>
          <cell r="BS4913">
            <v>14</v>
          </cell>
        </row>
        <row r="4914">
          <cell r="A4914" t="str">
            <v>710028470</v>
          </cell>
        </row>
        <row r="4915">
          <cell r="A4915" t="str">
            <v>710028471</v>
          </cell>
        </row>
        <row r="4916">
          <cell r="A4916" t="str">
            <v>710028472</v>
          </cell>
        </row>
        <row r="4917">
          <cell r="A4917" t="str">
            <v>710028473</v>
          </cell>
          <cell r="BS4917">
            <v>3</v>
          </cell>
        </row>
        <row r="4918">
          <cell r="A4918" t="str">
            <v>710028474</v>
          </cell>
        </row>
        <row r="4919">
          <cell r="A4919" t="str">
            <v>710028475</v>
          </cell>
          <cell r="BS4919">
            <v>100</v>
          </cell>
        </row>
        <row r="4920">
          <cell r="A4920" t="str">
            <v>710028476</v>
          </cell>
          <cell r="BS4920">
            <v>4</v>
          </cell>
        </row>
        <row r="4921">
          <cell r="A4921" t="str">
            <v>710028477</v>
          </cell>
        </row>
        <row r="4922">
          <cell r="A4922" t="str">
            <v>710028478</v>
          </cell>
        </row>
        <row r="4923">
          <cell r="A4923" t="str">
            <v>710028479</v>
          </cell>
        </row>
        <row r="4924">
          <cell r="A4924" t="str">
            <v>710028480</v>
          </cell>
          <cell r="BS4924">
            <v>2</v>
          </cell>
        </row>
        <row r="4925">
          <cell r="A4925" t="str">
            <v>710028481</v>
          </cell>
        </row>
        <row r="4926">
          <cell r="A4926" t="str">
            <v>710028482</v>
          </cell>
        </row>
        <row r="4927">
          <cell r="A4927" t="str">
            <v>710028484</v>
          </cell>
        </row>
        <row r="4928">
          <cell r="A4928" t="str">
            <v>710028485</v>
          </cell>
          <cell r="BS4928">
            <v>15</v>
          </cell>
        </row>
        <row r="4929">
          <cell r="A4929" t="str">
            <v>710028486</v>
          </cell>
          <cell r="BS4929">
            <v>2</v>
          </cell>
        </row>
        <row r="4930">
          <cell r="A4930" t="str">
            <v>710028487</v>
          </cell>
          <cell r="BS4930">
            <v>1</v>
          </cell>
        </row>
        <row r="4931">
          <cell r="A4931" t="str">
            <v>710028488</v>
          </cell>
        </row>
        <row r="4932">
          <cell r="A4932" t="str">
            <v>710028503</v>
          </cell>
        </row>
        <row r="4933">
          <cell r="A4933" t="str">
            <v>710028504</v>
          </cell>
        </row>
        <row r="4934">
          <cell r="A4934" t="str">
            <v>710028505</v>
          </cell>
        </row>
        <row r="4935">
          <cell r="A4935" t="str">
            <v>710028578</v>
          </cell>
        </row>
        <row r="4936">
          <cell r="A4936" t="str">
            <v>710028616</v>
          </cell>
        </row>
        <row r="4937">
          <cell r="A4937" t="str">
            <v>710028617</v>
          </cell>
        </row>
        <row r="4938">
          <cell r="A4938" t="str">
            <v>710028618</v>
          </cell>
        </row>
        <row r="4939">
          <cell r="A4939" t="str">
            <v>710028687</v>
          </cell>
        </row>
        <row r="4940">
          <cell r="A4940" t="str">
            <v>710028688</v>
          </cell>
        </row>
        <row r="4941">
          <cell r="A4941" t="str">
            <v>710028689</v>
          </cell>
        </row>
        <row r="4942">
          <cell r="A4942" t="str">
            <v>710028690</v>
          </cell>
        </row>
        <row r="4943">
          <cell r="A4943" t="str">
            <v>710028691</v>
          </cell>
        </row>
        <row r="4944">
          <cell r="A4944" t="str">
            <v>710028720</v>
          </cell>
        </row>
        <row r="4945">
          <cell r="A4945" t="str">
            <v>710028721</v>
          </cell>
          <cell r="BS4945">
            <v>2</v>
          </cell>
        </row>
        <row r="4946">
          <cell r="A4946" t="str">
            <v>710028722</v>
          </cell>
        </row>
        <row r="4947">
          <cell r="A4947" t="str">
            <v>710028723</v>
          </cell>
        </row>
        <row r="4948">
          <cell r="A4948" t="str">
            <v>710028724</v>
          </cell>
          <cell r="BS4948">
            <v>10</v>
          </cell>
        </row>
        <row r="4949">
          <cell r="A4949" t="str">
            <v>710028725</v>
          </cell>
          <cell r="BS4949">
            <v>5</v>
          </cell>
        </row>
        <row r="4950">
          <cell r="A4950" t="str">
            <v>710028726</v>
          </cell>
        </row>
        <row r="4951">
          <cell r="A4951" t="str">
            <v>710028727</v>
          </cell>
        </row>
        <row r="4952">
          <cell r="A4952" t="str">
            <v>710028728</v>
          </cell>
        </row>
        <row r="4953">
          <cell r="A4953" t="str">
            <v>710028729</v>
          </cell>
        </row>
        <row r="4954">
          <cell r="A4954" t="str">
            <v>710028730</v>
          </cell>
        </row>
        <row r="4955">
          <cell r="A4955" t="str">
            <v>710028731</v>
          </cell>
        </row>
        <row r="4956">
          <cell r="A4956" t="str">
            <v>710028732</v>
          </cell>
        </row>
        <row r="4957">
          <cell r="A4957" t="str">
            <v>710028744</v>
          </cell>
        </row>
        <row r="4958">
          <cell r="A4958" t="str">
            <v>710028745</v>
          </cell>
        </row>
        <row r="4959">
          <cell r="A4959" t="str">
            <v>710028746</v>
          </cell>
        </row>
        <row r="4960">
          <cell r="A4960" t="str">
            <v>710028747</v>
          </cell>
        </row>
        <row r="4961">
          <cell r="A4961" t="str">
            <v>710028754</v>
          </cell>
        </row>
        <row r="4962">
          <cell r="A4962" t="str">
            <v>710028755</v>
          </cell>
        </row>
        <row r="4963">
          <cell r="A4963" t="str">
            <v>710028756</v>
          </cell>
        </row>
        <row r="4964">
          <cell r="A4964" t="str">
            <v>710028757</v>
          </cell>
        </row>
        <row r="4965">
          <cell r="A4965" t="str">
            <v>710028758</v>
          </cell>
        </row>
        <row r="4966">
          <cell r="A4966" t="str">
            <v>710028759</v>
          </cell>
        </row>
        <row r="4967">
          <cell r="A4967" t="str">
            <v>710028760</v>
          </cell>
        </row>
        <row r="4968">
          <cell r="A4968" t="str">
            <v>710028761</v>
          </cell>
        </row>
        <row r="4969">
          <cell r="A4969" t="str">
            <v>710028762</v>
          </cell>
        </row>
        <row r="4970">
          <cell r="A4970" t="str">
            <v>710028763</v>
          </cell>
        </row>
        <row r="4971">
          <cell r="A4971" t="str">
            <v>710028764</v>
          </cell>
        </row>
        <row r="4972">
          <cell r="A4972" t="str">
            <v>710028765</v>
          </cell>
        </row>
        <row r="4973">
          <cell r="A4973" t="str">
            <v>710028766</v>
          </cell>
        </row>
        <row r="4974">
          <cell r="A4974" t="str">
            <v>710028767</v>
          </cell>
        </row>
        <row r="4975">
          <cell r="A4975" t="str">
            <v>710028768</v>
          </cell>
        </row>
        <row r="4976">
          <cell r="A4976" t="str">
            <v>710028769</v>
          </cell>
        </row>
        <row r="4977">
          <cell r="A4977" t="str">
            <v>710028770</v>
          </cell>
        </row>
        <row r="4978">
          <cell r="A4978" t="str">
            <v>710028771</v>
          </cell>
          <cell r="BS4978">
            <v>31</v>
          </cell>
        </row>
        <row r="4979">
          <cell r="A4979" t="str">
            <v>710028772</v>
          </cell>
        </row>
        <row r="4980">
          <cell r="A4980" t="str">
            <v>710028773</v>
          </cell>
        </row>
        <row r="4981">
          <cell r="A4981" t="str">
            <v>710028774</v>
          </cell>
        </row>
        <row r="4982">
          <cell r="A4982" t="str">
            <v>710028775</v>
          </cell>
        </row>
        <row r="4983">
          <cell r="A4983" t="str">
            <v>710028776</v>
          </cell>
        </row>
        <row r="4984">
          <cell r="A4984" t="str">
            <v>710028777</v>
          </cell>
        </row>
        <row r="4985">
          <cell r="A4985" t="str">
            <v>710028778</v>
          </cell>
        </row>
        <row r="4986">
          <cell r="A4986" t="str">
            <v>710028779</v>
          </cell>
        </row>
        <row r="4987">
          <cell r="A4987" t="str">
            <v>710028780</v>
          </cell>
        </row>
        <row r="4988">
          <cell r="A4988" t="str">
            <v>710028781</v>
          </cell>
        </row>
        <row r="4989">
          <cell r="A4989" t="str">
            <v>710028782</v>
          </cell>
        </row>
        <row r="4990">
          <cell r="A4990" t="str">
            <v>710028783</v>
          </cell>
        </row>
        <row r="4991">
          <cell r="A4991" t="str">
            <v>710028784</v>
          </cell>
        </row>
        <row r="4992">
          <cell r="A4992" t="str">
            <v>710028785</v>
          </cell>
        </row>
        <row r="4993">
          <cell r="A4993" t="str">
            <v>710028786</v>
          </cell>
        </row>
        <row r="4994">
          <cell r="A4994" t="str">
            <v>710028787</v>
          </cell>
        </row>
        <row r="4995">
          <cell r="A4995" t="str">
            <v>710028788</v>
          </cell>
        </row>
        <row r="4996">
          <cell r="A4996" t="str">
            <v>710028795</v>
          </cell>
        </row>
        <row r="4997">
          <cell r="A4997" t="str">
            <v>710028796</v>
          </cell>
        </row>
        <row r="4998">
          <cell r="A4998" t="str">
            <v>710028797</v>
          </cell>
        </row>
        <row r="4999">
          <cell r="A4999" t="str">
            <v>710028798</v>
          </cell>
          <cell r="BS4999">
            <v>14</v>
          </cell>
        </row>
        <row r="5000">
          <cell r="A5000" t="str">
            <v>710028804</v>
          </cell>
        </row>
        <row r="5001">
          <cell r="A5001" t="str">
            <v>710028805</v>
          </cell>
        </row>
        <row r="5002">
          <cell r="A5002" t="str">
            <v>710028806</v>
          </cell>
        </row>
        <row r="5003">
          <cell r="A5003" t="str">
            <v>710028807</v>
          </cell>
        </row>
        <row r="5004">
          <cell r="A5004" t="str">
            <v>710028808</v>
          </cell>
        </row>
        <row r="5005">
          <cell r="A5005" t="str">
            <v>710028809</v>
          </cell>
        </row>
        <row r="5006">
          <cell r="A5006" t="str">
            <v>710028810</v>
          </cell>
        </row>
        <row r="5007">
          <cell r="A5007" t="str">
            <v>710028811</v>
          </cell>
        </row>
        <row r="5008">
          <cell r="A5008" t="str">
            <v>710028812</v>
          </cell>
        </row>
        <row r="5009">
          <cell r="A5009" t="str">
            <v>710028813</v>
          </cell>
        </row>
        <row r="5010">
          <cell r="A5010" t="str">
            <v>710028814</v>
          </cell>
        </row>
        <row r="5011">
          <cell r="A5011" t="str">
            <v>710028815</v>
          </cell>
        </row>
        <row r="5012">
          <cell r="A5012" t="str">
            <v>710028816</v>
          </cell>
          <cell r="BS5012">
            <v>5</v>
          </cell>
        </row>
        <row r="5013">
          <cell r="A5013" t="str">
            <v>710028821</v>
          </cell>
        </row>
        <row r="5014">
          <cell r="A5014" t="str">
            <v>710028822</v>
          </cell>
        </row>
        <row r="5015">
          <cell r="A5015" t="str">
            <v>710028823</v>
          </cell>
        </row>
        <row r="5016">
          <cell r="A5016" t="str">
            <v>710028824</v>
          </cell>
        </row>
        <row r="5017">
          <cell r="A5017" t="str">
            <v>710028825</v>
          </cell>
        </row>
        <row r="5018">
          <cell r="A5018" t="str">
            <v>710028828</v>
          </cell>
        </row>
        <row r="5019">
          <cell r="A5019" t="str">
            <v>710028831</v>
          </cell>
        </row>
        <row r="5020">
          <cell r="A5020" t="str">
            <v>710028832</v>
          </cell>
        </row>
        <row r="5021">
          <cell r="A5021" t="str">
            <v>710028833</v>
          </cell>
        </row>
        <row r="5022">
          <cell r="A5022" t="str">
            <v>710028834</v>
          </cell>
        </row>
        <row r="5023">
          <cell r="A5023" t="str">
            <v>710028835</v>
          </cell>
        </row>
        <row r="5024">
          <cell r="A5024" t="str">
            <v>710028836</v>
          </cell>
          <cell r="BS5024">
            <v>0</v>
          </cell>
        </row>
        <row r="5025">
          <cell r="A5025" t="str">
            <v>710028837</v>
          </cell>
        </row>
        <row r="5026">
          <cell r="A5026" t="str">
            <v>710028838</v>
          </cell>
        </row>
        <row r="5027">
          <cell r="A5027" t="str">
            <v>710028839</v>
          </cell>
        </row>
        <row r="5028">
          <cell r="A5028" t="str">
            <v>710028840</v>
          </cell>
        </row>
        <row r="5029">
          <cell r="A5029" t="str">
            <v>710028841</v>
          </cell>
        </row>
        <row r="5030">
          <cell r="A5030" t="str">
            <v>710028842</v>
          </cell>
        </row>
        <row r="5031">
          <cell r="A5031" t="str">
            <v>710028843</v>
          </cell>
        </row>
        <row r="5032">
          <cell r="A5032" t="str">
            <v>710028844</v>
          </cell>
          <cell r="BS5032">
            <v>100</v>
          </cell>
        </row>
        <row r="5033">
          <cell r="A5033" t="str">
            <v>710028845</v>
          </cell>
        </row>
        <row r="5034">
          <cell r="A5034" t="str">
            <v>710028846</v>
          </cell>
        </row>
        <row r="5035">
          <cell r="A5035" t="str">
            <v>710028847</v>
          </cell>
        </row>
        <row r="5036">
          <cell r="A5036" t="str">
            <v>710028848</v>
          </cell>
        </row>
        <row r="5037">
          <cell r="A5037" t="str">
            <v>710028853</v>
          </cell>
        </row>
        <row r="5038">
          <cell r="A5038" t="str">
            <v>710028854</v>
          </cell>
        </row>
        <row r="5039">
          <cell r="A5039" t="str">
            <v>710028855</v>
          </cell>
        </row>
        <row r="5040">
          <cell r="A5040" t="str">
            <v>710028856</v>
          </cell>
        </row>
        <row r="5041">
          <cell r="A5041" t="str">
            <v>710028857</v>
          </cell>
        </row>
        <row r="5042">
          <cell r="A5042" t="str">
            <v>710028858</v>
          </cell>
        </row>
        <row r="5043">
          <cell r="A5043" t="str">
            <v>710028859</v>
          </cell>
        </row>
        <row r="5044">
          <cell r="A5044" t="str">
            <v>710028860</v>
          </cell>
        </row>
        <row r="5045">
          <cell r="A5045" t="str">
            <v>710028871</v>
          </cell>
        </row>
        <row r="5046">
          <cell r="A5046" t="str">
            <v>710028872</v>
          </cell>
        </row>
        <row r="5047">
          <cell r="A5047" t="str">
            <v>710028873</v>
          </cell>
        </row>
        <row r="5048">
          <cell r="A5048" t="str">
            <v>710028877</v>
          </cell>
        </row>
        <row r="5049">
          <cell r="A5049" t="str">
            <v>710028878</v>
          </cell>
        </row>
        <row r="5050">
          <cell r="A5050" t="str">
            <v>710028879</v>
          </cell>
        </row>
        <row r="5051">
          <cell r="A5051" t="str">
            <v>710028880</v>
          </cell>
        </row>
        <row r="5052">
          <cell r="A5052" t="str">
            <v>710028888</v>
          </cell>
        </row>
        <row r="5053">
          <cell r="A5053" t="str">
            <v>710028889</v>
          </cell>
        </row>
        <row r="5054">
          <cell r="A5054" t="str">
            <v>710028890</v>
          </cell>
        </row>
        <row r="5055">
          <cell r="A5055" t="str">
            <v>710028891</v>
          </cell>
        </row>
        <row r="5056">
          <cell r="A5056" t="str">
            <v>710028892</v>
          </cell>
          <cell r="BS5056">
            <v>2</v>
          </cell>
        </row>
        <row r="5057">
          <cell r="A5057" t="str">
            <v>710028893</v>
          </cell>
          <cell r="BS5057">
            <v>5</v>
          </cell>
        </row>
        <row r="5058">
          <cell r="A5058" t="str">
            <v>710028894</v>
          </cell>
          <cell r="BS5058">
            <v>7</v>
          </cell>
        </row>
        <row r="5059">
          <cell r="A5059" t="str">
            <v>710028895</v>
          </cell>
        </row>
        <row r="5060">
          <cell r="A5060" t="str">
            <v>710028899</v>
          </cell>
        </row>
        <row r="5061">
          <cell r="A5061" t="str">
            <v>710028910</v>
          </cell>
          <cell r="BS5061">
            <v>0</v>
          </cell>
        </row>
        <row r="5062">
          <cell r="A5062" t="str">
            <v>710028911</v>
          </cell>
        </row>
        <row r="5063">
          <cell r="A5063" t="str">
            <v>710028912</v>
          </cell>
        </row>
        <row r="5064">
          <cell r="A5064" t="str">
            <v>710028913</v>
          </cell>
        </row>
        <row r="5065">
          <cell r="A5065" t="str">
            <v>710028914</v>
          </cell>
        </row>
        <row r="5066">
          <cell r="A5066" t="str">
            <v>710028920</v>
          </cell>
        </row>
        <row r="5067">
          <cell r="A5067" t="str">
            <v>710028921</v>
          </cell>
        </row>
        <row r="5068">
          <cell r="A5068" t="str">
            <v>710028922</v>
          </cell>
        </row>
        <row r="5069">
          <cell r="A5069" t="str">
            <v>710028923</v>
          </cell>
          <cell r="BS5069">
            <v>6</v>
          </cell>
        </row>
        <row r="5070">
          <cell r="A5070" t="str">
            <v>710028924</v>
          </cell>
          <cell r="BS5070">
            <v>6</v>
          </cell>
        </row>
        <row r="5071">
          <cell r="A5071" t="str">
            <v>710028925</v>
          </cell>
          <cell r="BS5071">
            <v>3</v>
          </cell>
        </row>
        <row r="5072">
          <cell r="A5072" t="str">
            <v>710028926</v>
          </cell>
          <cell r="BS5072">
            <v>4</v>
          </cell>
        </row>
        <row r="5073">
          <cell r="A5073" t="str">
            <v>710028927</v>
          </cell>
        </row>
        <row r="5074">
          <cell r="A5074" t="str">
            <v>710028928</v>
          </cell>
          <cell r="BS5074">
            <v>9</v>
          </cell>
        </row>
        <row r="5075">
          <cell r="A5075" t="str">
            <v>710028929</v>
          </cell>
        </row>
        <row r="5076">
          <cell r="A5076" t="str">
            <v>710028930</v>
          </cell>
        </row>
        <row r="5077">
          <cell r="A5077" t="str">
            <v>710028931</v>
          </cell>
          <cell r="BS5077">
            <v>7</v>
          </cell>
        </row>
        <row r="5078">
          <cell r="A5078" t="str">
            <v>710028932</v>
          </cell>
        </row>
        <row r="5079">
          <cell r="A5079" t="str">
            <v>710028933</v>
          </cell>
          <cell r="BS5079">
            <v>10</v>
          </cell>
        </row>
        <row r="5080">
          <cell r="A5080" t="str">
            <v>710028934</v>
          </cell>
          <cell r="BS5080">
            <v>10</v>
          </cell>
        </row>
        <row r="5081">
          <cell r="A5081" t="str">
            <v>710028935</v>
          </cell>
          <cell r="BS5081">
            <v>6</v>
          </cell>
        </row>
        <row r="5082">
          <cell r="A5082" t="str">
            <v>710028936</v>
          </cell>
          <cell r="BS5082">
            <v>10</v>
          </cell>
        </row>
        <row r="5083">
          <cell r="A5083" t="str">
            <v>710028937</v>
          </cell>
        </row>
        <row r="5084">
          <cell r="A5084" t="str">
            <v>710028938</v>
          </cell>
        </row>
        <row r="5085">
          <cell r="A5085" t="str">
            <v>710028956</v>
          </cell>
        </row>
        <row r="5086">
          <cell r="A5086" t="str">
            <v>710028999</v>
          </cell>
        </row>
        <row r="5087">
          <cell r="A5087" t="str">
            <v>710029000</v>
          </cell>
        </row>
        <row r="5088">
          <cell r="A5088" t="str">
            <v>710029001</v>
          </cell>
          <cell r="BS5088">
            <v>1</v>
          </cell>
        </row>
        <row r="5089">
          <cell r="A5089" t="str">
            <v>710029002</v>
          </cell>
        </row>
        <row r="5090">
          <cell r="A5090" t="str">
            <v>710029007</v>
          </cell>
        </row>
        <row r="5091">
          <cell r="A5091" t="str">
            <v>710029008</v>
          </cell>
        </row>
        <row r="5092">
          <cell r="A5092" t="str">
            <v>710029035</v>
          </cell>
        </row>
        <row r="5093">
          <cell r="A5093" t="str">
            <v>710029049</v>
          </cell>
        </row>
        <row r="5094">
          <cell r="A5094" t="str">
            <v>710029050</v>
          </cell>
        </row>
        <row r="5095">
          <cell r="A5095" t="str">
            <v>710029051</v>
          </cell>
        </row>
        <row r="5096">
          <cell r="A5096" t="str">
            <v>710029052</v>
          </cell>
        </row>
        <row r="5097">
          <cell r="A5097" t="str">
            <v>710029053</v>
          </cell>
        </row>
        <row r="5098">
          <cell r="A5098" t="str">
            <v>710029054</v>
          </cell>
        </row>
        <row r="5099">
          <cell r="A5099" t="str">
            <v>710029055</v>
          </cell>
        </row>
        <row r="5100">
          <cell r="A5100" t="str">
            <v>710029067</v>
          </cell>
        </row>
        <row r="5101">
          <cell r="A5101" t="str">
            <v>710029068</v>
          </cell>
        </row>
        <row r="5102">
          <cell r="A5102" t="str">
            <v>710029077</v>
          </cell>
          <cell r="BS5102">
            <v>30</v>
          </cell>
        </row>
        <row r="5103">
          <cell r="A5103" t="str">
            <v>710029078</v>
          </cell>
        </row>
        <row r="5104">
          <cell r="A5104" t="str">
            <v>710029093</v>
          </cell>
        </row>
        <row r="5105">
          <cell r="A5105" t="str">
            <v>710029094</v>
          </cell>
        </row>
        <row r="5106">
          <cell r="A5106" t="str">
            <v>710029095</v>
          </cell>
        </row>
        <row r="5107">
          <cell r="A5107" t="str">
            <v>710029096</v>
          </cell>
          <cell r="BS5107">
            <v>42</v>
          </cell>
        </row>
        <row r="5108">
          <cell r="A5108" t="str">
            <v>710029097</v>
          </cell>
          <cell r="BS5108">
            <v>0</v>
          </cell>
        </row>
        <row r="5109">
          <cell r="A5109" t="str">
            <v>710029098</v>
          </cell>
        </row>
        <row r="5110">
          <cell r="A5110" t="str">
            <v>710029099</v>
          </cell>
        </row>
        <row r="5111">
          <cell r="A5111" t="str">
            <v>710029100</v>
          </cell>
        </row>
        <row r="5112">
          <cell r="A5112" t="str">
            <v>710029101</v>
          </cell>
        </row>
        <row r="5113">
          <cell r="A5113" t="str">
            <v>710029102</v>
          </cell>
        </row>
        <row r="5114">
          <cell r="A5114" t="str">
            <v>710029103</v>
          </cell>
        </row>
        <row r="5115">
          <cell r="A5115" t="str">
            <v>710029104</v>
          </cell>
        </row>
        <row r="5116">
          <cell r="A5116" t="str">
            <v>710029105</v>
          </cell>
        </row>
        <row r="5117">
          <cell r="A5117" t="str">
            <v>710029106</v>
          </cell>
        </row>
        <row r="5118">
          <cell r="A5118" t="str">
            <v>710029107</v>
          </cell>
        </row>
        <row r="5119">
          <cell r="A5119" t="str">
            <v>710029108</v>
          </cell>
        </row>
        <row r="5120">
          <cell r="A5120" t="str">
            <v>710029116</v>
          </cell>
          <cell r="BS5120">
            <v>3</v>
          </cell>
        </row>
        <row r="5121">
          <cell r="A5121" t="str">
            <v>710029117</v>
          </cell>
          <cell r="BS5121">
            <v>2</v>
          </cell>
        </row>
        <row r="5122">
          <cell r="A5122" t="str">
            <v>710029118</v>
          </cell>
        </row>
        <row r="5123">
          <cell r="A5123" t="str">
            <v>710029119</v>
          </cell>
        </row>
        <row r="5124">
          <cell r="A5124" t="str">
            <v>710029120</v>
          </cell>
        </row>
        <row r="5125">
          <cell r="A5125" t="str">
            <v>710029121</v>
          </cell>
        </row>
        <row r="5126">
          <cell r="A5126" t="str">
            <v>710029122</v>
          </cell>
          <cell r="BS5126">
            <v>0</v>
          </cell>
        </row>
        <row r="5127">
          <cell r="A5127" t="str">
            <v>710029123</v>
          </cell>
        </row>
        <row r="5128">
          <cell r="A5128" t="str">
            <v>710029124</v>
          </cell>
        </row>
        <row r="5129">
          <cell r="A5129" t="str">
            <v>710029125</v>
          </cell>
        </row>
        <row r="5130">
          <cell r="A5130" t="str">
            <v>710029162</v>
          </cell>
          <cell r="BS5130">
            <v>4</v>
          </cell>
        </row>
        <row r="5131">
          <cell r="A5131" t="str">
            <v>710029165</v>
          </cell>
        </row>
        <row r="5132">
          <cell r="A5132" t="str">
            <v>710029166</v>
          </cell>
        </row>
        <row r="5133">
          <cell r="A5133" t="str">
            <v>710029167</v>
          </cell>
        </row>
        <row r="5134">
          <cell r="A5134" t="str">
            <v>710029168</v>
          </cell>
        </row>
        <row r="5135">
          <cell r="A5135" t="str">
            <v>710029169</v>
          </cell>
        </row>
        <row r="5136">
          <cell r="A5136" t="str">
            <v>710029170</v>
          </cell>
        </row>
        <row r="5137">
          <cell r="A5137" t="str">
            <v>710029171</v>
          </cell>
        </row>
        <row r="5138">
          <cell r="A5138" t="str">
            <v>710029172</v>
          </cell>
        </row>
        <row r="5139">
          <cell r="A5139" t="str">
            <v>710029173</v>
          </cell>
        </row>
        <row r="5140">
          <cell r="A5140" t="str">
            <v>710029174</v>
          </cell>
        </row>
        <row r="5141">
          <cell r="A5141" t="str">
            <v>710029175</v>
          </cell>
        </row>
        <row r="5142">
          <cell r="A5142" t="str">
            <v>710029176</v>
          </cell>
        </row>
        <row r="5143">
          <cell r="A5143" t="str">
            <v>710029177</v>
          </cell>
        </row>
        <row r="5144">
          <cell r="A5144" t="str">
            <v>710029178</v>
          </cell>
        </row>
        <row r="5145">
          <cell r="A5145" t="str">
            <v>710029179</v>
          </cell>
        </row>
        <row r="5146">
          <cell r="A5146" t="str">
            <v>710029180</v>
          </cell>
        </row>
        <row r="5147">
          <cell r="A5147" t="str">
            <v>710029181</v>
          </cell>
        </row>
        <row r="5148">
          <cell r="A5148" t="str">
            <v>710029182</v>
          </cell>
        </row>
        <row r="5149">
          <cell r="A5149" t="str">
            <v>710029183</v>
          </cell>
        </row>
        <row r="5150">
          <cell r="A5150" t="str">
            <v>710029184</v>
          </cell>
        </row>
        <row r="5151">
          <cell r="A5151" t="str">
            <v>710029185</v>
          </cell>
        </row>
        <row r="5152">
          <cell r="A5152" t="str">
            <v>710029186</v>
          </cell>
        </row>
        <row r="5153">
          <cell r="A5153" t="str">
            <v>710029187</v>
          </cell>
        </row>
        <row r="5154">
          <cell r="A5154" t="str">
            <v>710029188</v>
          </cell>
        </row>
        <row r="5155">
          <cell r="A5155" t="str">
            <v>710029189</v>
          </cell>
        </row>
        <row r="5156">
          <cell r="A5156" t="str">
            <v>710029190</v>
          </cell>
        </row>
        <row r="5157">
          <cell r="A5157" t="str">
            <v>710029191</v>
          </cell>
        </row>
        <row r="5158">
          <cell r="A5158" t="str">
            <v>710029192</v>
          </cell>
        </row>
        <row r="5159">
          <cell r="A5159" t="str">
            <v>710029193</v>
          </cell>
        </row>
        <row r="5160">
          <cell r="A5160" t="str">
            <v>710029194</v>
          </cell>
        </row>
        <row r="5161">
          <cell r="A5161" t="str">
            <v>710029195</v>
          </cell>
        </row>
        <row r="5162">
          <cell r="A5162" t="str">
            <v>710029196</v>
          </cell>
        </row>
        <row r="5163">
          <cell r="A5163" t="str">
            <v>710029197</v>
          </cell>
        </row>
        <row r="5164">
          <cell r="A5164" t="str">
            <v>710029198</v>
          </cell>
        </row>
        <row r="5165">
          <cell r="A5165" t="str">
            <v>710029199</v>
          </cell>
        </row>
        <row r="5166">
          <cell r="A5166" t="str">
            <v>710029200</v>
          </cell>
        </row>
        <row r="5167">
          <cell r="A5167" t="str">
            <v>710029201</v>
          </cell>
        </row>
        <row r="5168">
          <cell r="A5168" t="str">
            <v>710029202</v>
          </cell>
        </row>
        <row r="5169">
          <cell r="A5169" t="str">
            <v>710029203</v>
          </cell>
        </row>
        <row r="5170">
          <cell r="A5170" t="str">
            <v>710029205</v>
          </cell>
        </row>
        <row r="5171">
          <cell r="A5171" t="str">
            <v>710029206</v>
          </cell>
        </row>
        <row r="5172">
          <cell r="A5172" t="str">
            <v>710029207</v>
          </cell>
        </row>
        <row r="5173">
          <cell r="A5173" t="str">
            <v>710029208</v>
          </cell>
        </row>
        <row r="5174">
          <cell r="A5174" t="str">
            <v>710029209</v>
          </cell>
        </row>
        <row r="5175">
          <cell r="A5175" t="str">
            <v>710029210</v>
          </cell>
        </row>
        <row r="5176">
          <cell r="A5176" t="str">
            <v>710029211</v>
          </cell>
        </row>
        <row r="5177">
          <cell r="A5177" t="str">
            <v>710029212</v>
          </cell>
        </row>
        <row r="5178">
          <cell r="A5178" t="str">
            <v>710029213</v>
          </cell>
        </row>
        <row r="5179">
          <cell r="A5179" t="str">
            <v>710029214</v>
          </cell>
        </row>
        <row r="5180">
          <cell r="A5180" t="str">
            <v>710029215</v>
          </cell>
        </row>
        <row r="5181">
          <cell r="A5181" t="str">
            <v>710029216</v>
          </cell>
        </row>
        <row r="5182">
          <cell r="A5182" t="str">
            <v>710029217</v>
          </cell>
        </row>
        <row r="5183">
          <cell r="A5183" t="str">
            <v>710029218</v>
          </cell>
        </row>
        <row r="5184">
          <cell r="A5184" t="str">
            <v>710029219</v>
          </cell>
        </row>
        <row r="5185">
          <cell r="A5185" t="str">
            <v>710029220</v>
          </cell>
        </row>
        <row r="5186">
          <cell r="A5186" t="str">
            <v>710029228</v>
          </cell>
        </row>
        <row r="5187">
          <cell r="A5187" t="str">
            <v>710029229</v>
          </cell>
        </row>
        <row r="5188">
          <cell r="A5188" t="str">
            <v>710029230</v>
          </cell>
        </row>
        <row r="5189">
          <cell r="A5189" t="str">
            <v>710029231</v>
          </cell>
        </row>
        <row r="5190">
          <cell r="A5190" t="str">
            <v>710029232</v>
          </cell>
        </row>
        <row r="5191">
          <cell r="A5191" t="str">
            <v>710029233</v>
          </cell>
        </row>
        <row r="5192">
          <cell r="A5192" t="str">
            <v>710029234</v>
          </cell>
        </row>
        <row r="5193">
          <cell r="A5193" t="str">
            <v>710029235</v>
          </cell>
        </row>
        <row r="5194">
          <cell r="A5194" t="str">
            <v>710029236</v>
          </cell>
        </row>
        <row r="5195">
          <cell r="A5195" t="str">
            <v>710029237</v>
          </cell>
        </row>
        <row r="5196">
          <cell r="A5196" t="str">
            <v>710029238</v>
          </cell>
        </row>
        <row r="5197">
          <cell r="A5197" t="str">
            <v>710029239</v>
          </cell>
        </row>
        <row r="5198">
          <cell r="A5198" t="str">
            <v>710029240</v>
          </cell>
        </row>
        <row r="5199">
          <cell r="A5199" t="str">
            <v>710029241</v>
          </cell>
        </row>
        <row r="5200">
          <cell r="A5200" t="str">
            <v>710029242</v>
          </cell>
        </row>
        <row r="5201">
          <cell r="A5201" t="str">
            <v>710029243</v>
          </cell>
        </row>
        <row r="5202">
          <cell r="A5202" t="str">
            <v>710029244</v>
          </cell>
          <cell r="BS5202">
            <v>70</v>
          </cell>
        </row>
        <row r="5203">
          <cell r="A5203" t="str">
            <v>710029245</v>
          </cell>
          <cell r="BS5203">
            <v>85</v>
          </cell>
        </row>
        <row r="5204">
          <cell r="A5204" t="str">
            <v>710029246</v>
          </cell>
        </row>
        <row r="5205">
          <cell r="A5205" t="str">
            <v>710029247</v>
          </cell>
        </row>
        <row r="5206">
          <cell r="A5206" t="str">
            <v>710029248</v>
          </cell>
        </row>
        <row r="5207">
          <cell r="A5207" t="str">
            <v>710029249</v>
          </cell>
        </row>
        <row r="5208">
          <cell r="A5208" t="str">
            <v>710029250</v>
          </cell>
        </row>
        <row r="5209">
          <cell r="A5209" t="str">
            <v>710029251</v>
          </cell>
        </row>
        <row r="5210">
          <cell r="A5210" t="str">
            <v>710029252</v>
          </cell>
        </row>
        <row r="5211">
          <cell r="A5211" t="str">
            <v>710029253</v>
          </cell>
        </row>
        <row r="5212">
          <cell r="A5212" t="str">
            <v>710029254</v>
          </cell>
        </row>
        <row r="5213">
          <cell r="A5213" t="str">
            <v>710029255</v>
          </cell>
        </row>
        <row r="5214">
          <cell r="A5214" t="str">
            <v>710029256</v>
          </cell>
        </row>
        <row r="5215">
          <cell r="A5215" t="str">
            <v>710029257</v>
          </cell>
        </row>
        <row r="5216">
          <cell r="A5216" t="str">
            <v>710029267</v>
          </cell>
        </row>
        <row r="5217">
          <cell r="A5217" t="str">
            <v>710029268</v>
          </cell>
        </row>
        <row r="5218">
          <cell r="A5218" t="str">
            <v>710029269</v>
          </cell>
        </row>
        <row r="5219">
          <cell r="A5219" t="str">
            <v>710029270</v>
          </cell>
        </row>
        <row r="5220">
          <cell r="A5220" t="str">
            <v>710029271</v>
          </cell>
        </row>
        <row r="5221">
          <cell r="A5221" t="str">
            <v>710029274</v>
          </cell>
        </row>
        <row r="5222">
          <cell r="A5222" t="str">
            <v>710029275</v>
          </cell>
          <cell r="BS5222">
            <v>2</v>
          </cell>
        </row>
        <row r="5223">
          <cell r="A5223" t="str">
            <v>710029276</v>
          </cell>
          <cell r="BS5223">
            <v>18</v>
          </cell>
        </row>
        <row r="5224">
          <cell r="A5224" t="str">
            <v>710029277</v>
          </cell>
          <cell r="BS5224">
            <v>2</v>
          </cell>
        </row>
        <row r="5225">
          <cell r="A5225" t="str">
            <v>710029278</v>
          </cell>
          <cell r="BS5225">
            <v>6</v>
          </cell>
        </row>
        <row r="5226">
          <cell r="A5226" t="str">
            <v>710029279</v>
          </cell>
          <cell r="BS5226">
            <v>9</v>
          </cell>
        </row>
        <row r="5227">
          <cell r="A5227" t="str">
            <v>710029280</v>
          </cell>
          <cell r="BS5227">
            <v>2</v>
          </cell>
        </row>
        <row r="5228">
          <cell r="A5228" t="str">
            <v>710029290</v>
          </cell>
          <cell r="BS5228">
            <v>1</v>
          </cell>
        </row>
        <row r="5229">
          <cell r="A5229" t="str">
            <v>710029303</v>
          </cell>
        </row>
        <row r="5230">
          <cell r="A5230" t="str">
            <v>710029304</v>
          </cell>
        </row>
        <row r="5231">
          <cell r="A5231" t="str">
            <v>710029305</v>
          </cell>
        </row>
        <row r="5232">
          <cell r="A5232" t="str">
            <v>710029306</v>
          </cell>
        </row>
        <row r="5233">
          <cell r="A5233" t="str">
            <v>710029307</v>
          </cell>
        </row>
        <row r="5234">
          <cell r="A5234" t="str">
            <v>710029308</v>
          </cell>
        </row>
        <row r="5235">
          <cell r="A5235" t="str">
            <v>710029309</v>
          </cell>
        </row>
        <row r="5236">
          <cell r="A5236" t="str">
            <v>710029310</v>
          </cell>
        </row>
        <row r="5237">
          <cell r="A5237" t="str">
            <v>710029311</v>
          </cell>
          <cell r="BS5237">
            <v>2</v>
          </cell>
        </row>
        <row r="5238">
          <cell r="A5238" t="str">
            <v>710029312</v>
          </cell>
        </row>
        <row r="5239">
          <cell r="A5239" t="str">
            <v>710029313</v>
          </cell>
        </row>
        <row r="5240">
          <cell r="A5240" t="str">
            <v>710029314</v>
          </cell>
        </row>
        <row r="5241">
          <cell r="A5241" t="str">
            <v>710029315</v>
          </cell>
        </row>
        <row r="5242">
          <cell r="A5242" t="str">
            <v>710029316</v>
          </cell>
        </row>
        <row r="5243">
          <cell r="A5243" t="str">
            <v>710029317</v>
          </cell>
        </row>
        <row r="5244">
          <cell r="A5244" t="str">
            <v>710029318</v>
          </cell>
        </row>
        <row r="5245">
          <cell r="A5245" t="str">
            <v>710029319</v>
          </cell>
        </row>
        <row r="5246">
          <cell r="A5246" t="str">
            <v>710029320</v>
          </cell>
          <cell r="BS5246">
            <v>2700</v>
          </cell>
        </row>
        <row r="5247">
          <cell r="A5247" t="str">
            <v>710029322</v>
          </cell>
          <cell r="BS5247">
            <v>940</v>
          </cell>
        </row>
        <row r="5248">
          <cell r="A5248" t="str">
            <v>710029323</v>
          </cell>
          <cell r="BS5248">
            <v>2300</v>
          </cell>
        </row>
        <row r="5249">
          <cell r="A5249" t="str">
            <v>710029324</v>
          </cell>
          <cell r="BS5249">
            <v>28700</v>
          </cell>
        </row>
        <row r="5250">
          <cell r="A5250" t="str">
            <v>710029329</v>
          </cell>
        </row>
        <row r="5251">
          <cell r="A5251" t="str">
            <v>710029330</v>
          </cell>
          <cell r="BS5251">
            <v>2</v>
          </cell>
        </row>
        <row r="5252">
          <cell r="A5252" t="str">
            <v>710029331</v>
          </cell>
        </row>
        <row r="5253">
          <cell r="A5253" t="str">
            <v>710029334</v>
          </cell>
          <cell r="BS5253">
            <v>0</v>
          </cell>
        </row>
        <row r="5254">
          <cell r="A5254" t="str">
            <v>710029335</v>
          </cell>
          <cell r="BS5254">
            <v>0</v>
          </cell>
        </row>
        <row r="5255">
          <cell r="A5255" t="str">
            <v>710029336</v>
          </cell>
          <cell r="BS5255">
            <v>0</v>
          </cell>
        </row>
        <row r="5256">
          <cell r="A5256" t="str">
            <v>710029342</v>
          </cell>
        </row>
        <row r="5257">
          <cell r="A5257" t="str">
            <v>710029343</v>
          </cell>
        </row>
        <row r="5258">
          <cell r="A5258" t="str">
            <v>710029344</v>
          </cell>
        </row>
        <row r="5259">
          <cell r="A5259" t="str">
            <v>710029345</v>
          </cell>
        </row>
        <row r="5260">
          <cell r="A5260" t="str">
            <v>710029346</v>
          </cell>
        </row>
        <row r="5261">
          <cell r="A5261" t="str">
            <v>710029347</v>
          </cell>
        </row>
        <row r="5262">
          <cell r="A5262" t="str">
            <v>710029348</v>
          </cell>
        </row>
        <row r="5263">
          <cell r="A5263" t="str">
            <v>710029349</v>
          </cell>
        </row>
        <row r="5264">
          <cell r="A5264" t="str">
            <v>710029350</v>
          </cell>
        </row>
        <row r="5265">
          <cell r="A5265" t="str">
            <v>710029351</v>
          </cell>
        </row>
        <row r="5266">
          <cell r="A5266" t="str">
            <v>710029352</v>
          </cell>
        </row>
        <row r="5267">
          <cell r="A5267" t="str">
            <v>710029353</v>
          </cell>
        </row>
        <row r="5268">
          <cell r="A5268" t="str">
            <v>710029354</v>
          </cell>
        </row>
        <row r="5269">
          <cell r="A5269" t="str">
            <v>710029355</v>
          </cell>
        </row>
        <row r="5270">
          <cell r="A5270" t="str">
            <v>710029356</v>
          </cell>
        </row>
        <row r="5271">
          <cell r="A5271" t="str">
            <v>710029357</v>
          </cell>
        </row>
        <row r="5272">
          <cell r="A5272" t="str">
            <v>710029358</v>
          </cell>
        </row>
        <row r="5273">
          <cell r="A5273" t="str">
            <v>710029359</v>
          </cell>
        </row>
        <row r="5274">
          <cell r="A5274" t="str">
            <v>710029360</v>
          </cell>
        </row>
        <row r="5275">
          <cell r="A5275" t="str">
            <v>710029361</v>
          </cell>
        </row>
        <row r="5276">
          <cell r="A5276" t="str">
            <v>710029385</v>
          </cell>
          <cell r="BS5276">
            <v>0</v>
          </cell>
        </row>
        <row r="5277">
          <cell r="A5277" t="str">
            <v>710029386</v>
          </cell>
        </row>
        <row r="5278">
          <cell r="A5278" t="str">
            <v>710029387</v>
          </cell>
          <cell r="BS5278">
            <v>0</v>
          </cell>
        </row>
        <row r="5279">
          <cell r="A5279" t="str">
            <v>710029388</v>
          </cell>
          <cell r="BS5279">
            <v>90</v>
          </cell>
        </row>
        <row r="5280">
          <cell r="A5280" t="str">
            <v>710029389</v>
          </cell>
          <cell r="BS5280">
            <v>0</v>
          </cell>
        </row>
        <row r="5281">
          <cell r="A5281" t="str">
            <v>710029390</v>
          </cell>
        </row>
        <row r="5282">
          <cell r="A5282" t="str">
            <v>710029391</v>
          </cell>
        </row>
        <row r="5283">
          <cell r="A5283" t="str">
            <v>710029392</v>
          </cell>
        </row>
        <row r="5284">
          <cell r="A5284" t="str">
            <v>710029422</v>
          </cell>
        </row>
        <row r="5285">
          <cell r="A5285" t="str">
            <v>710029423</v>
          </cell>
        </row>
        <row r="5286">
          <cell r="A5286" t="str">
            <v>710029424</v>
          </cell>
        </row>
        <row r="5287">
          <cell r="A5287" t="str">
            <v>710029425</v>
          </cell>
          <cell r="BS5287">
            <v>5</v>
          </cell>
        </row>
        <row r="5288">
          <cell r="A5288" t="str">
            <v>710029426</v>
          </cell>
          <cell r="BS5288">
            <v>5</v>
          </cell>
        </row>
        <row r="5289">
          <cell r="A5289" t="str">
            <v>710029427</v>
          </cell>
        </row>
        <row r="5290">
          <cell r="A5290" t="str">
            <v>710029428</v>
          </cell>
        </row>
        <row r="5291">
          <cell r="A5291" t="str">
            <v>710029432</v>
          </cell>
        </row>
        <row r="5292">
          <cell r="A5292" t="str">
            <v>710029433</v>
          </cell>
        </row>
        <row r="5293">
          <cell r="A5293" t="str">
            <v>710029434</v>
          </cell>
        </row>
        <row r="5294">
          <cell r="A5294" t="str">
            <v>710029435</v>
          </cell>
        </row>
        <row r="5295">
          <cell r="A5295" t="str">
            <v>710029436</v>
          </cell>
        </row>
        <row r="5296">
          <cell r="A5296" t="str">
            <v>710029437</v>
          </cell>
        </row>
        <row r="5297">
          <cell r="A5297" t="str">
            <v>710029438</v>
          </cell>
        </row>
        <row r="5298">
          <cell r="A5298" t="str">
            <v>710029439</v>
          </cell>
          <cell r="BS5298">
            <v>20</v>
          </cell>
        </row>
        <row r="5299">
          <cell r="A5299" t="str">
            <v>710029440</v>
          </cell>
          <cell r="BS5299">
            <v>20</v>
          </cell>
        </row>
        <row r="5300">
          <cell r="A5300" t="str">
            <v>710029441</v>
          </cell>
        </row>
        <row r="5301">
          <cell r="A5301" t="str">
            <v>710029442</v>
          </cell>
        </row>
        <row r="5302">
          <cell r="A5302" t="str">
            <v>710029443</v>
          </cell>
        </row>
        <row r="5303">
          <cell r="A5303" t="str">
            <v>710029444</v>
          </cell>
        </row>
        <row r="5304">
          <cell r="A5304" t="str">
            <v>710029445</v>
          </cell>
        </row>
        <row r="5305">
          <cell r="A5305" t="str">
            <v>710029446</v>
          </cell>
        </row>
        <row r="5306">
          <cell r="A5306" t="str">
            <v>710029451</v>
          </cell>
        </row>
        <row r="5307">
          <cell r="A5307" t="str">
            <v>710029452</v>
          </cell>
        </row>
        <row r="5308">
          <cell r="A5308" t="str">
            <v>710029454</v>
          </cell>
        </row>
        <row r="5309">
          <cell r="A5309" t="str">
            <v>710029461</v>
          </cell>
        </row>
        <row r="5310">
          <cell r="A5310" t="str">
            <v>710029462</v>
          </cell>
        </row>
        <row r="5311">
          <cell r="A5311" t="str">
            <v>710029463</v>
          </cell>
        </row>
        <row r="5312">
          <cell r="A5312" t="str">
            <v>710029464</v>
          </cell>
        </row>
        <row r="5313">
          <cell r="A5313" t="str">
            <v>710029465</v>
          </cell>
        </row>
        <row r="5314">
          <cell r="A5314" t="str">
            <v>710029466</v>
          </cell>
        </row>
        <row r="5315">
          <cell r="A5315" t="str">
            <v>710029467</v>
          </cell>
        </row>
        <row r="5316">
          <cell r="A5316" t="str">
            <v>710029478</v>
          </cell>
        </row>
        <row r="5317">
          <cell r="A5317" t="str">
            <v>710029482</v>
          </cell>
        </row>
        <row r="5318">
          <cell r="A5318" t="str">
            <v>710029483</v>
          </cell>
        </row>
        <row r="5319">
          <cell r="A5319" t="str">
            <v>710029484</v>
          </cell>
        </row>
        <row r="5320">
          <cell r="A5320" t="str">
            <v>710029485</v>
          </cell>
          <cell r="BS5320">
            <v>2</v>
          </cell>
        </row>
        <row r="5321">
          <cell r="A5321" t="str">
            <v>710029486</v>
          </cell>
        </row>
        <row r="5322">
          <cell r="A5322" t="str">
            <v>710029487</v>
          </cell>
        </row>
        <row r="5323">
          <cell r="A5323" t="str">
            <v>710029488</v>
          </cell>
          <cell r="BS5323">
            <v>3</v>
          </cell>
        </row>
        <row r="5324">
          <cell r="A5324" t="str">
            <v>710029489</v>
          </cell>
        </row>
        <row r="5325">
          <cell r="A5325" t="str">
            <v>710029490</v>
          </cell>
        </row>
        <row r="5326">
          <cell r="A5326" t="str">
            <v>710029491</v>
          </cell>
        </row>
        <row r="5327">
          <cell r="A5327" t="str">
            <v>710029492</v>
          </cell>
          <cell r="BS5327">
            <v>20</v>
          </cell>
        </row>
        <row r="5328">
          <cell r="A5328" t="str">
            <v>710029493</v>
          </cell>
        </row>
        <row r="5329">
          <cell r="A5329" t="str">
            <v>710029494</v>
          </cell>
        </row>
        <row r="5330">
          <cell r="A5330" t="str">
            <v>710029495</v>
          </cell>
        </row>
        <row r="5331">
          <cell r="A5331" t="str">
            <v>710029496</v>
          </cell>
        </row>
        <row r="5332">
          <cell r="A5332" t="str">
            <v>710029497</v>
          </cell>
          <cell r="BS5332">
            <v>15</v>
          </cell>
        </row>
        <row r="5333">
          <cell r="A5333" t="str">
            <v>710029498</v>
          </cell>
        </row>
        <row r="5334">
          <cell r="A5334" t="str">
            <v>710029499</v>
          </cell>
        </row>
        <row r="5335">
          <cell r="A5335" t="str">
            <v>710029500</v>
          </cell>
        </row>
        <row r="5336">
          <cell r="A5336" t="str">
            <v>710029501</v>
          </cell>
        </row>
        <row r="5337">
          <cell r="A5337" t="str">
            <v>710029502</v>
          </cell>
        </row>
        <row r="5338">
          <cell r="A5338" t="str">
            <v>710029503</v>
          </cell>
        </row>
        <row r="5339">
          <cell r="A5339" t="str">
            <v>710029505</v>
          </cell>
        </row>
        <row r="5340">
          <cell r="A5340" t="str">
            <v>710029506</v>
          </cell>
        </row>
        <row r="5341">
          <cell r="A5341" t="str">
            <v>710029507</v>
          </cell>
        </row>
        <row r="5342">
          <cell r="A5342" t="str">
            <v>710029508</v>
          </cell>
        </row>
        <row r="5343">
          <cell r="A5343" t="str">
            <v>710029509</v>
          </cell>
        </row>
        <row r="5344">
          <cell r="A5344" t="str">
            <v>710029510</v>
          </cell>
          <cell r="BS5344">
            <v>1</v>
          </cell>
        </row>
        <row r="5345">
          <cell r="A5345" t="str">
            <v>710029511</v>
          </cell>
          <cell r="BS5345">
            <v>1</v>
          </cell>
        </row>
        <row r="5346">
          <cell r="A5346" t="str">
            <v>710029512</v>
          </cell>
          <cell r="BS5346">
            <v>1</v>
          </cell>
        </row>
        <row r="5347">
          <cell r="A5347" t="str">
            <v>710029513</v>
          </cell>
          <cell r="BS5347">
            <v>1</v>
          </cell>
        </row>
        <row r="5348">
          <cell r="A5348" t="str">
            <v>710029514</v>
          </cell>
          <cell r="BS5348">
            <v>1</v>
          </cell>
        </row>
        <row r="5349">
          <cell r="A5349" t="str">
            <v>710029515</v>
          </cell>
          <cell r="BS5349">
            <v>1</v>
          </cell>
        </row>
        <row r="5350">
          <cell r="A5350" t="str">
            <v>710029516</v>
          </cell>
          <cell r="BS5350">
            <v>1</v>
          </cell>
        </row>
        <row r="5351">
          <cell r="A5351" t="str">
            <v>710029517</v>
          </cell>
          <cell r="BS5351">
            <v>1</v>
          </cell>
        </row>
        <row r="5352">
          <cell r="A5352" t="str">
            <v>710029518</v>
          </cell>
          <cell r="BS5352">
            <v>1</v>
          </cell>
        </row>
        <row r="5353">
          <cell r="A5353" t="str">
            <v>710029519</v>
          </cell>
          <cell r="BS5353">
            <v>1</v>
          </cell>
        </row>
        <row r="5354">
          <cell r="A5354" t="str">
            <v>710029520</v>
          </cell>
        </row>
        <row r="5355">
          <cell r="A5355" t="str">
            <v>710029526</v>
          </cell>
        </row>
        <row r="5356">
          <cell r="A5356" t="str">
            <v>710029527</v>
          </cell>
        </row>
        <row r="5357">
          <cell r="A5357" t="str">
            <v>710029528</v>
          </cell>
        </row>
        <row r="5358">
          <cell r="A5358" t="str">
            <v>710029529</v>
          </cell>
        </row>
        <row r="5359">
          <cell r="A5359" t="str">
            <v>710029530</v>
          </cell>
          <cell r="BS5359">
            <v>2</v>
          </cell>
        </row>
        <row r="5360">
          <cell r="A5360" t="str">
            <v>710029531</v>
          </cell>
        </row>
        <row r="5361">
          <cell r="A5361" t="str">
            <v>710029542</v>
          </cell>
          <cell r="BS5361">
            <v>1</v>
          </cell>
        </row>
        <row r="5362">
          <cell r="A5362" t="str">
            <v>710029568</v>
          </cell>
          <cell r="BS5362">
            <v>2</v>
          </cell>
        </row>
        <row r="5363">
          <cell r="A5363" t="str">
            <v>710029569</v>
          </cell>
          <cell r="BS5363">
            <v>2</v>
          </cell>
        </row>
        <row r="5364">
          <cell r="A5364" t="str">
            <v>710029570</v>
          </cell>
          <cell r="BS5364">
            <v>2</v>
          </cell>
        </row>
        <row r="5365">
          <cell r="A5365" t="str">
            <v>710029571</v>
          </cell>
        </row>
        <row r="5366">
          <cell r="A5366" t="str">
            <v>710029572</v>
          </cell>
        </row>
        <row r="5367">
          <cell r="A5367" t="str">
            <v>710029603</v>
          </cell>
          <cell r="BS5367">
            <v>0</v>
          </cell>
        </row>
        <row r="5368">
          <cell r="A5368" t="str">
            <v>710029604</v>
          </cell>
        </row>
        <row r="5369">
          <cell r="A5369" t="str">
            <v>710029606</v>
          </cell>
        </row>
        <row r="5370">
          <cell r="A5370" t="str">
            <v>710029607</v>
          </cell>
        </row>
        <row r="5371">
          <cell r="A5371" t="str">
            <v>710029608</v>
          </cell>
          <cell r="BS5371">
            <v>20</v>
          </cell>
        </row>
        <row r="5372">
          <cell r="A5372" t="str">
            <v>710029609</v>
          </cell>
        </row>
        <row r="5373">
          <cell r="A5373" t="str">
            <v>710029610</v>
          </cell>
        </row>
        <row r="5374">
          <cell r="A5374" t="str">
            <v>710029611</v>
          </cell>
        </row>
        <row r="5375">
          <cell r="A5375" t="str">
            <v>710029612</v>
          </cell>
        </row>
        <row r="5376">
          <cell r="A5376" t="str">
            <v>710029613</v>
          </cell>
        </row>
        <row r="5377">
          <cell r="A5377" t="str">
            <v>710029614</v>
          </cell>
        </row>
        <row r="5378">
          <cell r="A5378" t="str">
            <v>710029615</v>
          </cell>
        </row>
        <row r="5379">
          <cell r="A5379" t="str">
            <v>710029616</v>
          </cell>
        </row>
        <row r="5380">
          <cell r="A5380" t="str">
            <v>710029617</v>
          </cell>
          <cell r="BS5380">
            <v>5</v>
          </cell>
        </row>
        <row r="5381">
          <cell r="A5381" t="str">
            <v>710029618</v>
          </cell>
        </row>
        <row r="5382">
          <cell r="A5382" t="str">
            <v>710029619</v>
          </cell>
        </row>
        <row r="5383">
          <cell r="A5383" t="str">
            <v>710029620</v>
          </cell>
        </row>
        <row r="5384">
          <cell r="A5384" t="str">
            <v>710029621</v>
          </cell>
        </row>
        <row r="5385">
          <cell r="A5385" t="str">
            <v>710029622</v>
          </cell>
        </row>
        <row r="5386">
          <cell r="A5386" t="str">
            <v>710029623</v>
          </cell>
        </row>
        <row r="5387">
          <cell r="A5387" t="str">
            <v>710029624</v>
          </cell>
          <cell r="BS5387">
            <v>14</v>
          </cell>
        </row>
        <row r="5388">
          <cell r="A5388" t="str">
            <v>710029625</v>
          </cell>
        </row>
        <row r="5389">
          <cell r="A5389" t="str">
            <v>710029626</v>
          </cell>
        </row>
        <row r="5390">
          <cell r="A5390" t="str">
            <v>710029645</v>
          </cell>
          <cell r="BS5390">
            <v>1</v>
          </cell>
        </row>
        <row r="5391">
          <cell r="A5391" t="str">
            <v>710029669</v>
          </cell>
        </row>
        <row r="5392">
          <cell r="A5392" t="str">
            <v>710029670</v>
          </cell>
        </row>
        <row r="5393">
          <cell r="A5393" t="str">
            <v>710029672</v>
          </cell>
        </row>
        <row r="5394">
          <cell r="A5394" t="str">
            <v>710029690</v>
          </cell>
        </row>
        <row r="5395">
          <cell r="A5395" t="str">
            <v>710029693</v>
          </cell>
          <cell r="BS5395">
            <v>20</v>
          </cell>
        </row>
        <row r="5396">
          <cell r="A5396" t="str">
            <v>710029694</v>
          </cell>
          <cell r="BS5396">
            <v>10</v>
          </cell>
        </row>
        <row r="5397">
          <cell r="A5397" t="str">
            <v>710029695</v>
          </cell>
          <cell r="BS5397">
            <v>0</v>
          </cell>
        </row>
        <row r="5398">
          <cell r="A5398" t="str">
            <v>710029703</v>
          </cell>
        </row>
        <row r="5399">
          <cell r="A5399" t="str">
            <v>710029704</v>
          </cell>
        </row>
        <row r="5400">
          <cell r="A5400" t="str">
            <v>710029705</v>
          </cell>
          <cell r="BS5400">
            <v>2</v>
          </cell>
        </row>
        <row r="5401">
          <cell r="A5401" t="str">
            <v>710029707</v>
          </cell>
          <cell r="BS5401">
            <v>3</v>
          </cell>
        </row>
        <row r="5402">
          <cell r="A5402" t="str">
            <v>710029708</v>
          </cell>
        </row>
        <row r="5403">
          <cell r="A5403" t="str">
            <v>710029709</v>
          </cell>
          <cell r="BS5403">
            <v>2</v>
          </cell>
        </row>
        <row r="5404">
          <cell r="A5404" t="str">
            <v>710029710</v>
          </cell>
          <cell r="BS5404">
            <v>16</v>
          </cell>
        </row>
        <row r="5405">
          <cell r="A5405" t="str">
            <v>710029711</v>
          </cell>
          <cell r="BS5405">
            <v>18</v>
          </cell>
        </row>
        <row r="5406">
          <cell r="A5406" t="str">
            <v>710029712</v>
          </cell>
          <cell r="BS5406">
            <v>3</v>
          </cell>
        </row>
        <row r="5407">
          <cell r="A5407" t="str">
            <v>710029713</v>
          </cell>
          <cell r="BS5407">
            <v>2</v>
          </cell>
        </row>
        <row r="5408">
          <cell r="A5408" t="str">
            <v>710029714</v>
          </cell>
        </row>
        <row r="5409">
          <cell r="A5409" t="str">
            <v>710029715</v>
          </cell>
        </row>
        <row r="5410">
          <cell r="A5410" t="str">
            <v>710029716</v>
          </cell>
        </row>
        <row r="5411">
          <cell r="A5411" t="str">
            <v>710029718</v>
          </cell>
        </row>
        <row r="5412">
          <cell r="A5412" t="str">
            <v>710029719</v>
          </cell>
        </row>
        <row r="5413">
          <cell r="A5413" t="str">
            <v>710029720</v>
          </cell>
        </row>
        <row r="5414">
          <cell r="A5414" t="str">
            <v>710029721</v>
          </cell>
        </row>
        <row r="5415">
          <cell r="A5415" t="str">
            <v>710029722</v>
          </cell>
        </row>
        <row r="5416">
          <cell r="A5416" t="str">
            <v>710029723</v>
          </cell>
        </row>
        <row r="5417">
          <cell r="A5417" t="str">
            <v>710029724</v>
          </cell>
        </row>
        <row r="5418">
          <cell r="A5418" t="str">
            <v>710029725</v>
          </cell>
        </row>
        <row r="5419">
          <cell r="A5419" t="str">
            <v>710029726</v>
          </cell>
        </row>
        <row r="5420">
          <cell r="A5420" t="str">
            <v>710029727</v>
          </cell>
        </row>
        <row r="5421">
          <cell r="A5421" t="str">
            <v>710029728</v>
          </cell>
        </row>
        <row r="5422">
          <cell r="A5422" t="str">
            <v>710029729</v>
          </cell>
        </row>
        <row r="5423">
          <cell r="A5423" t="str">
            <v>710029730</v>
          </cell>
        </row>
        <row r="5424">
          <cell r="A5424" t="str">
            <v>710029731</v>
          </cell>
        </row>
        <row r="5425">
          <cell r="A5425" t="str">
            <v>710029732</v>
          </cell>
        </row>
        <row r="5426">
          <cell r="A5426" t="str">
            <v>710029733</v>
          </cell>
          <cell r="BS5426">
            <v>20</v>
          </cell>
        </row>
        <row r="5427">
          <cell r="A5427" t="str">
            <v>710029734</v>
          </cell>
        </row>
        <row r="5428">
          <cell r="A5428" t="str">
            <v>710029735</v>
          </cell>
        </row>
        <row r="5429">
          <cell r="A5429" t="str">
            <v>710029736</v>
          </cell>
        </row>
        <row r="5430">
          <cell r="A5430" t="str">
            <v>710029737</v>
          </cell>
          <cell r="BS5430">
            <v>2</v>
          </cell>
        </row>
        <row r="5431">
          <cell r="A5431" t="str">
            <v>710029738</v>
          </cell>
          <cell r="BS5431">
            <v>4</v>
          </cell>
        </row>
        <row r="5432">
          <cell r="A5432" t="str">
            <v>710029739</v>
          </cell>
          <cell r="BS5432">
            <v>2</v>
          </cell>
        </row>
        <row r="5433">
          <cell r="A5433" t="str">
            <v>710029740</v>
          </cell>
          <cell r="BS5433">
            <v>2</v>
          </cell>
        </row>
        <row r="5434">
          <cell r="A5434" t="str">
            <v>710029741</v>
          </cell>
          <cell r="BS5434">
            <v>1</v>
          </cell>
        </row>
        <row r="5435">
          <cell r="A5435" t="str">
            <v>710029742</v>
          </cell>
          <cell r="BS5435">
            <v>0</v>
          </cell>
        </row>
        <row r="5436">
          <cell r="A5436" t="str">
            <v>710029743</v>
          </cell>
          <cell r="BS5436">
            <v>1</v>
          </cell>
        </row>
        <row r="5437">
          <cell r="A5437" t="str">
            <v>710029744</v>
          </cell>
          <cell r="BS5437">
            <v>1</v>
          </cell>
        </row>
        <row r="5438">
          <cell r="A5438" t="str">
            <v>710029745</v>
          </cell>
          <cell r="BS5438">
            <v>3</v>
          </cell>
        </row>
        <row r="5439">
          <cell r="A5439" t="str">
            <v>710029746</v>
          </cell>
          <cell r="BS5439">
            <v>14</v>
          </cell>
        </row>
        <row r="5440">
          <cell r="A5440" t="str">
            <v>710029747</v>
          </cell>
          <cell r="BS5440">
            <v>2</v>
          </cell>
        </row>
        <row r="5441">
          <cell r="A5441" t="str">
            <v>710029748</v>
          </cell>
          <cell r="BS5441">
            <v>0</v>
          </cell>
        </row>
        <row r="5442">
          <cell r="A5442" t="str">
            <v>710029749</v>
          </cell>
        </row>
        <row r="5443">
          <cell r="A5443" t="str">
            <v>710029750</v>
          </cell>
        </row>
        <row r="5444">
          <cell r="A5444" t="str">
            <v>710029751</v>
          </cell>
          <cell r="BS5444">
            <v>3</v>
          </cell>
        </row>
        <row r="5445">
          <cell r="A5445" t="str">
            <v>710029752</v>
          </cell>
        </row>
        <row r="5446">
          <cell r="A5446" t="str">
            <v>710029753</v>
          </cell>
        </row>
        <row r="5447">
          <cell r="A5447" t="str">
            <v>710029754</v>
          </cell>
        </row>
        <row r="5448">
          <cell r="A5448" t="str">
            <v>710029755</v>
          </cell>
          <cell r="BS5448">
            <v>4</v>
          </cell>
        </row>
        <row r="5449">
          <cell r="A5449" t="str">
            <v>710029756</v>
          </cell>
        </row>
        <row r="5450">
          <cell r="A5450" t="str">
            <v>710029757</v>
          </cell>
        </row>
        <row r="5451">
          <cell r="A5451" t="str">
            <v>710029758</v>
          </cell>
          <cell r="BS5451">
            <v>2</v>
          </cell>
        </row>
        <row r="5452">
          <cell r="A5452" t="str">
            <v>710029759</v>
          </cell>
          <cell r="BS5452">
            <v>1</v>
          </cell>
        </row>
        <row r="5453">
          <cell r="A5453" t="str">
            <v>710029760</v>
          </cell>
        </row>
        <row r="5454">
          <cell r="A5454" t="str">
            <v>710029761</v>
          </cell>
        </row>
        <row r="5455">
          <cell r="A5455" t="str">
            <v>710029762</v>
          </cell>
          <cell r="BS5455">
            <v>27</v>
          </cell>
        </row>
        <row r="5456">
          <cell r="A5456" t="str">
            <v>710029763</v>
          </cell>
          <cell r="BS5456">
            <v>1</v>
          </cell>
        </row>
        <row r="5457">
          <cell r="A5457" t="str">
            <v>710029764</v>
          </cell>
          <cell r="BS5457">
            <v>1</v>
          </cell>
        </row>
        <row r="5458">
          <cell r="A5458" t="str">
            <v>710029765</v>
          </cell>
          <cell r="BS5458">
            <v>3</v>
          </cell>
        </row>
        <row r="5459">
          <cell r="A5459" t="str">
            <v>710029766</v>
          </cell>
        </row>
        <row r="5460">
          <cell r="A5460" t="str">
            <v>710029767</v>
          </cell>
          <cell r="BS5460">
            <v>1</v>
          </cell>
        </row>
        <row r="5461">
          <cell r="A5461" t="str">
            <v>710029768</v>
          </cell>
          <cell r="BS5461">
            <v>4</v>
          </cell>
        </row>
        <row r="5462">
          <cell r="A5462" t="str">
            <v>710029769</v>
          </cell>
          <cell r="BS5462">
            <v>2</v>
          </cell>
        </row>
        <row r="5463">
          <cell r="A5463" t="str">
            <v>710029770</v>
          </cell>
          <cell r="BS5463">
            <v>16</v>
          </cell>
        </row>
        <row r="5464">
          <cell r="A5464" t="str">
            <v>710029771</v>
          </cell>
          <cell r="BS5464">
            <v>2</v>
          </cell>
        </row>
        <row r="5465">
          <cell r="A5465" t="str">
            <v>710029772</v>
          </cell>
          <cell r="BS5465">
            <v>1</v>
          </cell>
        </row>
        <row r="5466">
          <cell r="A5466" t="str">
            <v>710029773</v>
          </cell>
          <cell r="BS5466">
            <v>4</v>
          </cell>
        </row>
        <row r="5467">
          <cell r="A5467" t="str">
            <v>710029774</v>
          </cell>
          <cell r="BS5467">
            <v>0</v>
          </cell>
        </row>
        <row r="5468">
          <cell r="A5468" t="str">
            <v>710029775</v>
          </cell>
          <cell r="BS5468">
            <v>9</v>
          </cell>
        </row>
        <row r="5469">
          <cell r="A5469" t="str">
            <v>710029776</v>
          </cell>
          <cell r="BS5469">
            <v>2</v>
          </cell>
        </row>
        <row r="5470">
          <cell r="A5470" t="str">
            <v>710029777</v>
          </cell>
          <cell r="BS5470">
            <v>4</v>
          </cell>
        </row>
        <row r="5471">
          <cell r="A5471" t="str">
            <v>710029778</v>
          </cell>
          <cell r="BS5471">
            <v>0</v>
          </cell>
        </row>
        <row r="5472">
          <cell r="A5472" t="str">
            <v>710029779</v>
          </cell>
        </row>
        <row r="5473">
          <cell r="A5473" t="str">
            <v>710029785</v>
          </cell>
        </row>
        <row r="5474">
          <cell r="A5474" t="str">
            <v>710029790</v>
          </cell>
          <cell r="BS5474">
            <v>12</v>
          </cell>
        </row>
        <row r="5475">
          <cell r="A5475" t="str">
            <v>710029791</v>
          </cell>
          <cell r="BS5475">
            <v>6</v>
          </cell>
        </row>
        <row r="5476">
          <cell r="A5476" t="str">
            <v>710029792</v>
          </cell>
        </row>
        <row r="5477">
          <cell r="A5477" t="str">
            <v>710029833</v>
          </cell>
        </row>
        <row r="5478">
          <cell r="A5478" t="str">
            <v>710029834</v>
          </cell>
        </row>
        <row r="5479">
          <cell r="A5479" t="str">
            <v>710029835</v>
          </cell>
        </row>
        <row r="5480">
          <cell r="A5480" t="str">
            <v>710029836</v>
          </cell>
        </row>
        <row r="5481">
          <cell r="A5481" t="str">
            <v>710029837</v>
          </cell>
        </row>
        <row r="5482">
          <cell r="A5482" t="str">
            <v>710029838</v>
          </cell>
        </row>
        <row r="5483">
          <cell r="A5483" t="str">
            <v>710029839</v>
          </cell>
        </row>
        <row r="5484">
          <cell r="A5484" t="str">
            <v>710029840</v>
          </cell>
        </row>
        <row r="5485">
          <cell r="A5485" t="str">
            <v>710029841</v>
          </cell>
          <cell r="BS5485">
            <v>0</v>
          </cell>
        </row>
        <row r="5486">
          <cell r="A5486" t="str">
            <v>710029842</v>
          </cell>
        </row>
        <row r="5487">
          <cell r="A5487" t="str">
            <v>710029843</v>
          </cell>
        </row>
        <row r="5488">
          <cell r="A5488" t="str">
            <v>710029844</v>
          </cell>
        </row>
        <row r="5489">
          <cell r="A5489" t="str">
            <v>710029845</v>
          </cell>
        </row>
        <row r="5490">
          <cell r="A5490" t="str">
            <v>710029846</v>
          </cell>
        </row>
        <row r="5491">
          <cell r="A5491" t="str">
            <v>710029847</v>
          </cell>
        </row>
        <row r="5492">
          <cell r="A5492" t="str">
            <v>710029848</v>
          </cell>
        </row>
        <row r="5493">
          <cell r="A5493" t="str">
            <v>710029849</v>
          </cell>
        </row>
        <row r="5494">
          <cell r="A5494" t="str">
            <v>710029850</v>
          </cell>
        </row>
        <row r="5495">
          <cell r="A5495" t="str">
            <v>710029851</v>
          </cell>
        </row>
        <row r="5496">
          <cell r="A5496" t="str">
            <v>710029852</v>
          </cell>
        </row>
        <row r="5497">
          <cell r="A5497" t="str">
            <v>710029853</v>
          </cell>
        </row>
        <row r="5498">
          <cell r="A5498" t="str">
            <v>710029854</v>
          </cell>
        </row>
        <row r="5499">
          <cell r="A5499" t="str">
            <v>710029855</v>
          </cell>
        </row>
        <row r="5500">
          <cell r="A5500" t="str">
            <v>710029856</v>
          </cell>
          <cell r="BS5500">
            <v>0</v>
          </cell>
        </row>
        <row r="5501">
          <cell r="A5501" t="str">
            <v>710029857</v>
          </cell>
          <cell r="BS5501">
            <v>0</v>
          </cell>
        </row>
        <row r="5502">
          <cell r="A5502" t="str">
            <v>710029858</v>
          </cell>
        </row>
        <row r="5503">
          <cell r="A5503" t="str">
            <v>710029859</v>
          </cell>
          <cell r="BS5503">
            <v>10</v>
          </cell>
        </row>
        <row r="5504">
          <cell r="A5504" t="str">
            <v>710029860</v>
          </cell>
        </row>
        <row r="5505">
          <cell r="A5505" t="str">
            <v>710029861</v>
          </cell>
        </row>
        <row r="5506">
          <cell r="A5506" t="str">
            <v>710029862</v>
          </cell>
        </row>
        <row r="5507">
          <cell r="A5507" t="str">
            <v>710029866</v>
          </cell>
        </row>
        <row r="5508">
          <cell r="A5508" t="str">
            <v>710029867</v>
          </cell>
        </row>
        <row r="5509">
          <cell r="A5509" t="str">
            <v>710029868</v>
          </cell>
        </row>
        <row r="5510">
          <cell r="A5510" t="str">
            <v>710029869</v>
          </cell>
        </row>
        <row r="5511">
          <cell r="A5511" t="str">
            <v>710029875</v>
          </cell>
          <cell r="BS5511">
            <v>1</v>
          </cell>
        </row>
        <row r="5512">
          <cell r="A5512" t="str">
            <v>710029876</v>
          </cell>
        </row>
        <row r="5513">
          <cell r="A5513" t="str">
            <v>710029905</v>
          </cell>
        </row>
        <row r="5514">
          <cell r="A5514" t="str">
            <v>710029906</v>
          </cell>
          <cell r="BS5514">
            <v>1</v>
          </cell>
        </row>
        <row r="5515">
          <cell r="A5515" t="str">
            <v>710029907</v>
          </cell>
        </row>
        <row r="5516">
          <cell r="A5516" t="str">
            <v>710029908</v>
          </cell>
          <cell r="BS5516">
            <v>400</v>
          </cell>
        </row>
        <row r="5517">
          <cell r="A5517" t="str">
            <v>710029909</v>
          </cell>
          <cell r="BS5517">
            <v>40</v>
          </cell>
        </row>
        <row r="5518">
          <cell r="A5518" t="str">
            <v>710029945</v>
          </cell>
          <cell r="BS5518">
            <v>150</v>
          </cell>
        </row>
        <row r="5519">
          <cell r="A5519" t="str">
            <v>710029949</v>
          </cell>
        </row>
        <row r="5520">
          <cell r="A5520" t="str">
            <v>710029950</v>
          </cell>
        </row>
        <row r="5521">
          <cell r="A5521" t="str">
            <v>710029951</v>
          </cell>
        </row>
        <row r="5522">
          <cell r="A5522" t="str">
            <v>710029952</v>
          </cell>
        </row>
        <row r="5523">
          <cell r="A5523" t="str">
            <v>710029953</v>
          </cell>
        </row>
        <row r="5524">
          <cell r="A5524" t="str">
            <v>710029954</v>
          </cell>
        </row>
        <row r="5525">
          <cell r="A5525" t="str">
            <v>710029955</v>
          </cell>
        </row>
        <row r="5526">
          <cell r="A5526" t="str">
            <v>710029956</v>
          </cell>
        </row>
        <row r="5527">
          <cell r="A5527" t="str">
            <v>710029958</v>
          </cell>
        </row>
        <row r="5528">
          <cell r="A5528" t="str">
            <v>710029959</v>
          </cell>
        </row>
        <row r="5529">
          <cell r="A5529" t="str">
            <v>710029960</v>
          </cell>
        </row>
        <row r="5530">
          <cell r="A5530" t="str">
            <v>710029961</v>
          </cell>
        </row>
        <row r="5531">
          <cell r="A5531" t="str">
            <v>710029962</v>
          </cell>
        </row>
        <row r="5532">
          <cell r="A5532" t="str">
            <v>710029963</v>
          </cell>
        </row>
        <row r="5533">
          <cell r="A5533" t="str">
            <v>710029985</v>
          </cell>
        </row>
        <row r="5534">
          <cell r="A5534" t="str">
            <v>710029986</v>
          </cell>
        </row>
        <row r="5535">
          <cell r="A5535" t="str">
            <v>710029987</v>
          </cell>
        </row>
        <row r="5536">
          <cell r="A5536" t="str">
            <v>710030059</v>
          </cell>
        </row>
        <row r="5537">
          <cell r="A5537" t="str">
            <v>710030060</v>
          </cell>
          <cell r="BS5537">
            <v>1</v>
          </cell>
        </row>
        <row r="5538">
          <cell r="A5538" t="str">
            <v>710030061</v>
          </cell>
          <cell r="BS5538">
            <v>2</v>
          </cell>
        </row>
        <row r="5539">
          <cell r="A5539" t="str">
            <v>710030062</v>
          </cell>
        </row>
        <row r="5540">
          <cell r="A5540" t="str">
            <v>710030063</v>
          </cell>
          <cell r="BS5540">
            <v>0</v>
          </cell>
        </row>
        <row r="5541">
          <cell r="A5541" t="str">
            <v>710030064</v>
          </cell>
        </row>
        <row r="5542">
          <cell r="A5542" t="str">
            <v>710030065</v>
          </cell>
        </row>
        <row r="5543">
          <cell r="A5543" t="str">
            <v>710030066</v>
          </cell>
        </row>
        <row r="5544">
          <cell r="A5544" t="str">
            <v>710030067</v>
          </cell>
        </row>
        <row r="5545">
          <cell r="A5545" t="str">
            <v>710030068</v>
          </cell>
        </row>
        <row r="5546">
          <cell r="A5546" t="str">
            <v>710030069</v>
          </cell>
        </row>
        <row r="5547">
          <cell r="A5547" t="str">
            <v>710030070</v>
          </cell>
        </row>
        <row r="5548">
          <cell r="A5548" t="str">
            <v>710030071</v>
          </cell>
        </row>
        <row r="5549">
          <cell r="A5549" t="str">
            <v>710030072</v>
          </cell>
        </row>
        <row r="5550">
          <cell r="A5550" t="str">
            <v>710030073</v>
          </cell>
        </row>
        <row r="5551">
          <cell r="A5551" t="str">
            <v>710030074</v>
          </cell>
        </row>
        <row r="5552">
          <cell r="A5552" t="str">
            <v>710030075</v>
          </cell>
        </row>
        <row r="5553">
          <cell r="A5553" t="str">
            <v>710030076</v>
          </cell>
        </row>
        <row r="5554">
          <cell r="A5554" t="str">
            <v>710030077</v>
          </cell>
        </row>
        <row r="5555">
          <cell r="A5555" t="str">
            <v>710030078</v>
          </cell>
        </row>
        <row r="5556">
          <cell r="A5556" t="str">
            <v>710030079</v>
          </cell>
        </row>
        <row r="5557">
          <cell r="A5557" t="str">
            <v>710030080</v>
          </cell>
        </row>
        <row r="5558">
          <cell r="A5558" t="str">
            <v>710030081</v>
          </cell>
          <cell r="BS5558">
            <v>0</v>
          </cell>
        </row>
        <row r="5559">
          <cell r="A5559" t="str">
            <v>710030121</v>
          </cell>
        </row>
        <row r="5560">
          <cell r="A5560" t="str">
            <v>710030122</v>
          </cell>
        </row>
        <row r="5561">
          <cell r="A5561" t="str">
            <v>710030123</v>
          </cell>
        </row>
        <row r="5562">
          <cell r="A5562" t="str">
            <v>710030124</v>
          </cell>
        </row>
        <row r="5563">
          <cell r="A5563" t="str">
            <v>710030125</v>
          </cell>
        </row>
        <row r="5564">
          <cell r="A5564" t="str">
            <v>710030126</v>
          </cell>
        </row>
        <row r="5565">
          <cell r="A5565" t="str">
            <v>710030127</v>
          </cell>
        </row>
        <row r="5566">
          <cell r="A5566" t="str">
            <v>710030128</v>
          </cell>
        </row>
        <row r="5567">
          <cell r="A5567" t="str">
            <v>710030159</v>
          </cell>
        </row>
        <row r="5568">
          <cell r="A5568" t="str">
            <v>710030160</v>
          </cell>
          <cell r="BS5568">
            <v>4</v>
          </cell>
        </row>
        <row r="5569">
          <cell r="A5569" t="str">
            <v>710030161</v>
          </cell>
          <cell r="BS5569">
            <v>50</v>
          </cell>
        </row>
        <row r="5570">
          <cell r="A5570" t="str">
            <v>710030162</v>
          </cell>
        </row>
        <row r="5571">
          <cell r="A5571" t="str">
            <v>710030163</v>
          </cell>
        </row>
        <row r="5572">
          <cell r="A5572" t="str">
            <v>710030164</v>
          </cell>
        </row>
        <row r="5573">
          <cell r="A5573" t="str">
            <v>710030165</v>
          </cell>
        </row>
        <row r="5574">
          <cell r="A5574" t="str">
            <v>710030168</v>
          </cell>
          <cell r="BS5574">
            <v>46</v>
          </cell>
        </row>
        <row r="5575">
          <cell r="A5575" t="str">
            <v>710030192</v>
          </cell>
        </row>
        <row r="5576">
          <cell r="A5576" t="str">
            <v>710030193</v>
          </cell>
        </row>
        <row r="5577">
          <cell r="A5577" t="str">
            <v>710030194</v>
          </cell>
        </row>
        <row r="5578">
          <cell r="A5578" t="str">
            <v>710030195</v>
          </cell>
        </row>
        <row r="5579">
          <cell r="A5579" t="str">
            <v>710030196</v>
          </cell>
        </row>
        <row r="5580">
          <cell r="A5580" t="str">
            <v>710030197</v>
          </cell>
        </row>
        <row r="5581">
          <cell r="A5581" t="str">
            <v>710030198</v>
          </cell>
        </row>
        <row r="5582">
          <cell r="A5582" t="str">
            <v>710030199</v>
          </cell>
        </row>
        <row r="5583">
          <cell r="A5583" t="str">
            <v>710030200</v>
          </cell>
        </row>
        <row r="5584">
          <cell r="A5584" t="str">
            <v>710030201</v>
          </cell>
        </row>
        <row r="5585">
          <cell r="A5585" t="str">
            <v>710030202</v>
          </cell>
        </row>
        <row r="5586">
          <cell r="A5586" t="str">
            <v>710030203</v>
          </cell>
        </row>
        <row r="5587">
          <cell r="A5587" t="str">
            <v>710030204</v>
          </cell>
        </row>
        <row r="5588">
          <cell r="A5588" t="str">
            <v>710030205</v>
          </cell>
        </row>
        <row r="5589">
          <cell r="A5589" t="str">
            <v>710030206</v>
          </cell>
        </row>
        <row r="5590">
          <cell r="A5590" t="str">
            <v>710030207</v>
          </cell>
          <cell r="BS5590">
            <v>9</v>
          </cell>
        </row>
        <row r="5591">
          <cell r="A5591" t="str">
            <v>710030208</v>
          </cell>
          <cell r="BS5591">
            <v>1</v>
          </cell>
        </row>
        <row r="5592">
          <cell r="A5592" t="str">
            <v>710030209</v>
          </cell>
          <cell r="BS5592">
            <v>2</v>
          </cell>
        </row>
        <row r="5593">
          <cell r="A5593" t="str">
            <v>710030210</v>
          </cell>
          <cell r="BS5593">
            <v>2</v>
          </cell>
        </row>
        <row r="5594">
          <cell r="A5594" t="str">
            <v>710030211</v>
          </cell>
        </row>
        <row r="5595">
          <cell r="A5595" t="str">
            <v>710030212</v>
          </cell>
          <cell r="BS5595">
            <v>3</v>
          </cell>
        </row>
        <row r="5596">
          <cell r="A5596" t="str">
            <v>710030213</v>
          </cell>
          <cell r="BS5596">
            <v>4</v>
          </cell>
        </row>
        <row r="5597">
          <cell r="A5597" t="str">
            <v>710030214</v>
          </cell>
          <cell r="BS5597">
            <v>8</v>
          </cell>
        </row>
        <row r="5598">
          <cell r="A5598" t="str">
            <v>710030215</v>
          </cell>
          <cell r="BS5598">
            <v>6</v>
          </cell>
        </row>
        <row r="5599">
          <cell r="A5599" t="str">
            <v>710030216</v>
          </cell>
          <cell r="BS5599">
            <v>60</v>
          </cell>
        </row>
        <row r="5600">
          <cell r="A5600" t="str">
            <v>710030217</v>
          </cell>
          <cell r="BS5600">
            <v>12</v>
          </cell>
        </row>
        <row r="5601">
          <cell r="A5601" t="str">
            <v>710030218</v>
          </cell>
          <cell r="BS5601">
            <v>12</v>
          </cell>
        </row>
        <row r="5602">
          <cell r="A5602" t="str">
            <v>710030219</v>
          </cell>
          <cell r="BS5602">
            <v>0</v>
          </cell>
        </row>
        <row r="5603">
          <cell r="A5603" t="str">
            <v>710030220</v>
          </cell>
        </row>
        <row r="5604">
          <cell r="A5604" t="str">
            <v>710030222</v>
          </cell>
          <cell r="BS5604">
            <v>2</v>
          </cell>
        </row>
        <row r="5605">
          <cell r="A5605" t="str">
            <v>710030223</v>
          </cell>
          <cell r="BS5605">
            <v>2</v>
          </cell>
        </row>
        <row r="5606">
          <cell r="A5606" t="str">
            <v>710030224</v>
          </cell>
          <cell r="BS5606">
            <v>2</v>
          </cell>
        </row>
        <row r="5607">
          <cell r="A5607" t="str">
            <v>710030225</v>
          </cell>
          <cell r="BS5607">
            <v>2</v>
          </cell>
        </row>
        <row r="5608">
          <cell r="A5608" t="str">
            <v>710030226</v>
          </cell>
          <cell r="BS5608">
            <v>2</v>
          </cell>
        </row>
        <row r="5609">
          <cell r="A5609" t="str">
            <v>710030227</v>
          </cell>
          <cell r="BS5609">
            <v>2</v>
          </cell>
        </row>
        <row r="5610">
          <cell r="A5610" t="str">
            <v>710030228</v>
          </cell>
        </row>
        <row r="5611">
          <cell r="A5611" t="str">
            <v>710030229</v>
          </cell>
          <cell r="BS5611">
            <v>50</v>
          </cell>
        </row>
        <row r="5612">
          <cell r="A5612" t="str">
            <v>710030230</v>
          </cell>
          <cell r="BS5612">
            <v>50</v>
          </cell>
        </row>
        <row r="5613">
          <cell r="A5613" t="str">
            <v>710030231</v>
          </cell>
          <cell r="BS5613">
            <v>50</v>
          </cell>
        </row>
        <row r="5614">
          <cell r="A5614" t="str">
            <v>710030232</v>
          </cell>
          <cell r="BS5614">
            <v>0</v>
          </cell>
        </row>
        <row r="5615">
          <cell r="A5615" t="str">
            <v>710030233</v>
          </cell>
        </row>
        <row r="5616">
          <cell r="A5616" t="str">
            <v>710030234</v>
          </cell>
        </row>
        <row r="5617">
          <cell r="A5617" t="str">
            <v>710030235</v>
          </cell>
        </row>
        <row r="5618">
          <cell r="A5618" t="str">
            <v>710030240</v>
          </cell>
        </row>
        <row r="5619">
          <cell r="A5619" t="str">
            <v>710030241</v>
          </cell>
        </row>
        <row r="5620">
          <cell r="A5620" t="str">
            <v>710030242</v>
          </cell>
        </row>
        <row r="5621">
          <cell r="A5621" t="str">
            <v>710030243</v>
          </cell>
        </row>
        <row r="5622">
          <cell r="A5622" t="str">
            <v>710030244</v>
          </cell>
        </row>
        <row r="5623">
          <cell r="A5623" t="str">
            <v>710030245</v>
          </cell>
        </row>
        <row r="5624">
          <cell r="A5624" t="str">
            <v>710030246</v>
          </cell>
          <cell r="BS5624">
            <v>10</v>
          </cell>
        </row>
        <row r="5625">
          <cell r="A5625" t="str">
            <v>710030247</v>
          </cell>
          <cell r="BS5625">
            <v>2</v>
          </cell>
        </row>
        <row r="5626">
          <cell r="A5626" t="str">
            <v>710030248</v>
          </cell>
          <cell r="BS5626">
            <v>2</v>
          </cell>
        </row>
        <row r="5627">
          <cell r="A5627" t="str">
            <v>710030249</v>
          </cell>
          <cell r="BS5627">
            <v>3</v>
          </cell>
        </row>
        <row r="5628">
          <cell r="A5628" t="str">
            <v>710030250</v>
          </cell>
          <cell r="BS5628">
            <v>1</v>
          </cell>
        </row>
        <row r="5629">
          <cell r="A5629" t="str">
            <v>710030251</v>
          </cell>
          <cell r="BS5629">
            <v>0</v>
          </cell>
        </row>
        <row r="5630">
          <cell r="A5630" t="str">
            <v>710030252</v>
          </cell>
        </row>
        <row r="5631">
          <cell r="A5631" t="str">
            <v>710030253</v>
          </cell>
        </row>
        <row r="5632">
          <cell r="A5632" t="str">
            <v>710030254</v>
          </cell>
        </row>
        <row r="5633">
          <cell r="A5633" t="str">
            <v>710030274</v>
          </cell>
        </row>
        <row r="5634">
          <cell r="A5634" t="str">
            <v>710030275</v>
          </cell>
          <cell r="BS5634">
            <v>0</v>
          </cell>
        </row>
        <row r="5635">
          <cell r="A5635" t="str">
            <v>710030276</v>
          </cell>
          <cell r="BS5635">
            <v>0</v>
          </cell>
        </row>
        <row r="5636">
          <cell r="A5636" t="str">
            <v>710030282</v>
          </cell>
        </row>
        <row r="5637">
          <cell r="A5637" t="str">
            <v>710030283</v>
          </cell>
        </row>
        <row r="5638">
          <cell r="A5638" t="str">
            <v>710030284</v>
          </cell>
        </row>
        <row r="5639">
          <cell r="A5639" t="str">
            <v>710030352</v>
          </cell>
        </row>
        <row r="5640">
          <cell r="A5640" t="str">
            <v>710030368</v>
          </cell>
        </row>
        <row r="5641">
          <cell r="A5641" t="str">
            <v>710030369</v>
          </cell>
          <cell r="BS5641">
            <v>20</v>
          </cell>
        </row>
        <row r="5642">
          <cell r="A5642" t="str">
            <v>710030370</v>
          </cell>
        </row>
        <row r="5643">
          <cell r="A5643" t="str">
            <v>710030371</v>
          </cell>
          <cell r="BS5643">
            <v>1</v>
          </cell>
        </row>
        <row r="5644">
          <cell r="A5644" t="str">
            <v>710030372</v>
          </cell>
          <cell r="BS5644">
            <v>1</v>
          </cell>
        </row>
        <row r="5645">
          <cell r="A5645" t="str">
            <v>710030374</v>
          </cell>
        </row>
        <row r="5646">
          <cell r="A5646" t="str">
            <v>710030375</v>
          </cell>
          <cell r="BS5646">
            <v>1</v>
          </cell>
        </row>
        <row r="5647">
          <cell r="A5647" t="str">
            <v>710030376</v>
          </cell>
          <cell r="BS5647">
            <v>10</v>
          </cell>
        </row>
        <row r="5648">
          <cell r="A5648" t="str">
            <v>710030377</v>
          </cell>
          <cell r="BS5648">
            <v>0</v>
          </cell>
        </row>
        <row r="5649">
          <cell r="A5649" t="str">
            <v>710030378</v>
          </cell>
          <cell r="BS5649">
            <v>0</v>
          </cell>
        </row>
        <row r="5650">
          <cell r="A5650" t="str">
            <v>710030379</v>
          </cell>
          <cell r="BS5650">
            <v>0</v>
          </cell>
        </row>
        <row r="5651">
          <cell r="A5651" t="str">
            <v>710030380</v>
          </cell>
          <cell r="BS5651">
            <v>0</v>
          </cell>
        </row>
        <row r="5652">
          <cell r="A5652" t="str">
            <v>710030381</v>
          </cell>
          <cell r="BS5652">
            <v>0</v>
          </cell>
        </row>
        <row r="5653">
          <cell r="A5653" t="str">
            <v>710030382</v>
          </cell>
          <cell r="BS5653">
            <v>0</v>
          </cell>
        </row>
        <row r="5654">
          <cell r="A5654" t="str">
            <v>710030383</v>
          </cell>
          <cell r="BS5654">
            <v>0</v>
          </cell>
        </row>
        <row r="5655">
          <cell r="A5655" t="str">
            <v>710030384</v>
          </cell>
          <cell r="BS5655">
            <v>0</v>
          </cell>
        </row>
        <row r="5656">
          <cell r="A5656" t="str">
            <v>710030385</v>
          </cell>
          <cell r="BS5656">
            <v>0</v>
          </cell>
        </row>
        <row r="5657">
          <cell r="A5657" t="str">
            <v>710030386</v>
          </cell>
          <cell r="BS5657">
            <v>0</v>
          </cell>
        </row>
        <row r="5658">
          <cell r="A5658" t="str">
            <v>710030387</v>
          </cell>
          <cell r="BS5658">
            <v>0</v>
          </cell>
        </row>
        <row r="5659">
          <cell r="A5659" t="str">
            <v>710030388</v>
          </cell>
          <cell r="BS5659">
            <v>0</v>
          </cell>
        </row>
        <row r="5660">
          <cell r="A5660" t="str">
            <v>710030389</v>
          </cell>
          <cell r="BS5660">
            <v>0</v>
          </cell>
        </row>
        <row r="5661">
          <cell r="A5661" t="str">
            <v>710030390</v>
          </cell>
          <cell r="BS5661">
            <v>1</v>
          </cell>
        </row>
        <row r="5662">
          <cell r="A5662" t="str">
            <v>710030434</v>
          </cell>
          <cell r="BS5662">
            <v>2</v>
          </cell>
        </row>
        <row r="5663">
          <cell r="A5663" t="str">
            <v>710030435</v>
          </cell>
        </row>
        <row r="5664">
          <cell r="A5664" t="str">
            <v>710030436</v>
          </cell>
        </row>
        <row r="5665">
          <cell r="A5665" t="str">
            <v>710030437</v>
          </cell>
        </row>
        <row r="5666">
          <cell r="A5666" t="str">
            <v>710030438</v>
          </cell>
        </row>
        <row r="5667">
          <cell r="A5667" t="str">
            <v>710030439</v>
          </cell>
        </row>
        <row r="5668">
          <cell r="A5668" t="str">
            <v>710030440</v>
          </cell>
          <cell r="BS5668">
            <v>0</v>
          </cell>
        </row>
        <row r="5669">
          <cell r="A5669" t="str">
            <v>710030441</v>
          </cell>
          <cell r="BS5669">
            <v>22.6</v>
          </cell>
        </row>
        <row r="5670">
          <cell r="A5670" t="str">
            <v>710030442</v>
          </cell>
          <cell r="BS5670">
            <v>6</v>
          </cell>
        </row>
        <row r="5671">
          <cell r="A5671" t="str">
            <v>710030447</v>
          </cell>
          <cell r="BS5671">
            <v>15</v>
          </cell>
        </row>
        <row r="5672">
          <cell r="A5672" t="str">
            <v>710030448</v>
          </cell>
        </row>
        <row r="5673">
          <cell r="A5673" t="str">
            <v>710030449</v>
          </cell>
        </row>
        <row r="5674">
          <cell r="A5674" t="str">
            <v>710030450</v>
          </cell>
        </row>
        <row r="5675">
          <cell r="A5675" t="str">
            <v>710030451</v>
          </cell>
        </row>
        <row r="5676">
          <cell r="A5676" t="str">
            <v>710030452</v>
          </cell>
        </row>
        <row r="5677">
          <cell r="A5677" t="str">
            <v>710030453</v>
          </cell>
        </row>
        <row r="5678">
          <cell r="A5678" t="str">
            <v>710030454</v>
          </cell>
        </row>
        <row r="5679">
          <cell r="A5679" t="str">
            <v>710030455</v>
          </cell>
        </row>
        <row r="5680">
          <cell r="A5680" t="str">
            <v>710030456</v>
          </cell>
        </row>
        <row r="5681">
          <cell r="A5681" t="str">
            <v>710030457</v>
          </cell>
        </row>
        <row r="5682">
          <cell r="A5682" t="str">
            <v>710030458</v>
          </cell>
          <cell r="BS5682">
            <v>0</v>
          </cell>
        </row>
        <row r="5683">
          <cell r="A5683" t="str">
            <v>710030459</v>
          </cell>
          <cell r="BS5683">
            <v>0</v>
          </cell>
        </row>
        <row r="5684">
          <cell r="A5684" t="str">
            <v>710030460</v>
          </cell>
        </row>
        <row r="5685">
          <cell r="A5685" t="str">
            <v>710030461</v>
          </cell>
        </row>
        <row r="5686">
          <cell r="A5686" t="str">
            <v>710030462</v>
          </cell>
        </row>
        <row r="5687">
          <cell r="A5687" t="str">
            <v>710030463</v>
          </cell>
        </row>
        <row r="5688">
          <cell r="A5688" t="str">
            <v>710030464</v>
          </cell>
          <cell r="BS5688">
            <v>0</v>
          </cell>
        </row>
        <row r="5689">
          <cell r="A5689" t="str">
            <v>710030465</v>
          </cell>
        </row>
        <row r="5690">
          <cell r="A5690" t="str">
            <v>710030471</v>
          </cell>
          <cell r="BS5690">
            <v>0</v>
          </cell>
        </row>
        <row r="5691">
          <cell r="A5691" t="str">
            <v>710030472</v>
          </cell>
          <cell r="BS5691">
            <v>0</v>
          </cell>
        </row>
        <row r="5692">
          <cell r="A5692" t="str">
            <v>710030474</v>
          </cell>
          <cell r="BS5692">
            <v>3</v>
          </cell>
        </row>
        <row r="5693">
          <cell r="A5693" t="str">
            <v>710030475</v>
          </cell>
          <cell r="BS5693">
            <v>2</v>
          </cell>
        </row>
        <row r="5694">
          <cell r="A5694" t="str">
            <v>710030476</v>
          </cell>
          <cell r="BS5694">
            <v>2</v>
          </cell>
        </row>
        <row r="5695">
          <cell r="A5695" t="str">
            <v>710030477</v>
          </cell>
          <cell r="BS5695">
            <v>5</v>
          </cell>
        </row>
        <row r="5696">
          <cell r="A5696" t="str">
            <v>710030478</v>
          </cell>
          <cell r="BS5696">
            <v>5</v>
          </cell>
        </row>
        <row r="5697">
          <cell r="A5697" t="str">
            <v>710030479</v>
          </cell>
          <cell r="BS5697">
            <v>3</v>
          </cell>
        </row>
        <row r="5698">
          <cell r="A5698" t="str">
            <v>710030480</v>
          </cell>
          <cell r="BS5698">
            <v>5</v>
          </cell>
        </row>
        <row r="5699">
          <cell r="A5699" t="str">
            <v>710030481</v>
          </cell>
          <cell r="BS5699">
            <v>5</v>
          </cell>
        </row>
        <row r="5700">
          <cell r="A5700" t="str">
            <v>710030482</v>
          </cell>
          <cell r="BS5700">
            <v>5</v>
          </cell>
        </row>
        <row r="5701">
          <cell r="A5701" t="str">
            <v>710030483</v>
          </cell>
          <cell r="BS5701">
            <v>5</v>
          </cell>
        </row>
        <row r="5702">
          <cell r="A5702" t="str">
            <v>710030484</v>
          </cell>
          <cell r="BS5702">
            <v>8</v>
          </cell>
        </row>
        <row r="5703">
          <cell r="A5703" t="str">
            <v>710030485</v>
          </cell>
          <cell r="BS5703">
            <v>8</v>
          </cell>
        </row>
        <row r="5704">
          <cell r="A5704" t="str">
            <v>710030486</v>
          </cell>
          <cell r="BS5704">
            <v>8</v>
          </cell>
        </row>
        <row r="5705">
          <cell r="A5705" t="str">
            <v>710030487</v>
          </cell>
          <cell r="BS5705">
            <v>0</v>
          </cell>
        </row>
        <row r="5706">
          <cell r="A5706" t="str">
            <v>710030488</v>
          </cell>
          <cell r="BS5706">
            <v>5</v>
          </cell>
        </row>
        <row r="5707">
          <cell r="A5707" t="str">
            <v>710030489</v>
          </cell>
          <cell r="BS5707">
            <v>0</v>
          </cell>
        </row>
        <row r="5708">
          <cell r="A5708" t="str">
            <v>710030497</v>
          </cell>
          <cell r="BS5708">
            <v>5</v>
          </cell>
        </row>
        <row r="5709">
          <cell r="A5709" t="str">
            <v>710030498</v>
          </cell>
          <cell r="BS5709">
            <v>5</v>
          </cell>
        </row>
        <row r="5710">
          <cell r="A5710" t="str">
            <v>710030499</v>
          </cell>
          <cell r="BS5710">
            <v>5</v>
          </cell>
        </row>
        <row r="5711">
          <cell r="A5711" t="str">
            <v>710030500</v>
          </cell>
          <cell r="BS5711">
            <v>5</v>
          </cell>
        </row>
        <row r="5712">
          <cell r="A5712" t="str">
            <v>710030501</v>
          </cell>
          <cell r="BS5712">
            <v>5</v>
          </cell>
        </row>
        <row r="5713">
          <cell r="A5713" t="str">
            <v>710030502</v>
          </cell>
          <cell r="BS5713">
            <v>5</v>
          </cell>
        </row>
        <row r="5714">
          <cell r="A5714" t="str">
            <v>710030503</v>
          </cell>
          <cell r="BS5714">
            <v>5</v>
          </cell>
        </row>
        <row r="5715">
          <cell r="A5715" t="str">
            <v>710030504</v>
          </cell>
          <cell r="BS5715">
            <v>5</v>
          </cell>
        </row>
        <row r="5716">
          <cell r="A5716" t="str">
            <v>710030505</v>
          </cell>
          <cell r="BS5716">
            <v>5</v>
          </cell>
        </row>
        <row r="5717">
          <cell r="A5717" t="str">
            <v>710030506</v>
          </cell>
          <cell r="BS5717">
            <v>5</v>
          </cell>
        </row>
        <row r="5718">
          <cell r="A5718" t="str">
            <v>710030507</v>
          </cell>
          <cell r="BS5718">
            <v>2</v>
          </cell>
        </row>
        <row r="5719">
          <cell r="A5719" t="str">
            <v>710030508</v>
          </cell>
          <cell r="BS5719">
            <v>0</v>
          </cell>
        </row>
        <row r="5720">
          <cell r="A5720" t="str">
            <v>710030510</v>
          </cell>
          <cell r="BS5720">
            <v>4</v>
          </cell>
        </row>
        <row r="5721">
          <cell r="A5721" t="str">
            <v>710030522</v>
          </cell>
        </row>
        <row r="5722">
          <cell r="A5722" t="str">
            <v>710030523</v>
          </cell>
        </row>
        <row r="5723">
          <cell r="A5723" t="str">
            <v>710030524</v>
          </cell>
        </row>
        <row r="5724">
          <cell r="A5724" t="str">
            <v>710030525</v>
          </cell>
        </row>
        <row r="5725">
          <cell r="A5725" t="str">
            <v>710030526</v>
          </cell>
        </row>
        <row r="5726">
          <cell r="A5726" t="str">
            <v>710030527</v>
          </cell>
        </row>
        <row r="5727">
          <cell r="A5727" t="str">
            <v>710030528</v>
          </cell>
        </row>
        <row r="5728">
          <cell r="A5728" t="str">
            <v>710030529</v>
          </cell>
        </row>
        <row r="5729">
          <cell r="A5729" t="str">
            <v>710030530</v>
          </cell>
        </row>
        <row r="5730">
          <cell r="A5730" t="str">
            <v>710030531</v>
          </cell>
        </row>
        <row r="5731">
          <cell r="A5731" t="str">
            <v>710030532</v>
          </cell>
        </row>
        <row r="5732">
          <cell r="A5732" t="str">
            <v>710030533</v>
          </cell>
        </row>
        <row r="5733">
          <cell r="A5733" t="str">
            <v>710030534</v>
          </cell>
        </row>
        <row r="5734">
          <cell r="A5734" t="str">
            <v>710030535</v>
          </cell>
        </row>
        <row r="5735">
          <cell r="A5735" t="str">
            <v>710030536</v>
          </cell>
        </row>
        <row r="5736">
          <cell r="A5736" t="str">
            <v>710030537</v>
          </cell>
        </row>
        <row r="5737">
          <cell r="A5737" t="str">
            <v>710030538</v>
          </cell>
        </row>
        <row r="5738">
          <cell r="A5738" t="str">
            <v>710030539</v>
          </cell>
        </row>
        <row r="5739">
          <cell r="A5739" t="str">
            <v>710030540</v>
          </cell>
        </row>
        <row r="5740">
          <cell r="A5740" t="str">
            <v>710030541</v>
          </cell>
        </row>
        <row r="5741">
          <cell r="A5741" t="str">
            <v>710030542</v>
          </cell>
        </row>
        <row r="5742">
          <cell r="A5742" t="str">
            <v>710030543</v>
          </cell>
        </row>
        <row r="5743">
          <cell r="A5743" t="str">
            <v>710030544</v>
          </cell>
        </row>
        <row r="5744">
          <cell r="A5744" t="str">
            <v>710030545</v>
          </cell>
        </row>
        <row r="5745">
          <cell r="A5745" t="str">
            <v>710030547</v>
          </cell>
        </row>
        <row r="5746">
          <cell r="A5746" t="str">
            <v>710030548</v>
          </cell>
        </row>
        <row r="5747">
          <cell r="A5747" t="str">
            <v>710030575</v>
          </cell>
          <cell r="BS5747">
            <v>7</v>
          </cell>
        </row>
        <row r="5748">
          <cell r="A5748" t="str">
            <v>710030576</v>
          </cell>
          <cell r="BS5748">
            <v>1</v>
          </cell>
        </row>
        <row r="5749">
          <cell r="A5749" t="str">
            <v>710030593</v>
          </cell>
        </row>
        <row r="5750">
          <cell r="A5750" t="str">
            <v>710030594</v>
          </cell>
        </row>
        <row r="5751">
          <cell r="A5751" t="str">
            <v>710030603</v>
          </cell>
        </row>
        <row r="5752">
          <cell r="A5752" t="str">
            <v>710030604</v>
          </cell>
          <cell r="BS5752">
            <v>0</v>
          </cell>
        </row>
        <row r="5753">
          <cell r="A5753" t="str">
            <v>710030605</v>
          </cell>
        </row>
        <row r="5754">
          <cell r="A5754" t="str">
            <v>710030606</v>
          </cell>
        </row>
        <row r="5755">
          <cell r="A5755" t="str">
            <v>710030607</v>
          </cell>
        </row>
        <row r="5756">
          <cell r="A5756" t="str">
            <v>710030610</v>
          </cell>
        </row>
        <row r="5757">
          <cell r="A5757" t="str">
            <v>710030637</v>
          </cell>
        </row>
        <row r="5758">
          <cell r="A5758" t="str">
            <v>710030638</v>
          </cell>
          <cell r="BS5758">
            <v>0</v>
          </cell>
        </row>
        <row r="5759">
          <cell r="A5759" t="str">
            <v>710030639</v>
          </cell>
          <cell r="BS5759">
            <v>2</v>
          </cell>
        </row>
        <row r="5760">
          <cell r="A5760" t="str">
            <v>710030640</v>
          </cell>
          <cell r="BS5760">
            <v>1</v>
          </cell>
        </row>
        <row r="5761">
          <cell r="A5761" t="str">
            <v>710030642</v>
          </cell>
        </row>
        <row r="5762">
          <cell r="A5762" t="str">
            <v>710030643</v>
          </cell>
          <cell r="BS5762">
            <v>3</v>
          </cell>
        </row>
        <row r="5763">
          <cell r="A5763" t="str">
            <v>710030644</v>
          </cell>
          <cell r="BS5763">
            <v>3</v>
          </cell>
        </row>
        <row r="5764">
          <cell r="A5764" t="str">
            <v>710030648</v>
          </cell>
          <cell r="BS5764">
            <v>3</v>
          </cell>
        </row>
        <row r="5765">
          <cell r="A5765" t="str">
            <v>710030649</v>
          </cell>
          <cell r="BS5765">
            <v>0</v>
          </cell>
        </row>
        <row r="5766">
          <cell r="A5766" t="str">
            <v>710030650</v>
          </cell>
          <cell r="BS5766">
            <v>0</v>
          </cell>
        </row>
        <row r="5767">
          <cell r="A5767" t="str">
            <v>710030651</v>
          </cell>
        </row>
        <row r="5768">
          <cell r="A5768" t="str">
            <v>710030652</v>
          </cell>
        </row>
        <row r="5769">
          <cell r="A5769" t="str">
            <v>710030653</v>
          </cell>
        </row>
        <row r="5770">
          <cell r="A5770" t="str">
            <v>710030659</v>
          </cell>
          <cell r="BS5770">
            <v>0</v>
          </cell>
        </row>
        <row r="5771">
          <cell r="A5771" t="str">
            <v>710030661</v>
          </cell>
          <cell r="BS5771">
            <v>1</v>
          </cell>
        </row>
        <row r="5772">
          <cell r="A5772" t="str">
            <v>710030696</v>
          </cell>
        </row>
        <row r="5773">
          <cell r="A5773" t="str">
            <v>710030699</v>
          </cell>
        </row>
        <row r="5774">
          <cell r="A5774" t="str">
            <v>710030712</v>
          </cell>
        </row>
        <row r="5775">
          <cell r="A5775" t="str">
            <v>710030713</v>
          </cell>
          <cell r="BS5775">
            <v>0</v>
          </cell>
        </row>
        <row r="5776">
          <cell r="A5776" t="str">
            <v>710030718</v>
          </cell>
          <cell r="BS5776">
            <v>20</v>
          </cell>
        </row>
        <row r="5777">
          <cell r="A5777" t="str">
            <v>710030719</v>
          </cell>
          <cell r="BS5777">
            <v>2</v>
          </cell>
        </row>
        <row r="5778">
          <cell r="A5778" t="str">
            <v>710030750</v>
          </cell>
          <cell r="BS5778">
            <v>10</v>
          </cell>
        </row>
        <row r="5779">
          <cell r="A5779" t="str">
            <v>710030751</v>
          </cell>
        </row>
        <row r="5780">
          <cell r="A5780" t="str">
            <v>710030753</v>
          </cell>
        </row>
        <row r="5781">
          <cell r="A5781" t="str">
            <v>710030754</v>
          </cell>
          <cell r="BS5781">
            <v>1</v>
          </cell>
        </row>
        <row r="5782">
          <cell r="A5782" t="str">
            <v>710030755</v>
          </cell>
        </row>
        <row r="5783">
          <cell r="A5783" t="str">
            <v>710030756</v>
          </cell>
        </row>
        <row r="5784">
          <cell r="A5784" t="str">
            <v>710030757</v>
          </cell>
          <cell r="BS5784">
            <v>2</v>
          </cell>
        </row>
        <row r="5785">
          <cell r="A5785" t="str">
            <v>710030758</v>
          </cell>
        </row>
        <row r="5786">
          <cell r="A5786" t="str">
            <v>710030759</v>
          </cell>
          <cell r="BS5786">
            <v>20</v>
          </cell>
        </row>
        <row r="5787">
          <cell r="A5787" t="str">
            <v>710030779</v>
          </cell>
        </row>
        <row r="5788">
          <cell r="A5788" t="str">
            <v>710030785</v>
          </cell>
        </row>
        <row r="5789">
          <cell r="A5789" t="str">
            <v>710030836</v>
          </cell>
        </row>
        <row r="5790">
          <cell r="A5790" t="str">
            <v>710030843</v>
          </cell>
        </row>
        <row r="5791">
          <cell r="A5791" t="str">
            <v>710030844</v>
          </cell>
        </row>
        <row r="5792">
          <cell r="A5792" t="str">
            <v>710030845</v>
          </cell>
        </row>
        <row r="5793">
          <cell r="A5793" t="str">
            <v>710030846</v>
          </cell>
        </row>
        <row r="5794">
          <cell r="A5794" t="str">
            <v>710030847</v>
          </cell>
        </row>
        <row r="5795">
          <cell r="A5795" t="str">
            <v>710030848</v>
          </cell>
        </row>
        <row r="5796">
          <cell r="A5796" t="str">
            <v>710030865</v>
          </cell>
        </row>
        <row r="5797">
          <cell r="A5797" t="str">
            <v>710030866</v>
          </cell>
        </row>
        <row r="5798">
          <cell r="A5798" t="str">
            <v>710030867</v>
          </cell>
        </row>
        <row r="5799">
          <cell r="A5799" t="str">
            <v>710030868</v>
          </cell>
        </row>
        <row r="5800">
          <cell r="A5800" t="str">
            <v>710030869</v>
          </cell>
        </row>
        <row r="5801">
          <cell r="A5801" t="str">
            <v>710030870</v>
          </cell>
        </row>
        <row r="5802">
          <cell r="A5802" t="str">
            <v>710030871</v>
          </cell>
        </row>
        <row r="5803">
          <cell r="A5803" t="str">
            <v>710030872</v>
          </cell>
        </row>
        <row r="5804">
          <cell r="A5804" t="str">
            <v>710030957</v>
          </cell>
        </row>
        <row r="5805">
          <cell r="A5805" t="str">
            <v>710030958</v>
          </cell>
        </row>
        <row r="5806">
          <cell r="A5806" t="str">
            <v>710030959</v>
          </cell>
        </row>
        <row r="5807">
          <cell r="A5807" t="str">
            <v>710030960</v>
          </cell>
        </row>
        <row r="5808">
          <cell r="A5808" t="str">
            <v>710030961</v>
          </cell>
        </row>
        <row r="5809">
          <cell r="A5809" t="str">
            <v>710030962</v>
          </cell>
        </row>
        <row r="5810">
          <cell r="A5810" t="str">
            <v>710030963</v>
          </cell>
        </row>
        <row r="5811">
          <cell r="A5811" t="str">
            <v>710030964</v>
          </cell>
        </row>
        <row r="5812">
          <cell r="A5812" t="str">
            <v>710030969</v>
          </cell>
        </row>
        <row r="5813">
          <cell r="A5813" t="str">
            <v>710030970</v>
          </cell>
        </row>
        <row r="5814">
          <cell r="A5814" t="str">
            <v>710030971</v>
          </cell>
        </row>
        <row r="5815">
          <cell r="A5815" t="str">
            <v>710030990</v>
          </cell>
        </row>
        <row r="5816">
          <cell r="A5816" t="str">
            <v>710030991</v>
          </cell>
        </row>
        <row r="5817">
          <cell r="A5817" t="str">
            <v>710030992</v>
          </cell>
        </row>
        <row r="5818">
          <cell r="A5818" t="str">
            <v>710030993</v>
          </cell>
        </row>
        <row r="5819">
          <cell r="A5819" t="str">
            <v>710030994</v>
          </cell>
        </row>
        <row r="5820">
          <cell r="A5820" t="str">
            <v>710030995</v>
          </cell>
        </row>
        <row r="5821">
          <cell r="A5821" t="str">
            <v>710030996</v>
          </cell>
        </row>
        <row r="5822">
          <cell r="A5822" t="str">
            <v>710030997</v>
          </cell>
        </row>
        <row r="5823">
          <cell r="A5823" t="str">
            <v>710030999</v>
          </cell>
        </row>
        <row r="5824">
          <cell r="A5824" t="str">
            <v>710031000</v>
          </cell>
        </row>
        <row r="5825">
          <cell r="A5825" t="str">
            <v>710031215</v>
          </cell>
        </row>
        <row r="5826">
          <cell r="A5826" t="str">
            <v>710031216</v>
          </cell>
        </row>
        <row r="5827">
          <cell r="A5827" t="str">
            <v>710031217</v>
          </cell>
        </row>
        <row r="5828">
          <cell r="A5828" t="str">
            <v>710031264</v>
          </cell>
        </row>
        <row r="5829">
          <cell r="A5829" t="str">
            <v>710031265</v>
          </cell>
        </row>
        <row r="5830">
          <cell r="A5830" t="str">
            <v>710031266</v>
          </cell>
        </row>
        <row r="5831">
          <cell r="A5831" t="str">
            <v>710031267</v>
          </cell>
        </row>
        <row r="5832">
          <cell r="A5832" t="str">
            <v>710031268</v>
          </cell>
        </row>
        <row r="5833">
          <cell r="A5833" t="str">
            <v>710031272</v>
          </cell>
        </row>
        <row r="5834">
          <cell r="A5834" t="str">
            <v>710031279</v>
          </cell>
        </row>
        <row r="5835">
          <cell r="A5835" t="str">
            <v>710031280</v>
          </cell>
        </row>
        <row r="5836">
          <cell r="A5836" t="str">
            <v>710031281</v>
          </cell>
        </row>
        <row r="5837">
          <cell r="A5837" t="str">
            <v>710031370</v>
          </cell>
        </row>
        <row r="5838">
          <cell r="A5838" t="str">
            <v>710031371</v>
          </cell>
        </row>
        <row r="5839">
          <cell r="A5839" t="str">
            <v>710031372</v>
          </cell>
        </row>
        <row r="5840">
          <cell r="A5840" t="str">
            <v>710031373</v>
          </cell>
        </row>
        <row r="5841">
          <cell r="A5841" t="str">
            <v>710031374</v>
          </cell>
        </row>
        <row r="5842">
          <cell r="A5842" t="str">
            <v>710031376</v>
          </cell>
        </row>
        <row r="5843">
          <cell r="A5843" t="str">
            <v>710031377</v>
          </cell>
        </row>
        <row r="5844">
          <cell r="A5844" t="str">
            <v>710031378</v>
          </cell>
        </row>
        <row r="5845">
          <cell r="A5845" t="str">
            <v>710031379</v>
          </cell>
        </row>
        <row r="5846">
          <cell r="A5846" t="str">
            <v>710031380</v>
          </cell>
        </row>
        <row r="5847">
          <cell r="A5847" t="str">
            <v>710031381</v>
          </cell>
        </row>
        <row r="5848">
          <cell r="A5848" t="str">
            <v>710031382</v>
          </cell>
        </row>
        <row r="5849">
          <cell r="A5849" t="str">
            <v>710031393</v>
          </cell>
        </row>
        <row r="5850">
          <cell r="A5850" t="str">
            <v>710031394</v>
          </cell>
        </row>
        <row r="5851">
          <cell r="A5851" t="str">
            <v>710031395</v>
          </cell>
        </row>
        <row r="5852">
          <cell r="A5852" t="str">
            <v>710031396</v>
          </cell>
        </row>
        <row r="5853">
          <cell r="A5853" t="str">
            <v>710031399</v>
          </cell>
        </row>
        <row r="5854">
          <cell r="A5854" t="str">
            <v>710031401</v>
          </cell>
        </row>
        <row r="5855">
          <cell r="A5855" t="str">
            <v>710031402</v>
          </cell>
        </row>
        <row r="5856">
          <cell r="A5856" t="str">
            <v>710031403</v>
          </cell>
        </row>
        <row r="5857">
          <cell r="A5857" t="str">
            <v>710031404</v>
          </cell>
        </row>
        <row r="5858">
          <cell r="A5858" t="str">
            <v>710031405</v>
          </cell>
        </row>
        <row r="5859">
          <cell r="A5859" t="str">
            <v>710031406</v>
          </cell>
        </row>
        <row r="5860">
          <cell r="A5860" t="str">
            <v>710031411</v>
          </cell>
        </row>
        <row r="5861">
          <cell r="A5861" t="str">
            <v>710031412</v>
          </cell>
        </row>
        <row r="5862">
          <cell r="A5862" t="str">
            <v>710031413</v>
          </cell>
        </row>
        <row r="5863">
          <cell r="A5863" t="str">
            <v>710031417</v>
          </cell>
        </row>
        <row r="5864">
          <cell r="A5864" t="str">
            <v>710031418</v>
          </cell>
        </row>
        <row r="5865">
          <cell r="A5865" t="str">
            <v>710031420</v>
          </cell>
        </row>
        <row r="5866">
          <cell r="A5866" t="str">
            <v>710031421</v>
          </cell>
        </row>
        <row r="5867">
          <cell r="A5867" t="str">
            <v>710031504</v>
          </cell>
        </row>
        <row r="5868">
          <cell r="A5868" t="str">
            <v>710031514</v>
          </cell>
        </row>
        <row r="5869">
          <cell r="A5869" t="str">
            <v>710031518</v>
          </cell>
        </row>
        <row r="5870">
          <cell r="A5870" t="str">
            <v>710031519</v>
          </cell>
        </row>
        <row r="5871">
          <cell r="A5871" t="str">
            <v>710031548</v>
          </cell>
        </row>
        <row r="5872">
          <cell r="A5872" t="str">
            <v>710031661</v>
          </cell>
        </row>
        <row r="5873">
          <cell r="A5873" t="str">
            <v>710031662</v>
          </cell>
        </row>
        <row r="5874">
          <cell r="A5874" t="str">
            <v>710031663</v>
          </cell>
        </row>
        <row r="5875">
          <cell r="A5875" t="str">
            <v>710031664</v>
          </cell>
        </row>
        <row r="5876">
          <cell r="A5876" t="str">
            <v>710031703</v>
          </cell>
        </row>
        <row r="5877">
          <cell r="A5877" t="str">
            <v>720000002</v>
          </cell>
          <cell r="BS5877">
            <v>1373</v>
          </cell>
        </row>
        <row r="5878">
          <cell r="A5878" t="str">
            <v>720000003</v>
          </cell>
          <cell r="BS5878">
            <v>9</v>
          </cell>
        </row>
        <row r="5879">
          <cell r="A5879" t="str">
            <v>720000006</v>
          </cell>
        </row>
        <row r="5880">
          <cell r="A5880" t="str">
            <v>720000010</v>
          </cell>
        </row>
        <row r="5881">
          <cell r="A5881" t="str">
            <v>720000012</v>
          </cell>
        </row>
        <row r="5882">
          <cell r="A5882" t="str">
            <v>720000013</v>
          </cell>
        </row>
        <row r="5883">
          <cell r="A5883" t="str">
            <v>720000016</v>
          </cell>
          <cell r="BS5883">
            <v>39</v>
          </cell>
        </row>
        <row r="5884">
          <cell r="A5884" t="str">
            <v>720000021</v>
          </cell>
          <cell r="BS5884">
            <v>35</v>
          </cell>
        </row>
        <row r="5885">
          <cell r="A5885" t="str">
            <v>720000023</v>
          </cell>
          <cell r="BS5885">
            <v>27</v>
          </cell>
        </row>
        <row r="5886">
          <cell r="A5886" t="str">
            <v>720000024</v>
          </cell>
          <cell r="BS5886">
            <v>16</v>
          </cell>
        </row>
        <row r="5887">
          <cell r="A5887" t="str">
            <v>720000026</v>
          </cell>
        </row>
        <row r="5888">
          <cell r="A5888" t="str">
            <v>720000027</v>
          </cell>
          <cell r="BS5888">
            <v>133</v>
          </cell>
        </row>
        <row r="5889">
          <cell r="A5889" t="str">
            <v>720000028</v>
          </cell>
          <cell r="BS5889">
            <v>50</v>
          </cell>
        </row>
        <row r="5890">
          <cell r="A5890" t="str">
            <v>720000029</v>
          </cell>
          <cell r="BS5890">
            <v>31</v>
          </cell>
        </row>
        <row r="5891">
          <cell r="A5891" t="str">
            <v>720000030</v>
          </cell>
          <cell r="BS5891">
            <v>0</v>
          </cell>
        </row>
        <row r="5892">
          <cell r="A5892" t="str">
            <v>720000032</v>
          </cell>
        </row>
        <row r="5893">
          <cell r="A5893" t="str">
            <v>720000033</v>
          </cell>
          <cell r="BS5893">
            <v>7</v>
          </cell>
        </row>
        <row r="5894">
          <cell r="A5894" t="str">
            <v>720000034</v>
          </cell>
          <cell r="BS5894">
            <v>47</v>
          </cell>
        </row>
        <row r="5895">
          <cell r="A5895" t="str">
            <v>720000035</v>
          </cell>
        </row>
        <row r="5896">
          <cell r="A5896" t="str">
            <v>720000036</v>
          </cell>
          <cell r="BS5896">
            <v>23</v>
          </cell>
        </row>
        <row r="5897">
          <cell r="A5897" t="str">
            <v>720000037</v>
          </cell>
          <cell r="BS5897">
            <v>34</v>
          </cell>
        </row>
        <row r="5898">
          <cell r="A5898" t="str">
            <v>720000040</v>
          </cell>
        </row>
        <row r="5899">
          <cell r="A5899" t="str">
            <v>720000041</v>
          </cell>
        </row>
        <row r="5900">
          <cell r="A5900" t="str">
            <v>720000042</v>
          </cell>
          <cell r="BS5900">
            <v>10</v>
          </cell>
        </row>
        <row r="5901">
          <cell r="A5901" t="str">
            <v>720000043</v>
          </cell>
        </row>
        <row r="5902">
          <cell r="A5902" t="str">
            <v>720000044</v>
          </cell>
          <cell r="BS5902">
            <v>3</v>
          </cell>
        </row>
        <row r="5903">
          <cell r="A5903" t="str">
            <v>720000045</v>
          </cell>
        </row>
        <row r="5904">
          <cell r="A5904" t="str">
            <v>720000046</v>
          </cell>
          <cell r="BS5904">
            <v>0</v>
          </cell>
        </row>
        <row r="5905">
          <cell r="A5905" t="str">
            <v>720000047</v>
          </cell>
          <cell r="BS5905">
            <v>3</v>
          </cell>
        </row>
        <row r="5906">
          <cell r="A5906" t="str">
            <v>720000048</v>
          </cell>
          <cell r="BS5906">
            <v>18</v>
          </cell>
        </row>
        <row r="5907">
          <cell r="A5907" t="str">
            <v>720000050</v>
          </cell>
        </row>
        <row r="5908">
          <cell r="A5908" t="str">
            <v>720000054</v>
          </cell>
          <cell r="BS5908">
            <v>9</v>
          </cell>
        </row>
        <row r="5909">
          <cell r="A5909" t="str">
            <v>720000055</v>
          </cell>
          <cell r="BS5909">
            <v>12</v>
          </cell>
        </row>
        <row r="5910">
          <cell r="A5910" t="str">
            <v>720000057</v>
          </cell>
          <cell r="BS5910">
            <v>16</v>
          </cell>
        </row>
        <row r="5911">
          <cell r="A5911" t="str">
            <v>720000058</v>
          </cell>
        </row>
        <row r="5912">
          <cell r="A5912" t="str">
            <v>720000059</v>
          </cell>
        </row>
        <row r="5913">
          <cell r="A5913" t="str">
            <v>720000060</v>
          </cell>
          <cell r="BS5913">
            <v>13</v>
          </cell>
        </row>
        <row r="5914">
          <cell r="A5914" t="str">
            <v>720000061</v>
          </cell>
        </row>
        <row r="5915">
          <cell r="A5915" t="str">
            <v>720000063</v>
          </cell>
        </row>
        <row r="5916">
          <cell r="A5916" t="str">
            <v>720000064</v>
          </cell>
        </row>
        <row r="5917">
          <cell r="A5917" t="str">
            <v>720000067</v>
          </cell>
          <cell r="BS5917">
            <v>28</v>
          </cell>
        </row>
        <row r="5918">
          <cell r="A5918" t="str">
            <v>720000071</v>
          </cell>
          <cell r="BS5918">
            <v>7</v>
          </cell>
        </row>
        <row r="5919">
          <cell r="A5919" t="str">
            <v>720000072</v>
          </cell>
        </row>
        <row r="5920">
          <cell r="A5920" t="str">
            <v>720000078</v>
          </cell>
          <cell r="BS5920">
            <v>14</v>
          </cell>
        </row>
        <row r="5921">
          <cell r="A5921" t="str">
            <v>720000081</v>
          </cell>
        </row>
        <row r="5922">
          <cell r="A5922" t="str">
            <v>720000083</v>
          </cell>
        </row>
        <row r="5923">
          <cell r="A5923" t="str">
            <v>720000084</v>
          </cell>
        </row>
        <row r="5924">
          <cell r="A5924" t="str">
            <v>720000085</v>
          </cell>
          <cell r="BS5924">
            <v>20</v>
          </cell>
        </row>
        <row r="5925">
          <cell r="A5925" t="str">
            <v>720000086</v>
          </cell>
          <cell r="BS5925">
            <v>15</v>
          </cell>
        </row>
        <row r="5926">
          <cell r="A5926" t="str">
            <v>720000087</v>
          </cell>
          <cell r="BS5926">
            <v>7</v>
          </cell>
        </row>
        <row r="5927">
          <cell r="A5927" t="str">
            <v>720000088</v>
          </cell>
          <cell r="BS5927">
            <v>386</v>
          </cell>
        </row>
        <row r="5928">
          <cell r="A5928" t="str">
            <v>720000089</v>
          </cell>
        </row>
        <row r="5929">
          <cell r="A5929" t="str">
            <v>720000090</v>
          </cell>
          <cell r="BS5929">
            <v>86</v>
          </cell>
        </row>
        <row r="5930">
          <cell r="A5930" t="str">
            <v>720000091</v>
          </cell>
          <cell r="BS5930">
            <v>368</v>
          </cell>
        </row>
        <row r="5931">
          <cell r="A5931" t="str">
            <v>720000093</v>
          </cell>
        </row>
        <row r="5932">
          <cell r="A5932" t="str">
            <v>720000094</v>
          </cell>
          <cell r="BS5932">
            <v>410</v>
          </cell>
        </row>
        <row r="5933">
          <cell r="A5933" t="str">
            <v>720000095</v>
          </cell>
        </row>
        <row r="5934">
          <cell r="A5934" t="str">
            <v>720000096</v>
          </cell>
          <cell r="BS5934">
            <v>9</v>
          </cell>
        </row>
        <row r="5935">
          <cell r="A5935" t="str">
            <v>720000097</v>
          </cell>
          <cell r="BS5935">
            <v>3</v>
          </cell>
        </row>
        <row r="5936">
          <cell r="A5936" t="str">
            <v>720000099</v>
          </cell>
          <cell r="BS5936">
            <v>1</v>
          </cell>
        </row>
        <row r="5937">
          <cell r="A5937" t="str">
            <v>720000101</v>
          </cell>
          <cell r="BS5937">
            <v>7</v>
          </cell>
        </row>
        <row r="5938">
          <cell r="A5938" t="str">
            <v>720000102</v>
          </cell>
          <cell r="BS5938">
            <v>1</v>
          </cell>
        </row>
        <row r="5939">
          <cell r="A5939" t="str">
            <v>720000104</v>
          </cell>
          <cell r="BS5939">
            <v>114</v>
          </cell>
        </row>
        <row r="5940">
          <cell r="A5940" t="str">
            <v>720000105</v>
          </cell>
          <cell r="BS5940">
            <v>172</v>
          </cell>
        </row>
        <row r="5941">
          <cell r="A5941" t="str">
            <v>720000107</v>
          </cell>
          <cell r="BS5941">
            <v>1</v>
          </cell>
        </row>
        <row r="5942">
          <cell r="A5942" t="str">
            <v>720000108</v>
          </cell>
          <cell r="BS5942">
            <v>12</v>
          </cell>
        </row>
        <row r="5943">
          <cell r="A5943" t="str">
            <v>720000109</v>
          </cell>
        </row>
        <row r="5944">
          <cell r="A5944" t="str">
            <v>720000110</v>
          </cell>
        </row>
        <row r="5945">
          <cell r="A5945" t="str">
            <v>720000121</v>
          </cell>
          <cell r="BS5945">
            <v>16</v>
          </cell>
        </row>
        <row r="5946">
          <cell r="A5946" t="str">
            <v>720000123</v>
          </cell>
        </row>
        <row r="5947">
          <cell r="A5947" t="str">
            <v>720000124</v>
          </cell>
          <cell r="BS5947">
            <v>7</v>
          </cell>
        </row>
        <row r="5948">
          <cell r="A5948" t="str">
            <v>720000128</v>
          </cell>
          <cell r="BS5948">
            <v>103</v>
          </cell>
        </row>
        <row r="5949">
          <cell r="A5949" t="str">
            <v>720000136</v>
          </cell>
        </row>
        <row r="5950">
          <cell r="A5950" t="str">
            <v>720000137</v>
          </cell>
        </row>
        <row r="5951">
          <cell r="A5951" t="str">
            <v>720000138</v>
          </cell>
          <cell r="BS5951">
            <v>0</v>
          </cell>
        </row>
        <row r="5952">
          <cell r="A5952" t="str">
            <v>720000139</v>
          </cell>
          <cell r="BS5952">
            <v>7</v>
          </cell>
        </row>
        <row r="5953">
          <cell r="A5953" t="str">
            <v>720000141</v>
          </cell>
        </row>
        <row r="5954">
          <cell r="A5954" t="str">
            <v>720000143</v>
          </cell>
        </row>
        <row r="5955">
          <cell r="A5955" t="str">
            <v>720000145</v>
          </cell>
        </row>
        <row r="5956">
          <cell r="A5956" t="str">
            <v>720000146</v>
          </cell>
          <cell r="BS5956">
            <v>57</v>
          </cell>
        </row>
        <row r="5957">
          <cell r="A5957" t="str">
            <v>720000149</v>
          </cell>
          <cell r="BS5957">
            <v>11</v>
          </cell>
        </row>
        <row r="5958">
          <cell r="A5958" t="str">
            <v>720000152</v>
          </cell>
          <cell r="BS5958">
            <v>31</v>
          </cell>
        </row>
        <row r="5959">
          <cell r="A5959" t="str">
            <v>720000154</v>
          </cell>
          <cell r="BS5959">
            <v>19</v>
          </cell>
        </row>
        <row r="5960">
          <cell r="A5960" t="str">
            <v>720000155</v>
          </cell>
          <cell r="BS5960">
            <v>70</v>
          </cell>
        </row>
        <row r="5961">
          <cell r="A5961" t="str">
            <v>720000158</v>
          </cell>
          <cell r="BS5961">
            <v>9</v>
          </cell>
        </row>
        <row r="5962">
          <cell r="A5962" t="str">
            <v>720000159</v>
          </cell>
          <cell r="BS5962">
            <v>0</v>
          </cell>
        </row>
        <row r="5963">
          <cell r="A5963" t="str">
            <v>720000163</v>
          </cell>
        </row>
        <row r="5964">
          <cell r="A5964" t="str">
            <v>720000164</v>
          </cell>
        </row>
        <row r="5965">
          <cell r="A5965" t="str">
            <v>720000167</v>
          </cell>
        </row>
        <row r="5966">
          <cell r="A5966" t="str">
            <v>720000169</v>
          </cell>
        </row>
        <row r="5967">
          <cell r="A5967" t="str">
            <v>720000170</v>
          </cell>
          <cell r="BS5967">
            <v>23</v>
          </cell>
        </row>
        <row r="5968">
          <cell r="A5968" t="str">
            <v>720000171</v>
          </cell>
          <cell r="BS5968">
            <v>64</v>
          </cell>
        </row>
        <row r="5969">
          <cell r="A5969" t="str">
            <v>720000173</v>
          </cell>
          <cell r="BS5969">
            <v>7</v>
          </cell>
        </row>
        <row r="5970">
          <cell r="A5970" t="str">
            <v>720000174</v>
          </cell>
        </row>
        <row r="5971">
          <cell r="A5971" t="str">
            <v>720000175</v>
          </cell>
          <cell r="BS5971">
            <v>23</v>
          </cell>
        </row>
        <row r="5972">
          <cell r="A5972" t="str">
            <v>720000176</v>
          </cell>
          <cell r="BS5972">
            <v>150</v>
          </cell>
        </row>
        <row r="5973">
          <cell r="A5973" t="str">
            <v>720000177</v>
          </cell>
        </row>
        <row r="5974">
          <cell r="A5974" t="str">
            <v>720000183</v>
          </cell>
          <cell r="BS5974">
            <v>0</v>
          </cell>
        </row>
        <row r="5975">
          <cell r="A5975" t="str">
            <v>720000185</v>
          </cell>
          <cell r="BS5975">
            <v>0</v>
          </cell>
        </row>
        <row r="5976">
          <cell r="A5976" t="str">
            <v>720000187</v>
          </cell>
          <cell r="BS5976">
            <v>2</v>
          </cell>
        </row>
        <row r="5977">
          <cell r="A5977" t="str">
            <v>720000204</v>
          </cell>
        </row>
        <row r="5978">
          <cell r="A5978" t="str">
            <v>720000211</v>
          </cell>
        </row>
        <row r="5979">
          <cell r="A5979" t="str">
            <v>720000229</v>
          </cell>
          <cell r="BS5979">
            <v>11</v>
          </cell>
        </row>
        <row r="5980">
          <cell r="A5980" t="str">
            <v>720000232</v>
          </cell>
          <cell r="BS5980">
            <v>0</v>
          </cell>
        </row>
        <row r="5981">
          <cell r="A5981" t="str">
            <v>720000240</v>
          </cell>
          <cell r="BS5981">
            <v>13</v>
          </cell>
        </row>
        <row r="5982">
          <cell r="A5982" t="str">
            <v>720000242</v>
          </cell>
          <cell r="BS5982">
            <v>503</v>
          </cell>
        </row>
        <row r="5983">
          <cell r="A5983" t="str">
            <v>720000246</v>
          </cell>
        </row>
        <row r="5984">
          <cell r="A5984" t="str">
            <v>720000247</v>
          </cell>
          <cell r="BS5984">
            <v>21</v>
          </cell>
        </row>
        <row r="5985">
          <cell r="A5985" t="str">
            <v>720000249</v>
          </cell>
        </row>
        <row r="5986">
          <cell r="A5986" t="str">
            <v>720000256</v>
          </cell>
          <cell r="BS5986">
            <v>69</v>
          </cell>
        </row>
        <row r="5987">
          <cell r="A5987" t="str">
            <v>720000258</v>
          </cell>
          <cell r="BS5987">
            <v>2</v>
          </cell>
        </row>
        <row r="5988">
          <cell r="A5988" t="str">
            <v>720000263</v>
          </cell>
        </row>
        <row r="5989">
          <cell r="A5989" t="str">
            <v>720000264</v>
          </cell>
        </row>
        <row r="5990">
          <cell r="A5990" t="str">
            <v>720000265</v>
          </cell>
        </row>
        <row r="5991">
          <cell r="A5991" t="str">
            <v>720000266</v>
          </cell>
        </row>
        <row r="5992">
          <cell r="A5992" t="str">
            <v>720000268</v>
          </cell>
        </row>
        <row r="5993">
          <cell r="A5993" t="str">
            <v>720000273</v>
          </cell>
        </row>
        <row r="5994">
          <cell r="A5994" t="str">
            <v>720000279</v>
          </cell>
        </row>
        <row r="5995">
          <cell r="A5995" t="str">
            <v>720000289</v>
          </cell>
          <cell r="BS5995">
            <v>2</v>
          </cell>
        </row>
        <row r="5996">
          <cell r="A5996" t="str">
            <v>720000299</v>
          </cell>
          <cell r="BS5996">
            <v>60</v>
          </cell>
        </row>
        <row r="5997">
          <cell r="A5997" t="str">
            <v>720000302</v>
          </cell>
          <cell r="BS5997">
            <v>4</v>
          </cell>
        </row>
        <row r="5998">
          <cell r="A5998" t="str">
            <v>720000316</v>
          </cell>
        </row>
        <row r="5999">
          <cell r="A5999" t="str">
            <v>720000317</v>
          </cell>
          <cell r="BS5999">
            <v>44</v>
          </cell>
        </row>
        <row r="6000">
          <cell r="A6000" t="str">
            <v>720000318</v>
          </cell>
        </row>
        <row r="6001">
          <cell r="A6001" t="str">
            <v>720000357</v>
          </cell>
        </row>
        <row r="6002">
          <cell r="A6002" t="str">
            <v>720000367</v>
          </cell>
        </row>
        <row r="6003">
          <cell r="A6003" t="str">
            <v>720000382</v>
          </cell>
        </row>
        <row r="6004">
          <cell r="A6004" t="str">
            <v>720000384</v>
          </cell>
        </row>
        <row r="6005">
          <cell r="A6005" t="str">
            <v>720000387</v>
          </cell>
          <cell r="BS6005">
            <v>1</v>
          </cell>
        </row>
        <row r="6006">
          <cell r="A6006" t="str">
            <v>720000391</v>
          </cell>
        </row>
        <row r="6007">
          <cell r="A6007" t="str">
            <v>720000396</v>
          </cell>
          <cell r="BS6007">
            <v>0</v>
          </cell>
        </row>
        <row r="6008">
          <cell r="A6008" t="str">
            <v>720000397</v>
          </cell>
          <cell r="BS6008">
            <v>1</v>
          </cell>
        </row>
        <row r="6009">
          <cell r="A6009" t="str">
            <v>720000398</v>
          </cell>
        </row>
        <row r="6010">
          <cell r="A6010" t="str">
            <v>720000404</v>
          </cell>
        </row>
        <row r="6011">
          <cell r="A6011" t="str">
            <v>720000420</v>
          </cell>
        </row>
        <row r="6012">
          <cell r="A6012" t="str">
            <v>720000442</v>
          </cell>
          <cell r="BS6012">
            <v>43</v>
          </cell>
        </row>
        <row r="6013">
          <cell r="A6013" t="str">
            <v>720000453</v>
          </cell>
          <cell r="BS6013">
            <v>25</v>
          </cell>
        </row>
        <row r="6014">
          <cell r="A6014" t="str">
            <v>720000469</v>
          </cell>
        </row>
        <row r="6015">
          <cell r="A6015" t="str">
            <v>720000514</v>
          </cell>
          <cell r="BS6015">
            <v>16</v>
          </cell>
        </row>
        <row r="6016">
          <cell r="A6016" t="str">
            <v>720000516</v>
          </cell>
        </row>
        <row r="6017">
          <cell r="A6017" t="str">
            <v>720000527</v>
          </cell>
        </row>
        <row r="6018">
          <cell r="A6018" t="str">
            <v>720000528</v>
          </cell>
          <cell r="BS6018">
            <v>1</v>
          </cell>
        </row>
        <row r="6019">
          <cell r="A6019" t="str">
            <v>720000544</v>
          </cell>
        </row>
        <row r="6020">
          <cell r="A6020" t="str">
            <v>720000549</v>
          </cell>
        </row>
        <row r="6021">
          <cell r="A6021" t="str">
            <v>720000583</v>
          </cell>
          <cell r="BS6021">
            <v>12</v>
          </cell>
        </row>
        <row r="6022">
          <cell r="A6022" t="str">
            <v>720000594</v>
          </cell>
        </row>
        <row r="6023">
          <cell r="A6023" t="str">
            <v>720000595</v>
          </cell>
          <cell r="BS6023">
            <v>6</v>
          </cell>
        </row>
        <row r="6024">
          <cell r="A6024" t="str">
            <v>720000609</v>
          </cell>
        </row>
        <row r="6025">
          <cell r="A6025" t="str">
            <v>720000621</v>
          </cell>
        </row>
        <row r="6026">
          <cell r="A6026" t="str">
            <v>720000622</v>
          </cell>
          <cell r="BS6026">
            <v>75</v>
          </cell>
        </row>
        <row r="6027">
          <cell r="A6027" t="str">
            <v>720000628</v>
          </cell>
          <cell r="BS6027">
            <v>178</v>
          </cell>
        </row>
        <row r="6028">
          <cell r="A6028" t="str">
            <v>720000647</v>
          </cell>
          <cell r="BS6028">
            <v>170</v>
          </cell>
        </row>
        <row r="6029">
          <cell r="A6029" t="str">
            <v>720000649</v>
          </cell>
          <cell r="BS6029">
            <v>23</v>
          </cell>
        </row>
        <row r="6030">
          <cell r="A6030" t="str">
            <v>720000650</v>
          </cell>
        </row>
        <row r="6031">
          <cell r="A6031" t="str">
            <v>720000651</v>
          </cell>
          <cell r="BS6031">
            <v>46</v>
          </cell>
        </row>
        <row r="6032">
          <cell r="A6032" t="str">
            <v>720000652</v>
          </cell>
          <cell r="BS6032">
            <v>108</v>
          </cell>
        </row>
        <row r="6033">
          <cell r="A6033" t="str">
            <v>720000653</v>
          </cell>
        </row>
        <row r="6034">
          <cell r="A6034" t="str">
            <v>720000657</v>
          </cell>
        </row>
        <row r="6035">
          <cell r="A6035" t="str">
            <v>720000658</v>
          </cell>
        </row>
        <row r="6036">
          <cell r="A6036" t="str">
            <v>720000659</v>
          </cell>
        </row>
        <row r="6037">
          <cell r="A6037" t="str">
            <v>720000660</v>
          </cell>
        </row>
        <row r="6038">
          <cell r="A6038" t="str">
            <v>720000661</v>
          </cell>
        </row>
        <row r="6039">
          <cell r="A6039" t="str">
            <v>720000662</v>
          </cell>
        </row>
        <row r="6040">
          <cell r="A6040" t="str">
            <v>720000663</v>
          </cell>
          <cell r="BS6040">
            <v>10</v>
          </cell>
        </row>
        <row r="6041">
          <cell r="A6041" t="str">
            <v>720000664</v>
          </cell>
          <cell r="BS6041">
            <v>203</v>
          </cell>
        </row>
        <row r="6042">
          <cell r="A6042" t="str">
            <v>720000665</v>
          </cell>
          <cell r="BS6042">
            <v>1</v>
          </cell>
        </row>
        <row r="6043">
          <cell r="A6043" t="str">
            <v>720000666</v>
          </cell>
        </row>
        <row r="6044">
          <cell r="A6044" t="str">
            <v>720000667</v>
          </cell>
        </row>
        <row r="6045">
          <cell r="A6045" t="str">
            <v>720000668</v>
          </cell>
        </row>
        <row r="6046">
          <cell r="A6046" t="str">
            <v>720000669</v>
          </cell>
          <cell r="BS6046">
            <v>11</v>
          </cell>
        </row>
        <row r="6047">
          <cell r="A6047" t="str">
            <v>720000670</v>
          </cell>
          <cell r="BS6047">
            <v>12</v>
          </cell>
        </row>
        <row r="6048">
          <cell r="A6048" t="str">
            <v>720000671</v>
          </cell>
        </row>
        <row r="6049">
          <cell r="A6049" t="str">
            <v>720000672</v>
          </cell>
        </row>
        <row r="6050">
          <cell r="A6050" t="str">
            <v>720000673</v>
          </cell>
        </row>
        <row r="6051">
          <cell r="A6051" t="str">
            <v>720000674</v>
          </cell>
          <cell r="BS6051">
            <v>6</v>
          </cell>
        </row>
        <row r="6052">
          <cell r="A6052" t="str">
            <v>720000675</v>
          </cell>
        </row>
        <row r="6053">
          <cell r="A6053" t="str">
            <v>720000676</v>
          </cell>
          <cell r="BS6053">
            <v>1</v>
          </cell>
        </row>
        <row r="6054">
          <cell r="A6054" t="str">
            <v>720000677</v>
          </cell>
          <cell r="BS6054">
            <v>32</v>
          </cell>
        </row>
        <row r="6055">
          <cell r="A6055" t="str">
            <v>720000678</v>
          </cell>
        </row>
        <row r="6056">
          <cell r="A6056" t="str">
            <v>720000679</v>
          </cell>
        </row>
        <row r="6057">
          <cell r="A6057" t="str">
            <v>720000680</v>
          </cell>
        </row>
        <row r="6058">
          <cell r="A6058" t="str">
            <v>720000681</v>
          </cell>
        </row>
        <row r="6059">
          <cell r="A6059" t="str">
            <v>720000682</v>
          </cell>
        </row>
        <row r="6060">
          <cell r="A6060" t="str">
            <v>720000683</v>
          </cell>
          <cell r="BS6060">
            <v>195</v>
          </cell>
        </row>
        <row r="6061">
          <cell r="A6061" t="str">
            <v>720000684</v>
          </cell>
        </row>
        <row r="6062">
          <cell r="A6062" t="str">
            <v>720000685</v>
          </cell>
        </row>
        <row r="6063">
          <cell r="A6063" t="str">
            <v>720000688</v>
          </cell>
        </row>
        <row r="6064">
          <cell r="A6064" t="str">
            <v>720000689</v>
          </cell>
          <cell r="BS6064">
            <v>24</v>
          </cell>
        </row>
        <row r="6065">
          <cell r="A6065" t="str">
            <v>720000690</v>
          </cell>
          <cell r="BS6065">
            <v>97</v>
          </cell>
        </row>
        <row r="6066">
          <cell r="A6066" t="str">
            <v>720000691</v>
          </cell>
          <cell r="BS6066">
            <v>3</v>
          </cell>
        </row>
        <row r="6067">
          <cell r="A6067" t="str">
            <v>720000692</v>
          </cell>
        </row>
        <row r="6068">
          <cell r="A6068" t="str">
            <v>720000693</v>
          </cell>
          <cell r="BS6068">
            <v>35</v>
          </cell>
        </row>
        <row r="6069">
          <cell r="A6069" t="str">
            <v>720000694</v>
          </cell>
          <cell r="BS6069">
            <v>3</v>
          </cell>
        </row>
        <row r="6070">
          <cell r="A6070" t="str">
            <v>720000695</v>
          </cell>
        </row>
        <row r="6071">
          <cell r="A6071" t="str">
            <v>720000696</v>
          </cell>
          <cell r="BS6071">
            <v>84</v>
          </cell>
        </row>
        <row r="6072">
          <cell r="A6072" t="str">
            <v>720000697</v>
          </cell>
          <cell r="BS6072">
            <v>8</v>
          </cell>
        </row>
        <row r="6073">
          <cell r="A6073" t="str">
            <v>720000698</v>
          </cell>
          <cell r="BS6073">
            <v>6</v>
          </cell>
        </row>
        <row r="6074">
          <cell r="A6074" t="str">
            <v>720000699</v>
          </cell>
        </row>
        <row r="6075">
          <cell r="A6075" t="str">
            <v>720000700</v>
          </cell>
        </row>
        <row r="6076">
          <cell r="A6076" t="str">
            <v>720000701</v>
          </cell>
        </row>
        <row r="6077">
          <cell r="A6077" t="str">
            <v>720000702</v>
          </cell>
        </row>
        <row r="6078">
          <cell r="A6078" t="str">
            <v>720000703</v>
          </cell>
          <cell r="BS6078">
            <v>21</v>
          </cell>
        </row>
        <row r="6079">
          <cell r="A6079" t="str">
            <v>720000704</v>
          </cell>
          <cell r="BS6079">
            <v>15</v>
          </cell>
        </row>
        <row r="6080">
          <cell r="A6080" t="str">
            <v>720000705</v>
          </cell>
          <cell r="BS6080">
            <v>8</v>
          </cell>
        </row>
        <row r="6081">
          <cell r="A6081" t="str">
            <v>720000706</v>
          </cell>
        </row>
        <row r="6082">
          <cell r="A6082" t="str">
            <v>720000707</v>
          </cell>
          <cell r="BS6082">
            <v>3</v>
          </cell>
        </row>
        <row r="6083">
          <cell r="A6083" t="str">
            <v>720000708</v>
          </cell>
          <cell r="BS6083">
            <v>20</v>
          </cell>
        </row>
        <row r="6084">
          <cell r="A6084" t="str">
            <v>720000709</v>
          </cell>
          <cell r="BS6084">
            <v>29</v>
          </cell>
        </row>
        <row r="6085">
          <cell r="A6085" t="str">
            <v>720000710</v>
          </cell>
          <cell r="BS6085">
            <v>8</v>
          </cell>
        </row>
        <row r="6086">
          <cell r="A6086" t="str">
            <v>720000711</v>
          </cell>
          <cell r="BS6086">
            <v>1</v>
          </cell>
        </row>
        <row r="6087">
          <cell r="A6087" t="str">
            <v>720000712</v>
          </cell>
          <cell r="BS6087">
            <v>5</v>
          </cell>
        </row>
        <row r="6088">
          <cell r="A6088" t="str">
            <v>720000713</v>
          </cell>
          <cell r="BS6088">
            <v>1</v>
          </cell>
        </row>
        <row r="6089">
          <cell r="A6089" t="str">
            <v>720000714</v>
          </cell>
          <cell r="BS6089">
            <v>44</v>
          </cell>
        </row>
        <row r="6090">
          <cell r="A6090" t="str">
            <v>720000715</v>
          </cell>
        </row>
        <row r="6091">
          <cell r="A6091" t="str">
            <v>720000716</v>
          </cell>
          <cell r="BS6091">
            <v>67</v>
          </cell>
        </row>
        <row r="6092">
          <cell r="A6092" t="str">
            <v>720000717</v>
          </cell>
          <cell r="BS6092">
            <v>2</v>
          </cell>
        </row>
        <row r="6093">
          <cell r="A6093" t="str">
            <v>720000718</v>
          </cell>
        </row>
        <row r="6094">
          <cell r="A6094" t="str">
            <v>720000719</v>
          </cell>
          <cell r="BS6094">
            <v>4</v>
          </cell>
        </row>
        <row r="6095">
          <cell r="A6095" t="str">
            <v>720000721</v>
          </cell>
          <cell r="BS6095">
            <v>93</v>
          </cell>
        </row>
        <row r="6096">
          <cell r="A6096" t="str">
            <v>720000722</v>
          </cell>
        </row>
        <row r="6097">
          <cell r="A6097" t="str">
            <v>720000723</v>
          </cell>
        </row>
        <row r="6098">
          <cell r="A6098" t="str">
            <v>720000724</v>
          </cell>
          <cell r="BS6098">
            <v>27</v>
          </cell>
        </row>
        <row r="6099">
          <cell r="A6099" t="str">
            <v>720000725</v>
          </cell>
        </row>
        <row r="6100">
          <cell r="A6100" t="str">
            <v>720000726</v>
          </cell>
          <cell r="BS6100">
            <v>100.048</v>
          </cell>
        </row>
        <row r="6101">
          <cell r="A6101" t="str">
            <v>720000727</v>
          </cell>
          <cell r="BS6101">
            <v>0</v>
          </cell>
        </row>
        <row r="6102">
          <cell r="A6102" t="str">
            <v>720000728</v>
          </cell>
        </row>
        <row r="6103">
          <cell r="A6103" t="str">
            <v>720000729</v>
          </cell>
          <cell r="BS6103">
            <v>3</v>
          </cell>
        </row>
        <row r="6104">
          <cell r="A6104" t="str">
            <v>720000731</v>
          </cell>
          <cell r="BS6104">
            <v>97</v>
          </cell>
        </row>
        <row r="6105">
          <cell r="A6105" t="str">
            <v>720000732</v>
          </cell>
        </row>
        <row r="6106">
          <cell r="A6106" t="str">
            <v>720000733</v>
          </cell>
        </row>
        <row r="6107">
          <cell r="A6107" t="str">
            <v>720000734</v>
          </cell>
          <cell r="BS6107">
            <v>2</v>
          </cell>
        </row>
        <row r="6108">
          <cell r="A6108" t="str">
            <v>720000735</v>
          </cell>
        </row>
        <row r="6109">
          <cell r="A6109" t="str">
            <v>720000736</v>
          </cell>
        </row>
        <row r="6110">
          <cell r="A6110" t="str">
            <v>720000737</v>
          </cell>
        </row>
        <row r="6111">
          <cell r="A6111" t="str">
            <v>720000738</v>
          </cell>
          <cell r="BS6111">
            <v>2</v>
          </cell>
        </row>
        <row r="6112">
          <cell r="A6112" t="str">
            <v>720000739</v>
          </cell>
          <cell r="BS6112">
            <v>6</v>
          </cell>
        </row>
        <row r="6113">
          <cell r="A6113" t="str">
            <v>720000740</v>
          </cell>
          <cell r="BS6113">
            <v>19</v>
          </cell>
        </row>
        <row r="6114">
          <cell r="A6114" t="str">
            <v>720000741</v>
          </cell>
        </row>
        <row r="6115">
          <cell r="A6115" t="str">
            <v>720000742</v>
          </cell>
        </row>
        <row r="6116">
          <cell r="A6116" t="str">
            <v>720000743</v>
          </cell>
          <cell r="BS6116">
            <v>4</v>
          </cell>
        </row>
        <row r="6117">
          <cell r="A6117" t="str">
            <v>720000744</v>
          </cell>
        </row>
        <row r="6118">
          <cell r="A6118" t="str">
            <v>720000745</v>
          </cell>
        </row>
        <row r="6119">
          <cell r="A6119" t="str">
            <v>720000746</v>
          </cell>
        </row>
        <row r="6120">
          <cell r="A6120" t="str">
            <v>720000747</v>
          </cell>
        </row>
        <row r="6121">
          <cell r="A6121" t="str">
            <v>720000748</v>
          </cell>
        </row>
        <row r="6122">
          <cell r="A6122" t="str">
            <v>720000749</v>
          </cell>
          <cell r="BS6122">
            <v>60</v>
          </cell>
        </row>
        <row r="6123">
          <cell r="A6123" t="str">
            <v>720000750</v>
          </cell>
          <cell r="BS6123">
            <v>5</v>
          </cell>
        </row>
        <row r="6124">
          <cell r="A6124" t="str">
            <v>720000751</v>
          </cell>
        </row>
        <row r="6125">
          <cell r="A6125" t="str">
            <v>720000752</v>
          </cell>
        </row>
        <row r="6126">
          <cell r="A6126" t="str">
            <v>720000753</v>
          </cell>
          <cell r="BS6126">
            <v>47</v>
          </cell>
        </row>
        <row r="6127">
          <cell r="A6127" t="str">
            <v>720000754</v>
          </cell>
        </row>
        <row r="6128">
          <cell r="A6128" t="str">
            <v>720000755</v>
          </cell>
        </row>
        <row r="6129">
          <cell r="A6129" t="str">
            <v>720000756</v>
          </cell>
        </row>
        <row r="6130">
          <cell r="A6130" t="str">
            <v>720000757</v>
          </cell>
        </row>
        <row r="6131">
          <cell r="A6131" t="str">
            <v>720000758</v>
          </cell>
        </row>
        <row r="6132">
          <cell r="A6132" t="str">
            <v>720000759</v>
          </cell>
        </row>
        <row r="6133">
          <cell r="A6133" t="str">
            <v>720000760</v>
          </cell>
          <cell r="BS6133">
            <v>10</v>
          </cell>
        </row>
        <row r="6134">
          <cell r="A6134" t="str">
            <v>720000762</v>
          </cell>
        </row>
        <row r="6135">
          <cell r="A6135" t="str">
            <v>720000763</v>
          </cell>
        </row>
        <row r="6136">
          <cell r="A6136" t="str">
            <v>720000765</v>
          </cell>
        </row>
        <row r="6137">
          <cell r="A6137" t="str">
            <v>720000766</v>
          </cell>
        </row>
        <row r="6138">
          <cell r="A6138" t="str">
            <v>720000767</v>
          </cell>
        </row>
        <row r="6139">
          <cell r="A6139" t="str">
            <v>720000768</v>
          </cell>
        </row>
        <row r="6140">
          <cell r="A6140" t="str">
            <v>720000771</v>
          </cell>
        </row>
        <row r="6141">
          <cell r="A6141" t="str">
            <v>720000772</v>
          </cell>
        </row>
        <row r="6142">
          <cell r="A6142" t="str">
            <v>720000773</v>
          </cell>
        </row>
        <row r="6143">
          <cell r="A6143" t="str">
            <v>720000774</v>
          </cell>
        </row>
        <row r="6144">
          <cell r="A6144" t="str">
            <v>720000775</v>
          </cell>
        </row>
        <row r="6145">
          <cell r="A6145" t="str">
            <v>720000776</v>
          </cell>
        </row>
        <row r="6146">
          <cell r="A6146" t="str">
            <v>720000777</v>
          </cell>
          <cell r="BS6146">
            <v>400</v>
          </cell>
        </row>
        <row r="6147">
          <cell r="A6147" t="str">
            <v>720000778</v>
          </cell>
        </row>
        <row r="6148">
          <cell r="A6148" t="str">
            <v>720000779</v>
          </cell>
        </row>
        <row r="6149">
          <cell r="A6149" t="str">
            <v>720000780</v>
          </cell>
        </row>
        <row r="6150">
          <cell r="A6150" t="str">
            <v>720000787</v>
          </cell>
          <cell r="BS6150">
            <v>1</v>
          </cell>
        </row>
        <row r="6151">
          <cell r="A6151" t="str">
            <v>720000788</v>
          </cell>
        </row>
        <row r="6152">
          <cell r="A6152" t="str">
            <v>720000789</v>
          </cell>
        </row>
        <row r="6153">
          <cell r="A6153" t="str">
            <v>720000790</v>
          </cell>
        </row>
        <row r="6154">
          <cell r="A6154" t="str">
            <v>720000791</v>
          </cell>
        </row>
        <row r="6155">
          <cell r="A6155" t="str">
            <v>720000792</v>
          </cell>
        </row>
        <row r="6156">
          <cell r="A6156" t="str">
            <v>720000793</v>
          </cell>
        </row>
        <row r="6157">
          <cell r="A6157" t="str">
            <v>720000794</v>
          </cell>
        </row>
        <row r="6158">
          <cell r="A6158" t="str">
            <v>720000795</v>
          </cell>
        </row>
        <row r="6159">
          <cell r="A6159" t="str">
            <v>720000796</v>
          </cell>
        </row>
        <row r="6160">
          <cell r="A6160" t="str">
            <v>720000797</v>
          </cell>
          <cell r="BS6160">
            <v>223</v>
          </cell>
        </row>
        <row r="6161">
          <cell r="A6161" t="str">
            <v>720000798</v>
          </cell>
          <cell r="BS6161">
            <v>219</v>
          </cell>
        </row>
        <row r="6162">
          <cell r="A6162" t="str">
            <v>720000799</v>
          </cell>
          <cell r="BS6162">
            <v>1</v>
          </cell>
        </row>
        <row r="6163">
          <cell r="A6163" t="str">
            <v>720000800</v>
          </cell>
        </row>
        <row r="6164">
          <cell r="A6164" t="str">
            <v>720000801</v>
          </cell>
        </row>
        <row r="6165">
          <cell r="A6165" t="str">
            <v>720000802</v>
          </cell>
        </row>
        <row r="6166">
          <cell r="A6166" t="str">
            <v>720000803</v>
          </cell>
          <cell r="BS6166">
            <v>0</v>
          </cell>
        </row>
        <row r="6167">
          <cell r="A6167" t="str">
            <v>720000804</v>
          </cell>
        </row>
        <row r="6168">
          <cell r="A6168" t="str">
            <v>720000805</v>
          </cell>
        </row>
        <row r="6169">
          <cell r="A6169" t="str">
            <v>720000806</v>
          </cell>
        </row>
        <row r="6170">
          <cell r="A6170" t="str">
            <v>720000807</v>
          </cell>
        </row>
        <row r="6171">
          <cell r="A6171" t="str">
            <v>720000808</v>
          </cell>
        </row>
        <row r="6172">
          <cell r="A6172" t="str">
            <v>720000809</v>
          </cell>
        </row>
        <row r="6173">
          <cell r="A6173" t="str">
            <v>720000810</v>
          </cell>
        </row>
        <row r="6174">
          <cell r="A6174" t="str">
            <v>720000811</v>
          </cell>
        </row>
        <row r="6175">
          <cell r="A6175" t="str">
            <v>720000812</v>
          </cell>
        </row>
        <row r="6176">
          <cell r="A6176" t="str">
            <v>720000813</v>
          </cell>
        </row>
        <row r="6177">
          <cell r="A6177" t="str">
            <v>720000814</v>
          </cell>
        </row>
        <row r="6178">
          <cell r="A6178" t="str">
            <v>720000815</v>
          </cell>
        </row>
        <row r="6179">
          <cell r="A6179" t="str">
            <v>720000816</v>
          </cell>
        </row>
        <row r="6180">
          <cell r="A6180" t="str">
            <v>720000817</v>
          </cell>
        </row>
        <row r="6181">
          <cell r="A6181" t="str">
            <v>720000818</v>
          </cell>
        </row>
        <row r="6182">
          <cell r="A6182" t="str">
            <v>720000819</v>
          </cell>
        </row>
        <row r="6183">
          <cell r="A6183" t="str">
            <v>720000820</v>
          </cell>
          <cell r="BS6183">
            <v>10</v>
          </cell>
        </row>
        <row r="6184">
          <cell r="A6184" t="str">
            <v>720000821</v>
          </cell>
        </row>
        <row r="6185">
          <cell r="A6185" t="str">
            <v>720000822</v>
          </cell>
        </row>
        <row r="6186">
          <cell r="A6186" t="str">
            <v>720000823</v>
          </cell>
        </row>
        <row r="6187">
          <cell r="A6187" t="str">
            <v>720000824</v>
          </cell>
        </row>
        <row r="6188">
          <cell r="A6188" t="str">
            <v>720000825</v>
          </cell>
        </row>
        <row r="6189">
          <cell r="A6189" t="str">
            <v>720000826</v>
          </cell>
        </row>
        <row r="6190">
          <cell r="A6190" t="str">
            <v>720000827</v>
          </cell>
        </row>
        <row r="6191">
          <cell r="A6191" t="str">
            <v>720000828</v>
          </cell>
        </row>
        <row r="6192">
          <cell r="A6192" t="str">
            <v>720000829</v>
          </cell>
        </row>
        <row r="6193">
          <cell r="A6193" t="str">
            <v>72000083</v>
          </cell>
          <cell r="BS6193">
            <v>18</v>
          </cell>
        </row>
        <row r="6194">
          <cell r="A6194" t="str">
            <v>720000830</v>
          </cell>
        </row>
        <row r="6195">
          <cell r="A6195" t="str">
            <v>720000831</v>
          </cell>
        </row>
        <row r="6196">
          <cell r="A6196" t="str">
            <v>720000832</v>
          </cell>
        </row>
        <row r="6197">
          <cell r="A6197" t="str">
            <v>720000833</v>
          </cell>
        </row>
        <row r="6198">
          <cell r="A6198" t="str">
            <v>720000834</v>
          </cell>
        </row>
        <row r="6199">
          <cell r="A6199" t="str">
            <v>720000835</v>
          </cell>
        </row>
        <row r="6200">
          <cell r="A6200" t="str">
            <v>720000836</v>
          </cell>
          <cell r="BS6200">
            <v>29</v>
          </cell>
        </row>
        <row r="6201">
          <cell r="A6201" t="str">
            <v>720000837</v>
          </cell>
        </row>
        <row r="6202">
          <cell r="A6202" t="str">
            <v>720000838</v>
          </cell>
        </row>
        <row r="6203">
          <cell r="A6203" t="str">
            <v>720000839</v>
          </cell>
        </row>
        <row r="6204">
          <cell r="A6204" t="str">
            <v>720000840</v>
          </cell>
        </row>
        <row r="6205">
          <cell r="A6205" t="str">
            <v>720000841</v>
          </cell>
        </row>
        <row r="6206">
          <cell r="A6206" t="str">
            <v>720000842</v>
          </cell>
        </row>
        <row r="6207">
          <cell r="A6207" t="str">
            <v>720000843</v>
          </cell>
        </row>
        <row r="6208">
          <cell r="A6208" t="str">
            <v>720000844</v>
          </cell>
        </row>
        <row r="6209">
          <cell r="A6209" t="str">
            <v>720000845</v>
          </cell>
        </row>
        <row r="6210">
          <cell r="A6210" t="str">
            <v>720000846</v>
          </cell>
        </row>
        <row r="6211">
          <cell r="A6211" t="str">
            <v>720000847</v>
          </cell>
        </row>
        <row r="6212">
          <cell r="A6212" t="str">
            <v>720000848</v>
          </cell>
        </row>
        <row r="6213">
          <cell r="A6213" t="str">
            <v>720000849</v>
          </cell>
        </row>
        <row r="6214">
          <cell r="A6214" t="str">
            <v>720000850</v>
          </cell>
        </row>
        <row r="6215">
          <cell r="A6215" t="str">
            <v>720000851</v>
          </cell>
        </row>
        <row r="6216">
          <cell r="A6216" t="str">
            <v>720000852</v>
          </cell>
        </row>
        <row r="6217">
          <cell r="A6217" t="str">
            <v>720000853</v>
          </cell>
        </row>
        <row r="6218">
          <cell r="A6218" t="str">
            <v>720000854</v>
          </cell>
        </row>
        <row r="6219">
          <cell r="A6219" t="str">
            <v>720000855</v>
          </cell>
        </row>
        <row r="6220">
          <cell r="A6220" t="str">
            <v>720000856</v>
          </cell>
        </row>
        <row r="6221">
          <cell r="A6221" t="str">
            <v>720000857</v>
          </cell>
        </row>
        <row r="6222">
          <cell r="A6222" t="str">
            <v>720000858</v>
          </cell>
        </row>
        <row r="6223">
          <cell r="A6223" t="str">
            <v>720000859</v>
          </cell>
        </row>
        <row r="6224">
          <cell r="A6224" t="str">
            <v>720000860</v>
          </cell>
        </row>
        <row r="6225">
          <cell r="A6225" t="str">
            <v>720000862</v>
          </cell>
        </row>
        <row r="6226">
          <cell r="A6226" t="str">
            <v>720000863</v>
          </cell>
        </row>
        <row r="6227">
          <cell r="A6227" t="str">
            <v>720000864</v>
          </cell>
        </row>
        <row r="6228">
          <cell r="A6228" t="str">
            <v>720000865</v>
          </cell>
        </row>
        <row r="6229">
          <cell r="A6229" t="str">
            <v>720000866</v>
          </cell>
        </row>
        <row r="6230">
          <cell r="A6230" t="str">
            <v>720000867</v>
          </cell>
        </row>
        <row r="6231">
          <cell r="A6231" t="str">
            <v>720000868</v>
          </cell>
        </row>
        <row r="6232">
          <cell r="A6232" t="str">
            <v>720000869</v>
          </cell>
        </row>
        <row r="6233">
          <cell r="A6233" t="str">
            <v>720000870</v>
          </cell>
        </row>
        <row r="6234">
          <cell r="A6234" t="str">
            <v>720000871</v>
          </cell>
        </row>
        <row r="6235">
          <cell r="A6235" t="str">
            <v>720000872</v>
          </cell>
        </row>
        <row r="6236">
          <cell r="A6236" t="str">
            <v>720000873</v>
          </cell>
        </row>
        <row r="6237">
          <cell r="A6237" t="str">
            <v>720000874</v>
          </cell>
        </row>
        <row r="6238">
          <cell r="A6238" t="str">
            <v>720000875</v>
          </cell>
        </row>
        <row r="6239">
          <cell r="A6239" t="str">
            <v>720000876</v>
          </cell>
        </row>
        <row r="6240">
          <cell r="A6240" t="str">
            <v>720000877</v>
          </cell>
          <cell r="BS6240">
            <v>281</v>
          </cell>
        </row>
        <row r="6241">
          <cell r="A6241" t="str">
            <v>720000878</v>
          </cell>
        </row>
        <row r="6242">
          <cell r="A6242" t="str">
            <v>720000879</v>
          </cell>
        </row>
        <row r="6243">
          <cell r="A6243" t="str">
            <v>720000880</v>
          </cell>
        </row>
        <row r="6244">
          <cell r="A6244" t="str">
            <v>720000881</v>
          </cell>
        </row>
        <row r="6245">
          <cell r="A6245" t="str">
            <v>720000882</v>
          </cell>
        </row>
        <row r="6246">
          <cell r="A6246" t="str">
            <v>720000883</v>
          </cell>
        </row>
        <row r="6247">
          <cell r="A6247" t="str">
            <v>720000884</v>
          </cell>
        </row>
        <row r="6248">
          <cell r="A6248" t="str">
            <v>720000885</v>
          </cell>
        </row>
        <row r="6249">
          <cell r="A6249" t="str">
            <v>720000886</v>
          </cell>
        </row>
        <row r="6250">
          <cell r="A6250" t="str">
            <v>720000890</v>
          </cell>
        </row>
        <row r="6251">
          <cell r="A6251" t="str">
            <v>720000891</v>
          </cell>
        </row>
        <row r="6252">
          <cell r="A6252" t="str">
            <v>720000892</v>
          </cell>
          <cell r="BS6252">
            <v>1</v>
          </cell>
        </row>
        <row r="6253">
          <cell r="A6253" t="str">
            <v>720000893</v>
          </cell>
        </row>
        <row r="6254">
          <cell r="A6254" t="str">
            <v>720000894</v>
          </cell>
        </row>
        <row r="6255">
          <cell r="A6255" t="str">
            <v>720000895</v>
          </cell>
        </row>
        <row r="6256">
          <cell r="A6256" t="str">
            <v>720000896</v>
          </cell>
        </row>
        <row r="6257">
          <cell r="A6257" t="str">
            <v>720000898</v>
          </cell>
        </row>
        <row r="6258">
          <cell r="A6258" t="str">
            <v>720000899</v>
          </cell>
          <cell r="BS6258">
            <v>62</v>
          </cell>
        </row>
        <row r="6259">
          <cell r="A6259" t="str">
            <v>720000902</v>
          </cell>
        </row>
        <row r="6260">
          <cell r="A6260" t="str">
            <v>720000903</v>
          </cell>
        </row>
        <row r="6261">
          <cell r="A6261" t="str">
            <v>720000904</v>
          </cell>
        </row>
        <row r="6262">
          <cell r="A6262" t="str">
            <v>720000905</v>
          </cell>
        </row>
        <row r="6263">
          <cell r="A6263" t="str">
            <v>720000909</v>
          </cell>
        </row>
        <row r="6264">
          <cell r="A6264" t="str">
            <v>720000910</v>
          </cell>
        </row>
        <row r="6265">
          <cell r="A6265" t="str">
            <v>720000911</v>
          </cell>
        </row>
        <row r="6266">
          <cell r="A6266" t="str">
            <v>720000912</v>
          </cell>
          <cell r="BS6266">
            <v>6</v>
          </cell>
        </row>
        <row r="6267">
          <cell r="A6267" t="str">
            <v>720000913</v>
          </cell>
        </row>
        <row r="6268">
          <cell r="A6268" t="str">
            <v>720000915</v>
          </cell>
        </row>
        <row r="6269">
          <cell r="A6269" t="str">
            <v>720000916</v>
          </cell>
        </row>
        <row r="6270">
          <cell r="A6270" t="str">
            <v>720000917</v>
          </cell>
        </row>
        <row r="6271">
          <cell r="A6271" t="str">
            <v>720000918</v>
          </cell>
        </row>
        <row r="6272">
          <cell r="A6272" t="str">
            <v>720000919</v>
          </cell>
        </row>
        <row r="6273">
          <cell r="A6273" t="str">
            <v>720000920</v>
          </cell>
        </row>
        <row r="6274">
          <cell r="A6274" t="str">
            <v>720000921</v>
          </cell>
        </row>
        <row r="6275">
          <cell r="A6275" t="str">
            <v>720000922</v>
          </cell>
          <cell r="BS6275">
            <v>23</v>
          </cell>
        </row>
        <row r="6276">
          <cell r="A6276" t="str">
            <v>720000923</v>
          </cell>
        </row>
        <row r="6277">
          <cell r="A6277" t="str">
            <v>720000926</v>
          </cell>
        </row>
        <row r="6278">
          <cell r="A6278" t="str">
            <v>720000927</v>
          </cell>
        </row>
        <row r="6279">
          <cell r="A6279" t="str">
            <v>720000928</v>
          </cell>
        </row>
        <row r="6280">
          <cell r="A6280" t="str">
            <v>720000929</v>
          </cell>
        </row>
        <row r="6281">
          <cell r="A6281" t="str">
            <v>720000930</v>
          </cell>
        </row>
        <row r="6282">
          <cell r="A6282" t="str">
            <v>720000931</v>
          </cell>
        </row>
        <row r="6283">
          <cell r="A6283" t="str">
            <v>720000932</v>
          </cell>
        </row>
        <row r="6284">
          <cell r="A6284" t="str">
            <v>720000933</v>
          </cell>
        </row>
        <row r="6285">
          <cell r="A6285" t="str">
            <v>720000934</v>
          </cell>
          <cell r="BS6285">
            <v>10</v>
          </cell>
        </row>
        <row r="6286">
          <cell r="A6286" t="str">
            <v>720000936</v>
          </cell>
        </row>
        <row r="6287">
          <cell r="A6287" t="str">
            <v>720000937</v>
          </cell>
        </row>
        <row r="6288">
          <cell r="A6288" t="str">
            <v>720000938</v>
          </cell>
          <cell r="BS6288">
            <v>0</v>
          </cell>
        </row>
        <row r="6289">
          <cell r="A6289" t="str">
            <v>720000939</v>
          </cell>
        </row>
        <row r="6290">
          <cell r="A6290" t="str">
            <v>720000940</v>
          </cell>
        </row>
        <row r="6291">
          <cell r="A6291" t="str">
            <v>720000941</v>
          </cell>
        </row>
        <row r="6292">
          <cell r="A6292" t="str">
            <v>720000942</v>
          </cell>
        </row>
        <row r="6293">
          <cell r="A6293" t="str">
            <v>720000943</v>
          </cell>
        </row>
        <row r="6294">
          <cell r="A6294" t="str">
            <v>720000944</v>
          </cell>
        </row>
        <row r="6295">
          <cell r="A6295" t="str">
            <v>720000945</v>
          </cell>
        </row>
        <row r="6296">
          <cell r="A6296" t="str">
            <v>720000946</v>
          </cell>
        </row>
        <row r="6297">
          <cell r="A6297" t="str">
            <v>720000948</v>
          </cell>
        </row>
        <row r="6298">
          <cell r="A6298" t="str">
            <v>720000949</v>
          </cell>
        </row>
        <row r="6299">
          <cell r="A6299" t="str">
            <v>720000950</v>
          </cell>
        </row>
        <row r="6300">
          <cell r="A6300" t="str">
            <v>720000951</v>
          </cell>
        </row>
        <row r="6301">
          <cell r="A6301" t="str">
            <v>720000952</v>
          </cell>
        </row>
        <row r="6302">
          <cell r="A6302" t="str">
            <v>720000953</v>
          </cell>
        </row>
        <row r="6303">
          <cell r="A6303" t="str">
            <v>720000954</v>
          </cell>
        </row>
        <row r="6304">
          <cell r="A6304" t="str">
            <v>720000956</v>
          </cell>
          <cell r="BS6304">
            <v>30</v>
          </cell>
        </row>
        <row r="6305">
          <cell r="A6305" t="str">
            <v>720000957</v>
          </cell>
        </row>
        <row r="6306">
          <cell r="A6306" t="str">
            <v>720000960</v>
          </cell>
        </row>
        <row r="6307">
          <cell r="A6307" t="str">
            <v>720000961</v>
          </cell>
        </row>
        <row r="6308">
          <cell r="A6308" t="str">
            <v>720000963</v>
          </cell>
        </row>
        <row r="6309">
          <cell r="A6309" t="str">
            <v>720000964</v>
          </cell>
        </row>
        <row r="6310">
          <cell r="A6310" t="str">
            <v>720000965</v>
          </cell>
        </row>
        <row r="6311">
          <cell r="A6311" t="str">
            <v>720000966</v>
          </cell>
        </row>
        <row r="6312">
          <cell r="A6312" t="str">
            <v>720000967</v>
          </cell>
        </row>
        <row r="6313">
          <cell r="A6313" t="str">
            <v>720000968</v>
          </cell>
        </row>
        <row r="6314">
          <cell r="A6314" t="str">
            <v>720000969</v>
          </cell>
        </row>
        <row r="6315">
          <cell r="A6315" t="str">
            <v>720000970</v>
          </cell>
        </row>
        <row r="6316">
          <cell r="A6316" t="str">
            <v>720000971</v>
          </cell>
        </row>
        <row r="6317">
          <cell r="A6317" t="str">
            <v>720000972</v>
          </cell>
        </row>
        <row r="6318">
          <cell r="A6318" t="str">
            <v>720000973</v>
          </cell>
        </row>
        <row r="6319">
          <cell r="A6319" t="str">
            <v>720000974</v>
          </cell>
        </row>
        <row r="6320">
          <cell r="A6320" t="str">
            <v>720000975</v>
          </cell>
        </row>
        <row r="6321">
          <cell r="A6321" t="str">
            <v>720000976</v>
          </cell>
        </row>
        <row r="6322">
          <cell r="A6322" t="str">
            <v>720000977</v>
          </cell>
          <cell r="BS6322">
            <v>2</v>
          </cell>
        </row>
        <row r="6323">
          <cell r="A6323" t="str">
            <v>720000978</v>
          </cell>
        </row>
        <row r="6324">
          <cell r="A6324" t="str">
            <v>720000982</v>
          </cell>
        </row>
        <row r="6325">
          <cell r="A6325" t="str">
            <v>720000983</v>
          </cell>
        </row>
        <row r="6326">
          <cell r="A6326" t="str">
            <v>720000984</v>
          </cell>
        </row>
        <row r="6327">
          <cell r="A6327" t="str">
            <v>720000985</v>
          </cell>
        </row>
        <row r="6328">
          <cell r="A6328" t="str">
            <v>720000986</v>
          </cell>
        </row>
        <row r="6329">
          <cell r="A6329" t="str">
            <v>720000987</v>
          </cell>
        </row>
        <row r="6330">
          <cell r="A6330" t="str">
            <v>720000988</v>
          </cell>
        </row>
        <row r="6331">
          <cell r="A6331" t="str">
            <v>720000990</v>
          </cell>
        </row>
        <row r="6332">
          <cell r="A6332" t="str">
            <v>720000991</v>
          </cell>
        </row>
        <row r="6333">
          <cell r="A6333" t="str">
            <v>720000992</v>
          </cell>
        </row>
        <row r="6334">
          <cell r="A6334" t="str">
            <v>720000993</v>
          </cell>
        </row>
        <row r="6335">
          <cell r="A6335" t="str">
            <v>720000994</v>
          </cell>
        </row>
        <row r="6336">
          <cell r="A6336" t="str">
            <v>720000995</v>
          </cell>
        </row>
        <row r="6337">
          <cell r="A6337" t="str">
            <v>720000996</v>
          </cell>
          <cell r="BS6337">
            <v>0</v>
          </cell>
        </row>
        <row r="6338">
          <cell r="A6338" t="str">
            <v>720000997</v>
          </cell>
          <cell r="BS6338">
            <v>0</v>
          </cell>
        </row>
        <row r="6339">
          <cell r="A6339" t="str">
            <v>720000998</v>
          </cell>
        </row>
        <row r="6340">
          <cell r="A6340" t="str">
            <v>720000999</v>
          </cell>
        </row>
        <row r="6341">
          <cell r="A6341" t="str">
            <v>720001001</v>
          </cell>
          <cell r="BS6341">
            <v>468</v>
          </cell>
        </row>
        <row r="6342">
          <cell r="A6342" t="str">
            <v>720001002</v>
          </cell>
          <cell r="BS6342">
            <v>1626</v>
          </cell>
        </row>
        <row r="6343">
          <cell r="A6343" t="str">
            <v>720001003</v>
          </cell>
        </row>
        <row r="6344">
          <cell r="A6344" t="str">
            <v>720001004</v>
          </cell>
        </row>
        <row r="6345">
          <cell r="A6345" t="str">
            <v>720001005</v>
          </cell>
        </row>
        <row r="6346">
          <cell r="A6346" t="str">
            <v>720001006</v>
          </cell>
        </row>
        <row r="6347">
          <cell r="A6347" t="str">
            <v>720001007</v>
          </cell>
        </row>
        <row r="6348">
          <cell r="A6348" t="str">
            <v>720001010</v>
          </cell>
        </row>
        <row r="6349">
          <cell r="A6349" t="str">
            <v>720001011</v>
          </cell>
        </row>
        <row r="6350">
          <cell r="A6350" t="str">
            <v>720001012</v>
          </cell>
        </row>
        <row r="6351">
          <cell r="A6351" t="str">
            <v>720001013</v>
          </cell>
        </row>
        <row r="6352">
          <cell r="A6352" t="str">
            <v>720001014</v>
          </cell>
        </row>
        <row r="6353">
          <cell r="A6353" t="str">
            <v>720001017</v>
          </cell>
        </row>
        <row r="6354">
          <cell r="A6354" t="str">
            <v>720001018</v>
          </cell>
        </row>
        <row r="6355">
          <cell r="A6355" t="str">
            <v>720001021</v>
          </cell>
        </row>
        <row r="6356">
          <cell r="A6356" t="str">
            <v>720001022</v>
          </cell>
        </row>
        <row r="6357">
          <cell r="A6357" t="str">
            <v>720001023</v>
          </cell>
        </row>
        <row r="6358">
          <cell r="A6358" t="str">
            <v>720001024</v>
          </cell>
        </row>
        <row r="6359">
          <cell r="A6359" t="str">
            <v>720001026</v>
          </cell>
        </row>
        <row r="6360">
          <cell r="A6360" t="str">
            <v>720001028</v>
          </cell>
        </row>
        <row r="6361">
          <cell r="A6361" t="str">
            <v>720001029</v>
          </cell>
        </row>
        <row r="6362">
          <cell r="A6362" t="str">
            <v>720001030</v>
          </cell>
        </row>
        <row r="6363">
          <cell r="A6363" t="str">
            <v>720001031</v>
          </cell>
        </row>
        <row r="6364">
          <cell r="A6364" t="str">
            <v>720001032</v>
          </cell>
        </row>
        <row r="6365">
          <cell r="A6365" t="str">
            <v>720001034</v>
          </cell>
        </row>
        <row r="6366">
          <cell r="A6366" t="str">
            <v>720001035</v>
          </cell>
        </row>
        <row r="6367">
          <cell r="A6367" t="str">
            <v>720001036</v>
          </cell>
        </row>
        <row r="6368">
          <cell r="A6368" t="str">
            <v>720001037</v>
          </cell>
        </row>
        <row r="6369">
          <cell r="A6369" t="str">
            <v>720001038</v>
          </cell>
          <cell r="BS6369">
            <v>166</v>
          </cell>
        </row>
        <row r="6370">
          <cell r="A6370" t="str">
            <v>720001039</v>
          </cell>
        </row>
        <row r="6371">
          <cell r="A6371" t="str">
            <v>720001040</v>
          </cell>
        </row>
        <row r="6372">
          <cell r="A6372" t="str">
            <v>720001041</v>
          </cell>
        </row>
        <row r="6373">
          <cell r="A6373" t="str">
            <v>720001042</v>
          </cell>
        </row>
        <row r="6374">
          <cell r="A6374" t="str">
            <v>720001043</v>
          </cell>
        </row>
        <row r="6375">
          <cell r="A6375" t="str">
            <v>720001044</v>
          </cell>
        </row>
        <row r="6376">
          <cell r="A6376" t="str">
            <v>720001045</v>
          </cell>
        </row>
        <row r="6377">
          <cell r="A6377" t="str">
            <v>720001046</v>
          </cell>
        </row>
        <row r="6378">
          <cell r="A6378" t="str">
            <v>720001047</v>
          </cell>
        </row>
        <row r="6379">
          <cell r="A6379" t="str">
            <v>720001048</v>
          </cell>
          <cell r="BS6379">
            <v>10</v>
          </cell>
        </row>
        <row r="6380">
          <cell r="A6380" t="str">
            <v>720001049</v>
          </cell>
        </row>
        <row r="6381">
          <cell r="A6381" t="str">
            <v>720001050</v>
          </cell>
        </row>
        <row r="6382">
          <cell r="A6382" t="str">
            <v>720001051</v>
          </cell>
        </row>
        <row r="6383">
          <cell r="A6383" t="str">
            <v>720001052</v>
          </cell>
        </row>
        <row r="6384">
          <cell r="A6384" t="str">
            <v>720001055</v>
          </cell>
        </row>
        <row r="6385">
          <cell r="A6385" t="str">
            <v>720001056</v>
          </cell>
        </row>
        <row r="6386">
          <cell r="A6386" t="str">
            <v>720001057</v>
          </cell>
          <cell r="BS6386">
            <v>1</v>
          </cell>
        </row>
        <row r="6387">
          <cell r="A6387" t="str">
            <v>720001058</v>
          </cell>
          <cell r="BS6387">
            <v>7</v>
          </cell>
        </row>
        <row r="6388">
          <cell r="A6388" t="str">
            <v>720001059</v>
          </cell>
        </row>
        <row r="6389">
          <cell r="A6389" t="str">
            <v>720001060</v>
          </cell>
        </row>
        <row r="6390">
          <cell r="A6390" t="str">
            <v>720001061</v>
          </cell>
        </row>
        <row r="6391">
          <cell r="A6391" t="str">
            <v>720001062</v>
          </cell>
        </row>
        <row r="6392">
          <cell r="A6392" t="str">
            <v>720001063</v>
          </cell>
        </row>
        <row r="6393">
          <cell r="A6393" t="str">
            <v>720001064</v>
          </cell>
        </row>
        <row r="6394">
          <cell r="A6394" t="str">
            <v>720001065</v>
          </cell>
        </row>
        <row r="6395">
          <cell r="A6395" t="str">
            <v>720001066</v>
          </cell>
        </row>
        <row r="6396">
          <cell r="A6396" t="str">
            <v>720001067</v>
          </cell>
        </row>
        <row r="6397">
          <cell r="A6397" t="str">
            <v>720001068</v>
          </cell>
        </row>
        <row r="6398">
          <cell r="A6398" t="str">
            <v>720001069</v>
          </cell>
        </row>
        <row r="6399">
          <cell r="A6399" t="str">
            <v>720001070</v>
          </cell>
        </row>
        <row r="6400">
          <cell r="A6400" t="str">
            <v>720001071</v>
          </cell>
        </row>
        <row r="6401">
          <cell r="A6401" t="str">
            <v>720001072</v>
          </cell>
        </row>
        <row r="6402">
          <cell r="A6402" t="str">
            <v>720001075</v>
          </cell>
        </row>
        <row r="6403">
          <cell r="A6403" t="str">
            <v>720001076</v>
          </cell>
          <cell r="BS6403">
            <v>1</v>
          </cell>
        </row>
        <row r="6404">
          <cell r="A6404" t="str">
            <v>720001077</v>
          </cell>
          <cell r="BS6404">
            <v>0</v>
          </cell>
        </row>
        <row r="6405">
          <cell r="A6405" t="str">
            <v>720001078</v>
          </cell>
        </row>
        <row r="6406">
          <cell r="A6406" t="str">
            <v>720001079</v>
          </cell>
        </row>
        <row r="6407">
          <cell r="A6407" t="str">
            <v>720001080</v>
          </cell>
        </row>
        <row r="6408">
          <cell r="A6408" t="str">
            <v>720001081</v>
          </cell>
        </row>
        <row r="6409">
          <cell r="A6409" t="str">
            <v>720001082</v>
          </cell>
        </row>
        <row r="6410">
          <cell r="A6410" t="str">
            <v>720001083</v>
          </cell>
        </row>
        <row r="6411">
          <cell r="A6411" t="str">
            <v>720001084</v>
          </cell>
        </row>
        <row r="6412">
          <cell r="A6412" t="str">
            <v>720001085</v>
          </cell>
          <cell r="BS6412">
            <v>0</v>
          </cell>
        </row>
        <row r="6413">
          <cell r="A6413" t="str">
            <v>720001086</v>
          </cell>
        </row>
        <row r="6414">
          <cell r="A6414" t="str">
            <v>720001088</v>
          </cell>
        </row>
        <row r="6415">
          <cell r="A6415" t="str">
            <v>720001089</v>
          </cell>
        </row>
        <row r="6416">
          <cell r="A6416" t="str">
            <v>720001090</v>
          </cell>
        </row>
        <row r="6417">
          <cell r="A6417" t="str">
            <v>720001091</v>
          </cell>
        </row>
        <row r="6418">
          <cell r="A6418" t="str">
            <v>720001093</v>
          </cell>
        </row>
        <row r="6419">
          <cell r="A6419" t="str">
            <v>720001097</v>
          </cell>
        </row>
        <row r="6420">
          <cell r="A6420" t="str">
            <v>720001098</v>
          </cell>
        </row>
        <row r="6421">
          <cell r="A6421" t="str">
            <v>720001102</v>
          </cell>
        </row>
        <row r="6422">
          <cell r="A6422" t="str">
            <v>720001104</v>
          </cell>
        </row>
        <row r="6423">
          <cell r="A6423" t="str">
            <v>720001105</v>
          </cell>
        </row>
        <row r="6424">
          <cell r="A6424" t="str">
            <v>720001106</v>
          </cell>
        </row>
        <row r="6425">
          <cell r="A6425" t="str">
            <v>720001107</v>
          </cell>
        </row>
        <row r="6426">
          <cell r="A6426" t="str">
            <v>720001109</v>
          </cell>
        </row>
        <row r="6427">
          <cell r="A6427" t="str">
            <v>720001110</v>
          </cell>
        </row>
        <row r="6428">
          <cell r="A6428" t="str">
            <v>720001111</v>
          </cell>
        </row>
        <row r="6429">
          <cell r="A6429" t="str">
            <v>720001112</v>
          </cell>
        </row>
        <row r="6430">
          <cell r="A6430" t="str">
            <v>720001113</v>
          </cell>
        </row>
        <row r="6431">
          <cell r="A6431" t="str">
            <v>720001114</v>
          </cell>
        </row>
        <row r="6432">
          <cell r="A6432" t="str">
            <v>720001115</v>
          </cell>
          <cell r="BS6432">
            <v>0</v>
          </cell>
        </row>
        <row r="6433">
          <cell r="A6433" t="str">
            <v>720001116</v>
          </cell>
        </row>
        <row r="6434">
          <cell r="A6434" t="str">
            <v>720001117</v>
          </cell>
          <cell r="BS6434">
            <v>2</v>
          </cell>
        </row>
        <row r="6435">
          <cell r="A6435" t="str">
            <v>720001118</v>
          </cell>
        </row>
        <row r="6436">
          <cell r="A6436" t="str">
            <v>720001119</v>
          </cell>
          <cell r="BS6436">
            <v>15</v>
          </cell>
        </row>
        <row r="6437">
          <cell r="A6437" t="str">
            <v>720001120</v>
          </cell>
        </row>
        <row r="6438">
          <cell r="A6438" t="str">
            <v>720001121</v>
          </cell>
        </row>
        <row r="6439">
          <cell r="A6439" t="str">
            <v>720001122</v>
          </cell>
        </row>
        <row r="6440">
          <cell r="A6440" t="str">
            <v>720001123</v>
          </cell>
        </row>
        <row r="6441">
          <cell r="A6441" t="str">
            <v>720001124</v>
          </cell>
        </row>
        <row r="6442">
          <cell r="A6442" t="str">
            <v>720001125</v>
          </cell>
        </row>
        <row r="6443">
          <cell r="A6443" t="str">
            <v>720001126</v>
          </cell>
        </row>
        <row r="6444">
          <cell r="A6444" t="str">
            <v>720001127</v>
          </cell>
        </row>
        <row r="6445">
          <cell r="A6445" t="str">
            <v>720001128</v>
          </cell>
        </row>
        <row r="6446">
          <cell r="A6446" t="str">
            <v>720001129</v>
          </cell>
        </row>
        <row r="6447">
          <cell r="A6447" t="str">
            <v>720001130</v>
          </cell>
          <cell r="BS6447">
            <v>1</v>
          </cell>
        </row>
        <row r="6448">
          <cell r="A6448" t="str">
            <v>720001131</v>
          </cell>
          <cell r="BS6448">
            <v>1</v>
          </cell>
        </row>
        <row r="6449">
          <cell r="A6449" t="str">
            <v>720001132</v>
          </cell>
        </row>
        <row r="6450">
          <cell r="A6450" t="str">
            <v>720001133</v>
          </cell>
        </row>
        <row r="6451">
          <cell r="A6451" t="str">
            <v>720001134</v>
          </cell>
        </row>
        <row r="6452">
          <cell r="A6452" t="str">
            <v>720001135</v>
          </cell>
        </row>
        <row r="6453">
          <cell r="A6453" t="str">
            <v>720001136</v>
          </cell>
        </row>
        <row r="6454">
          <cell r="A6454" t="str">
            <v>720001137</v>
          </cell>
          <cell r="BS6454">
            <v>1</v>
          </cell>
        </row>
        <row r="6455">
          <cell r="A6455" t="str">
            <v>720001138</v>
          </cell>
          <cell r="BS6455">
            <v>0</v>
          </cell>
        </row>
        <row r="6456">
          <cell r="A6456" t="str">
            <v>720001141</v>
          </cell>
          <cell r="BS6456">
            <v>1</v>
          </cell>
        </row>
        <row r="6457">
          <cell r="A6457" t="str">
            <v>720001142</v>
          </cell>
        </row>
        <row r="6458">
          <cell r="A6458" t="str">
            <v>720001143</v>
          </cell>
        </row>
        <row r="6459">
          <cell r="A6459" t="str">
            <v>720001144</v>
          </cell>
        </row>
        <row r="6460">
          <cell r="A6460" t="str">
            <v>720001145</v>
          </cell>
        </row>
        <row r="6461">
          <cell r="A6461" t="str">
            <v>720001146</v>
          </cell>
        </row>
        <row r="6462">
          <cell r="A6462" t="str">
            <v>720001147</v>
          </cell>
        </row>
        <row r="6463">
          <cell r="A6463" t="str">
            <v>720001148</v>
          </cell>
        </row>
        <row r="6464">
          <cell r="A6464" t="str">
            <v>720001149</v>
          </cell>
          <cell r="BS6464">
            <v>1</v>
          </cell>
        </row>
        <row r="6465">
          <cell r="A6465" t="str">
            <v>720001150</v>
          </cell>
        </row>
        <row r="6466">
          <cell r="A6466" t="str">
            <v>720001151</v>
          </cell>
        </row>
        <row r="6467">
          <cell r="A6467" t="str">
            <v>720001152</v>
          </cell>
        </row>
        <row r="6468">
          <cell r="A6468" t="str">
            <v>720001153</v>
          </cell>
        </row>
        <row r="6469">
          <cell r="A6469" t="str">
            <v>720001154</v>
          </cell>
        </row>
        <row r="6470">
          <cell r="A6470" t="str">
            <v>720001156</v>
          </cell>
        </row>
        <row r="6471">
          <cell r="A6471" t="str">
            <v>720001157</v>
          </cell>
        </row>
        <row r="6472">
          <cell r="A6472" t="str">
            <v>720001158</v>
          </cell>
        </row>
        <row r="6473">
          <cell r="A6473" t="str">
            <v>720001159</v>
          </cell>
        </row>
        <row r="6474">
          <cell r="A6474" t="str">
            <v>720001160</v>
          </cell>
        </row>
        <row r="6475">
          <cell r="A6475" t="str">
            <v>720001161</v>
          </cell>
        </row>
        <row r="6476">
          <cell r="A6476" t="str">
            <v>720001166</v>
          </cell>
        </row>
        <row r="6477">
          <cell r="A6477" t="str">
            <v>720001167</v>
          </cell>
          <cell r="BS6477">
            <v>59</v>
          </cell>
        </row>
        <row r="6478">
          <cell r="A6478" t="str">
            <v>720001168</v>
          </cell>
        </row>
        <row r="6479">
          <cell r="A6479" t="str">
            <v>720001172</v>
          </cell>
        </row>
        <row r="6480">
          <cell r="A6480" t="str">
            <v>720001177</v>
          </cell>
          <cell r="BS6480">
            <v>3</v>
          </cell>
        </row>
        <row r="6481">
          <cell r="A6481" t="str">
            <v>720001178</v>
          </cell>
        </row>
        <row r="6482">
          <cell r="A6482" t="str">
            <v>720001179</v>
          </cell>
          <cell r="BS6482">
            <v>1</v>
          </cell>
        </row>
        <row r="6483">
          <cell r="A6483" t="str">
            <v>720001180</v>
          </cell>
        </row>
        <row r="6484">
          <cell r="A6484" t="str">
            <v>720001182</v>
          </cell>
        </row>
        <row r="6485">
          <cell r="A6485" t="str">
            <v>720001183</v>
          </cell>
        </row>
        <row r="6486">
          <cell r="A6486" t="str">
            <v>720001184</v>
          </cell>
        </row>
        <row r="6487">
          <cell r="A6487" t="str">
            <v>720001185</v>
          </cell>
        </row>
        <row r="6488">
          <cell r="A6488" t="str">
            <v>720001186</v>
          </cell>
        </row>
        <row r="6489">
          <cell r="A6489" t="str">
            <v>720001187</v>
          </cell>
        </row>
        <row r="6490">
          <cell r="A6490" t="str">
            <v>720001188</v>
          </cell>
          <cell r="BS6490">
            <v>18</v>
          </cell>
        </row>
        <row r="6491">
          <cell r="A6491" t="str">
            <v>720001189</v>
          </cell>
          <cell r="BS6491">
            <v>1</v>
          </cell>
        </row>
        <row r="6492">
          <cell r="A6492" t="str">
            <v>720001190</v>
          </cell>
        </row>
        <row r="6493">
          <cell r="A6493" t="str">
            <v>720001193</v>
          </cell>
        </row>
        <row r="6494">
          <cell r="A6494" t="str">
            <v>720001194</v>
          </cell>
        </row>
        <row r="6495">
          <cell r="A6495" t="str">
            <v>720001195</v>
          </cell>
        </row>
        <row r="6496">
          <cell r="A6496" t="str">
            <v>720001196</v>
          </cell>
        </row>
        <row r="6497">
          <cell r="A6497" t="str">
            <v>720001197</v>
          </cell>
        </row>
        <row r="6498">
          <cell r="A6498" t="str">
            <v>720001198</v>
          </cell>
        </row>
        <row r="6499">
          <cell r="A6499" t="str">
            <v>720001200</v>
          </cell>
        </row>
        <row r="6500">
          <cell r="A6500" t="str">
            <v>720001202</v>
          </cell>
        </row>
        <row r="6501">
          <cell r="A6501" t="str">
            <v>720001203</v>
          </cell>
          <cell r="BS6501">
            <v>3</v>
          </cell>
        </row>
        <row r="6502">
          <cell r="A6502" t="str">
            <v>720001204</v>
          </cell>
        </row>
        <row r="6503">
          <cell r="A6503" t="str">
            <v>720001205</v>
          </cell>
        </row>
        <row r="6504">
          <cell r="A6504" t="str">
            <v>720001206</v>
          </cell>
        </row>
        <row r="6505">
          <cell r="A6505" t="str">
            <v>720001207</v>
          </cell>
        </row>
        <row r="6506">
          <cell r="A6506" t="str">
            <v>720001208</v>
          </cell>
        </row>
        <row r="6507">
          <cell r="A6507" t="str">
            <v>720001210</v>
          </cell>
        </row>
        <row r="6508">
          <cell r="A6508" t="str">
            <v>720001211</v>
          </cell>
        </row>
        <row r="6509">
          <cell r="A6509" t="str">
            <v>720001212</v>
          </cell>
        </row>
        <row r="6510">
          <cell r="A6510" t="str">
            <v>720001213</v>
          </cell>
        </row>
        <row r="6511">
          <cell r="A6511" t="str">
            <v>720001214</v>
          </cell>
        </row>
        <row r="6512">
          <cell r="A6512" t="str">
            <v>720001215</v>
          </cell>
        </row>
        <row r="6513">
          <cell r="A6513" t="str">
            <v>720001216</v>
          </cell>
        </row>
        <row r="6514">
          <cell r="A6514" t="str">
            <v>720001217</v>
          </cell>
        </row>
        <row r="6515">
          <cell r="A6515" t="str">
            <v>720001218</v>
          </cell>
        </row>
        <row r="6516">
          <cell r="A6516" t="str">
            <v>720001219</v>
          </cell>
        </row>
        <row r="6517">
          <cell r="A6517" t="str">
            <v>720001220</v>
          </cell>
        </row>
        <row r="6518">
          <cell r="A6518" t="str">
            <v>720001221</v>
          </cell>
        </row>
        <row r="6519">
          <cell r="A6519" t="str">
            <v>720001222</v>
          </cell>
        </row>
        <row r="6520">
          <cell r="A6520" t="str">
            <v>720001223</v>
          </cell>
        </row>
        <row r="6521">
          <cell r="A6521" t="str">
            <v>720001224</v>
          </cell>
        </row>
        <row r="6522">
          <cell r="A6522" t="str">
            <v>720001225</v>
          </cell>
        </row>
        <row r="6523">
          <cell r="A6523" t="str">
            <v>720001226</v>
          </cell>
        </row>
        <row r="6524">
          <cell r="A6524" t="str">
            <v>720001227</v>
          </cell>
        </row>
        <row r="6525">
          <cell r="A6525" t="str">
            <v>720001228</v>
          </cell>
        </row>
        <row r="6526">
          <cell r="A6526" t="str">
            <v>720001229</v>
          </cell>
        </row>
        <row r="6527">
          <cell r="A6527" t="str">
            <v>720001230</v>
          </cell>
        </row>
        <row r="6528">
          <cell r="A6528" t="str">
            <v>720001231</v>
          </cell>
        </row>
        <row r="6529">
          <cell r="A6529" t="str">
            <v>720001232</v>
          </cell>
        </row>
        <row r="6530">
          <cell r="A6530" t="str">
            <v>720001233</v>
          </cell>
        </row>
        <row r="6531">
          <cell r="A6531" t="str">
            <v>720001234</v>
          </cell>
        </row>
        <row r="6532">
          <cell r="A6532" t="str">
            <v>720001235</v>
          </cell>
        </row>
        <row r="6533">
          <cell r="A6533" t="str">
            <v>720001236</v>
          </cell>
        </row>
        <row r="6534">
          <cell r="A6534" t="str">
            <v>720001237</v>
          </cell>
        </row>
        <row r="6535">
          <cell r="A6535" t="str">
            <v>720001238</v>
          </cell>
        </row>
        <row r="6536">
          <cell r="A6536" t="str">
            <v>720001239</v>
          </cell>
        </row>
        <row r="6537">
          <cell r="A6537" t="str">
            <v>720001240</v>
          </cell>
        </row>
        <row r="6538">
          <cell r="A6538" t="str">
            <v>720001242</v>
          </cell>
        </row>
        <row r="6539">
          <cell r="A6539" t="str">
            <v>720001243</v>
          </cell>
        </row>
        <row r="6540">
          <cell r="A6540" t="str">
            <v>720001244</v>
          </cell>
        </row>
        <row r="6541">
          <cell r="A6541" t="str">
            <v>720001245</v>
          </cell>
        </row>
        <row r="6542">
          <cell r="A6542" t="str">
            <v>720001246</v>
          </cell>
        </row>
        <row r="6543">
          <cell r="A6543" t="str">
            <v>720001248</v>
          </cell>
        </row>
        <row r="6544">
          <cell r="A6544" t="str">
            <v>720001249</v>
          </cell>
        </row>
        <row r="6545">
          <cell r="A6545" t="str">
            <v>720001250</v>
          </cell>
          <cell r="BS6545">
            <v>1</v>
          </cell>
        </row>
        <row r="6546">
          <cell r="A6546" t="str">
            <v>720001251</v>
          </cell>
        </row>
        <row r="6547">
          <cell r="A6547" t="str">
            <v>720001252</v>
          </cell>
        </row>
        <row r="6548">
          <cell r="A6548" t="str">
            <v>720001253</v>
          </cell>
        </row>
        <row r="6549">
          <cell r="A6549" t="str">
            <v>720001254</v>
          </cell>
        </row>
        <row r="6550">
          <cell r="A6550" t="str">
            <v>720001255</v>
          </cell>
        </row>
        <row r="6551">
          <cell r="A6551" t="str">
            <v>720001256</v>
          </cell>
        </row>
        <row r="6552">
          <cell r="A6552" t="str">
            <v>720001257</v>
          </cell>
        </row>
        <row r="6553">
          <cell r="A6553" t="str">
            <v>720001258</v>
          </cell>
          <cell r="BS6553">
            <v>4000</v>
          </cell>
        </row>
        <row r="6554">
          <cell r="A6554" t="str">
            <v>720001259</v>
          </cell>
        </row>
        <row r="6555">
          <cell r="A6555" t="str">
            <v>720001260</v>
          </cell>
        </row>
        <row r="6556">
          <cell r="A6556" t="str">
            <v>720001261</v>
          </cell>
          <cell r="BS6556">
            <v>4000</v>
          </cell>
        </row>
        <row r="6557">
          <cell r="A6557" t="str">
            <v>720001262</v>
          </cell>
          <cell r="BS6557">
            <v>4000</v>
          </cell>
        </row>
        <row r="6558">
          <cell r="A6558" t="str">
            <v>720001263</v>
          </cell>
          <cell r="BS6558">
            <v>4000</v>
          </cell>
        </row>
        <row r="6559">
          <cell r="A6559" t="str">
            <v>720001264</v>
          </cell>
          <cell r="BS6559">
            <v>4000</v>
          </cell>
        </row>
        <row r="6560">
          <cell r="A6560" t="str">
            <v>720001265</v>
          </cell>
          <cell r="BS6560">
            <v>4000</v>
          </cell>
        </row>
        <row r="6561">
          <cell r="A6561" t="str">
            <v>720001266</v>
          </cell>
        </row>
        <row r="6562">
          <cell r="A6562" t="str">
            <v>720001267</v>
          </cell>
        </row>
        <row r="6563">
          <cell r="A6563" t="str">
            <v>720001268</v>
          </cell>
          <cell r="BS6563">
            <v>0</v>
          </cell>
        </row>
        <row r="6564">
          <cell r="A6564" t="str">
            <v>720001269</v>
          </cell>
          <cell r="BS6564">
            <v>11</v>
          </cell>
        </row>
        <row r="6565">
          <cell r="A6565" t="str">
            <v>720001270</v>
          </cell>
          <cell r="BS6565">
            <v>8</v>
          </cell>
        </row>
        <row r="6566">
          <cell r="A6566" t="str">
            <v>720001271</v>
          </cell>
          <cell r="BS6566">
            <v>8</v>
          </cell>
        </row>
        <row r="6567">
          <cell r="A6567" t="str">
            <v>720001272</v>
          </cell>
          <cell r="BS6567">
            <v>8</v>
          </cell>
        </row>
        <row r="6568">
          <cell r="A6568" t="str">
            <v>720001276</v>
          </cell>
        </row>
        <row r="6569">
          <cell r="A6569" t="str">
            <v>720001277</v>
          </cell>
        </row>
        <row r="6570">
          <cell r="A6570" t="str">
            <v>720001278</v>
          </cell>
        </row>
        <row r="6571">
          <cell r="A6571" t="str">
            <v>720001279</v>
          </cell>
        </row>
        <row r="6572">
          <cell r="A6572" t="str">
            <v>720001280</v>
          </cell>
        </row>
        <row r="6573">
          <cell r="A6573" t="str">
            <v>720001281</v>
          </cell>
        </row>
        <row r="6574">
          <cell r="A6574" t="str">
            <v>720001282</v>
          </cell>
        </row>
        <row r="6575">
          <cell r="A6575" t="str">
            <v>720001283</v>
          </cell>
        </row>
        <row r="6576">
          <cell r="A6576" t="str">
            <v>720001284</v>
          </cell>
        </row>
        <row r="6577">
          <cell r="A6577" t="str">
            <v>720001285</v>
          </cell>
        </row>
        <row r="6578">
          <cell r="A6578" t="str">
            <v>720001286</v>
          </cell>
        </row>
        <row r="6579">
          <cell r="A6579" t="str">
            <v>720001287</v>
          </cell>
        </row>
        <row r="6580">
          <cell r="A6580" t="str">
            <v>720001288</v>
          </cell>
        </row>
        <row r="6581">
          <cell r="A6581" t="str">
            <v>720001289</v>
          </cell>
        </row>
        <row r="6582">
          <cell r="A6582" t="str">
            <v>720001290</v>
          </cell>
        </row>
        <row r="6583">
          <cell r="A6583" t="str">
            <v>720001291</v>
          </cell>
        </row>
        <row r="6584">
          <cell r="A6584" t="str">
            <v>720001292</v>
          </cell>
        </row>
        <row r="6585">
          <cell r="A6585" t="str">
            <v>720001293</v>
          </cell>
        </row>
        <row r="6586">
          <cell r="A6586" t="str">
            <v>720001294</v>
          </cell>
        </row>
        <row r="6587">
          <cell r="A6587" t="str">
            <v>720001295</v>
          </cell>
        </row>
        <row r="6588">
          <cell r="A6588" t="str">
            <v>720001296</v>
          </cell>
        </row>
        <row r="6589">
          <cell r="A6589" t="str">
            <v>720001297</v>
          </cell>
        </row>
        <row r="6590">
          <cell r="A6590" t="str">
            <v>720001298</v>
          </cell>
        </row>
        <row r="6591">
          <cell r="A6591" t="str">
            <v>720001300</v>
          </cell>
        </row>
        <row r="6592">
          <cell r="A6592" t="str">
            <v>720001301</v>
          </cell>
          <cell r="BS6592">
            <v>29</v>
          </cell>
        </row>
        <row r="6593">
          <cell r="A6593" t="str">
            <v>720001302</v>
          </cell>
          <cell r="BS6593">
            <v>1</v>
          </cell>
        </row>
        <row r="6594">
          <cell r="A6594" t="str">
            <v>720001303</v>
          </cell>
        </row>
        <row r="6595">
          <cell r="A6595" t="str">
            <v>720001304</v>
          </cell>
        </row>
        <row r="6596">
          <cell r="A6596" t="str">
            <v>720001305</v>
          </cell>
        </row>
        <row r="6597">
          <cell r="A6597" t="str">
            <v>720001306</v>
          </cell>
        </row>
        <row r="6598">
          <cell r="A6598" t="str">
            <v>720001307</v>
          </cell>
        </row>
        <row r="6599">
          <cell r="A6599" t="str">
            <v>720001308</v>
          </cell>
        </row>
        <row r="6600">
          <cell r="A6600" t="str">
            <v>720001309</v>
          </cell>
        </row>
        <row r="6601">
          <cell r="A6601" t="str">
            <v>720001310</v>
          </cell>
        </row>
        <row r="6602">
          <cell r="A6602" t="str">
            <v>720001313</v>
          </cell>
        </row>
        <row r="6603">
          <cell r="A6603" t="str">
            <v>720001314</v>
          </cell>
        </row>
        <row r="6604">
          <cell r="A6604" t="str">
            <v>720001315</v>
          </cell>
        </row>
        <row r="6605">
          <cell r="A6605" t="str">
            <v>720001316</v>
          </cell>
        </row>
        <row r="6606">
          <cell r="A6606" t="str">
            <v>720001317</v>
          </cell>
        </row>
        <row r="6607">
          <cell r="A6607" t="str">
            <v>720001319</v>
          </cell>
        </row>
        <row r="6608">
          <cell r="A6608" t="str">
            <v>720001321</v>
          </cell>
        </row>
        <row r="6609">
          <cell r="A6609" t="str">
            <v>720001322</v>
          </cell>
        </row>
        <row r="6610">
          <cell r="A6610" t="str">
            <v>720001323</v>
          </cell>
        </row>
        <row r="6611">
          <cell r="A6611" t="str">
            <v>720001324</v>
          </cell>
        </row>
        <row r="6612">
          <cell r="A6612" t="str">
            <v>720001325</v>
          </cell>
        </row>
        <row r="6613">
          <cell r="A6613" t="str">
            <v>720001326</v>
          </cell>
          <cell r="BS6613">
            <v>1500</v>
          </cell>
        </row>
        <row r="6614">
          <cell r="A6614" t="str">
            <v>720001327</v>
          </cell>
        </row>
        <row r="6615">
          <cell r="A6615" t="str">
            <v>720001328</v>
          </cell>
          <cell r="BS6615">
            <v>3294</v>
          </cell>
        </row>
        <row r="6616">
          <cell r="A6616" t="str">
            <v>720001329</v>
          </cell>
        </row>
        <row r="6617">
          <cell r="A6617" t="str">
            <v>720001330</v>
          </cell>
        </row>
        <row r="6618">
          <cell r="A6618" t="str">
            <v>720001331</v>
          </cell>
        </row>
        <row r="6619">
          <cell r="A6619" t="str">
            <v>720001332</v>
          </cell>
        </row>
        <row r="6620">
          <cell r="A6620" t="str">
            <v>720001333</v>
          </cell>
        </row>
        <row r="6621">
          <cell r="A6621" t="str">
            <v>720001336</v>
          </cell>
        </row>
        <row r="6622">
          <cell r="A6622" t="str">
            <v>720001337</v>
          </cell>
        </row>
        <row r="6623">
          <cell r="A6623" t="str">
            <v>720001338</v>
          </cell>
        </row>
        <row r="6624">
          <cell r="A6624" t="str">
            <v>720001339</v>
          </cell>
        </row>
        <row r="6625">
          <cell r="A6625" t="str">
            <v>720001340</v>
          </cell>
        </row>
        <row r="6626">
          <cell r="A6626" t="str">
            <v>720001341</v>
          </cell>
          <cell r="BS6626">
            <v>0</v>
          </cell>
        </row>
        <row r="6627">
          <cell r="A6627" t="str">
            <v>720001343</v>
          </cell>
        </row>
        <row r="6628">
          <cell r="A6628" t="str">
            <v>720001344</v>
          </cell>
        </row>
        <row r="6629">
          <cell r="A6629" t="str">
            <v>720001345</v>
          </cell>
        </row>
        <row r="6630">
          <cell r="A6630" t="str">
            <v>720001346</v>
          </cell>
        </row>
        <row r="6631">
          <cell r="A6631" t="str">
            <v>720001347</v>
          </cell>
        </row>
        <row r="6632">
          <cell r="A6632" t="str">
            <v>720001348</v>
          </cell>
        </row>
        <row r="6633">
          <cell r="A6633" t="str">
            <v>720001349</v>
          </cell>
        </row>
        <row r="6634">
          <cell r="A6634" t="str">
            <v>720001350</v>
          </cell>
        </row>
        <row r="6635">
          <cell r="A6635" t="str">
            <v>720001351</v>
          </cell>
        </row>
        <row r="6636">
          <cell r="A6636" t="str">
            <v>720001352</v>
          </cell>
        </row>
        <row r="6637">
          <cell r="A6637" t="str">
            <v>720001353</v>
          </cell>
        </row>
        <row r="6638">
          <cell r="A6638" t="str">
            <v>720001354</v>
          </cell>
        </row>
        <row r="6639">
          <cell r="A6639" t="str">
            <v>720001355</v>
          </cell>
        </row>
        <row r="6640">
          <cell r="A6640" t="str">
            <v>720001356</v>
          </cell>
        </row>
        <row r="6641">
          <cell r="A6641" t="str">
            <v>720001357</v>
          </cell>
        </row>
        <row r="6642">
          <cell r="A6642" t="str">
            <v>720001358</v>
          </cell>
        </row>
        <row r="6643">
          <cell r="A6643" t="str">
            <v>720001359</v>
          </cell>
        </row>
        <row r="6644">
          <cell r="A6644" t="str">
            <v>720001360</v>
          </cell>
        </row>
        <row r="6645">
          <cell r="A6645" t="str">
            <v>720001361</v>
          </cell>
        </row>
        <row r="6646">
          <cell r="A6646" t="str">
            <v>720001362</v>
          </cell>
        </row>
        <row r="6647">
          <cell r="A6647" t="str">
            <v>720001363</v>
          </cell>
        </row>
        <row r="6648">
          <cell r="A6648" t="str">
            <v>720001364</v>
          </cell>
        </row>
        <row r="6649">
          <cell r="A6649" t="str">
            <v>720001365</v>
          </cell>
        </row>
        <row r="6650">
          <cell r="A6650" t="str">
            <v>720001366</v>
          </cell>
        </row>
        <row r="6651">
          <cell r="A6651" t="str">
            <v>720001367</v>
          </cell>
        </row>
        <row r="6652">
          <cell r="A6652" t="str">
            <v>720001368</v>
          </cell>
        </row>
        <row r="6653">
          <cell r="A6653" t="str">
            <v>720001369</v>
          </cell>
        </row>
        <row r="6654">
          <cell r="A6654" t="str">
            <v>720001370</v>
          </cell>
        </row>
        <row r="6655">
          <cell r="A6655" t="str">
            <v>720001371</v>
          </cell>
        </row>
        <row r="6656">
          <cell r="A6656" t="str">
            <v>720001373</v>
          </cell>
          <cell r="BS6656">
            <v>8</v>
          </cell>
        </row>
        <row r="6657">
          <cell r="A6657" t="str">
            <v>720001375</v>
          </cell>
        </row>
        <row r="6658">
          <cell r="A6658" t="str">
            <v>720001376</v>
          </cell>
        </row>
        <row r="6659">
          <cell r="A6659" t="str">
            <v>720001377</v>
          </cell>
        </row>
        <row r="6660">
          <cell r="A6660" t="str">
            <v>720001378</v>
          </cell>
        </row>
        <row r="6661">
          <cell r="A6661" t="str">
            <v>720001379</v>
          </cell>
        </row>
        <row r="6662">
          <cell r="A6662" t="str">
            <v>720001380</v>
          </cell>
        </row>
        <row r="6663">
          <cell r="A6663" t="str">
            <v>720001381</v>
          </cell>
        </row>
        <row r="6664">
          <cell r="A6664" t="str">
            <v>720001382</v>
          </cell>
        </row>
        <row r="6665">
          <cell r="A6665" t="str">
            <v>720001383</v>
          </cell>
        </row>
        <row r="6666">
          <cell r="A6666" t="str">
            <v>720001384</v>
          </cell>
          <cell r="BS6666">
            <v>1</v>
          </cell>
        </row>
        <row r="6667">
          <cell r="A6667" t="str">
            <v>720001385</v>
          </cell>
        </row>
        <row r="6668">
          <cell r="A6668" t="str">
            <v>720001386</v>
          </cell>
        </row>
        <row r="6669">
          <cell r="A6669" t="str">
            <v>720001387</v>
          </cell>
        </row>
        <row r="6670">
          <cell r="A6670" t="str">
            <v>720001388</v>
          </cell>
        </row>
        <row r="6671">
          <cell r="A6671" t="str">
            <v>720001392</v>
          </cell>
          <cell r="BS6671">
            <v>0</v>
          </cell>
        </row>
        <row r="6672">
          <cell r="A6672" t="str">
            <v>720001393</v>
          </cell>
        </row>
        <row r="6673">
          <cell r="A6673" t="str">
            <v>720001394</v>
          </cell>
        </row>
        <row r="6674">
          <cell r="A6674" t="str">
            <v>720001395</v>
          </cell>
        </row>
        <row r="6675">
          <cell r="A6675" t="str">
            <v>720001396</v>
          </cell>
        </row>
        <row r="6676">
          <cell r="A6676" t="str">
            <v>720001397</v>
          </cell>
        </row>
        <row r="6677">
          <cell r="A6677" t="str">
            <v>720001398</v>
          </cell>
        </row>
        <row r="6678">
          <cell r="A6678" t="str">
            <v>720001399</v>
          </cell>
        </row>
        <row r="6679">
          <cell r="A6679" t="str">
            <v>720001400</v>
          </cell>
        </row>
        <row r="6680">
          <cell r="A6680" t="str">
            <v>720001401</v>
          </cell>
          <cell r="BS6680">
            <v>13</v>
          </cell>
        </row>
        <row r="6681">
          <cell r="A6681" t="str">
            <v>720001402</v>
          </cell>
        </row>
        <row r="6682">
          <cell r="A6682" t="str">
            <v>720001403</v>
          </cell>
        </row>
        <row r="6683">
          <cell r="A6683" t="str">
            <v>720001404</v>
          </cell>
          <cell r="BS6683">
            <v>0</v>
          </cell>
        </row>
        <row r="6684">
          <cell r="A6684" t="str">
            <v>720001405</v>
          </cell>
        </row>
        <row r="6685">
          <cell r="A6685" t="str">
            <v>720001407</v>
          </cell>
        </row>
        <row r="6686">
          <cell r="A6686" t="str">
            <v>720001408</v>
          </cell>
        </row>
        <row r="6687">
          <cell r="A6687" t="str">
            <v>720001409</v>
          </cell>
        </row>
        <row r="6688">
          <cell r="A6688" t="str">
            <v>720001411</v>
          </cell>
          <cell r="BS6688">
            <v>1</v>
          </cell>
        </row>
        <row r="6689">
          <cell r="A6689" t="str">
            <v>720001412</v>
          </cell>
        </row>
        <row r="6690">
          <cell r="A6690" t="str">
            <v>720001413</v>
          </cell>
          <cell r="BS6690">
            <v>3</v>
          </cell>
        </row>
        <row r="6691">
          <cell r="A6691" t="str">
            <v>720001414</v>
          </cell>
          <cell r="BS6691">
            <v>1</v>
          </cell>
        </row>
        <row r="6692">
          <cell r="A6692" t="str">
            <v>720001415</v>
          </cell>
        </row>
        <row r="6693">
          <cell r="A6693" t="str">
            <v>720001416</v>
          </cell>
          <cell r="BS6693">
            <v>0</v>
          </cell>
        </row>
        <row r="6694">
          <cell r="A6694" t="str">
            <v>720001417</v>
          </cell>
        </row>
        <row r="6695">
          <cell r="A6695" t="str">
            <v>720001418</v>
          </cell>
        </row>
        <row r="6696">
          <cell r="A6696" t="str">
            <v>720001419</v>
          </cell>
          <cell r="BS6696">
            <v>1</v>
          </cell>
        </row>
        <row r="6697">
          <cell r="A6697" t="str">
            <v>720001420</v>
          </cell>
        </row>
        <row r="6698">
          <cell r="A6698" t="str">
            <v>720001421</v>
          </cell>
        </row>
        <row r="6699">
          <cell r="A6699" t="str">
            <v>720001422</v>
          </cell>
        </row>
        <row r="6700">
          <cell r="A6700" t="str">
            <v>720001423</v>
          </cell>
        </row>
        <row r="6701">
          <cell r="A6701" t="str">
            <v>720001424</v>
          </cell>
        </row>
        <row r="6702">
          <cell r="A6702" t="str">
            <v>720001425</v>
          </cell>
        </row>
        <row r="6703">
          <cell r="A6703" t="str">
            <v>720001426</v>
          </cell>
          <cell r="BS6703">
            <v>1</v>
          </cell>
        </row>
        <row r="6704">
          <cell r="A6704" t="str">
            <v>720001427</v>
          </cell>
        </row>
        <row r="6705">
          <cell r="A6705" t="str">
            <v>720001428</v>
          </cell>
        </row>
        <row r="6706">
          <cell r="A6706" t="str">
            <v>720001429</v>
          </cell>
        </row>
        <row r="6707">
          <cell r="A6707" t="str">
            <v>720001430</v>
          </cell>
        </row>
        <row r="6708">
          <cell r="A6708" t="str">
            <v>720001431</v>
          </cell>
        </row>
        <row r="6709">
          <cell r="A6709" t="str">
            <v>720001432</v>
          </cell>
        </row>
        <row r="6710">
          <cell r="A6710" t="str">
            <v>720001433</v>
          </cell>
        </row>
        <row r="6711">
          <cell r="A6711" t="str">
            <v>720001434</v>
          </cell>
          <cell r="BS6711">
            <v>0</v>
          </cell>
        </row>
        <row r="6712">
          <cell r="A6712" t="str">
            <v>720001435</v>
          </cell>
        </row>
        <row r="6713">
          <cell r="A6713" t="str">
            <v>720001436</v>
          </cell>
          <cell r="BS6713">
            <v>11</v>
          </cell>
        </row>
        <row r="6714">
          <cell r="A6714" t="str">
            <v>720001437</v>
          </cell>
          <cell r="BS6714">
            <v>7</v>
          </cell>
        </row>
        <row r="6715">
          <cell r="A6715" t="str">
            <v>720001438</v>
          </cell>
          <cell r="BS6715">
            <v>29</v>
          </cell>
        </row>
        <row r="6716">
          <cell r="A6716" t="str">
            <v>720001439</v>
          </cell>
          <cell r="BS6716">
            <v>21</v>
          </cell>
        </row>
        <row r="6717">
          <cell r="A6717" t="str">
            <v>720001440</v>
          </cell>
          <cell r="BS6717">
            <v>12</v>
          </cell>
        </row>
        <row r="6718">
          <cell r="A6718" t="str">
            <v>720001441</v>
          </cell>
          <cell r="BS6718">
            <v>7</v>
          </cell>
        </row>
        <row r="6719">
          <cell r="A6719" t="str">
            <v>720001442</v>
          </cell>
          <cell r="BS6719">
            <v>4</v>
          </cell>
        </row>
        <row r="6720">
          <cell r="A6720" t="str">
            <v>720001443</v>
          </cell>
          <cell r="BS6720">
            <v>1</v>
          </cell>
        </row>
        <row r="6721">
          <cell r="A6721" t="str">
            <v>720001444</v>
          </cell>
          <cell r="BS6721">
            <v>22</v>
          </cell>
        </row>
        <row r="6722">
          <cell r="A6722" t="str">
            <v>720001445</v>
          </cell>
          <cell r="BS6722">
            <v>25</v>
          </cell>
        </row>
        <row r="6723">
          <cell r="A6723" t="str">
            <v>720001446</v>
          </cell>
          <cell r="BS6723">
            <v>4</v>
          </cell>
        </row>
        <row r="6724">
          <cell r="A6724" t="str">
            <v>720001447</v>
          </cell>
          <cell r="BS6724">
            <v>15</v>
          </cell>
        </row>
        <row r="6725">
          <cell r="A6725" t="str">
            <v>720001448</v>
          </cell>
          <cell r="BS6725">
            <v>4</v>
          </cell>
        </row>
        <row r="6726">
          <cell r="A6726" t="str">
            <v>720001449</v>
          </cell>
        </row>
        <row r="6727">
          <cell r="A6727" t="str">
            <v>720001450</v>
          </cell>
          <cell r="BS6727">
            <v>2</v>
          </cell>
        </row>
        <row r="6728">
          <cell r="A6728" t="str">
            <v>720001451</v>
          </cell>
          <cell r="BS6728">
            <v>7</v>
          </cell>
        </row>
        <row r="6729">
          <cell r="A6729" t="str">
            <v>720001452</v>
          </cell>
          <cell r="BS6729">
            <v>5</v>
          </cell>
        </row>
        <row r="6730">
          <cell r="A6730" t="str">
            <v>720001453</v>
          </cell>
          <cell r="BS6730">
            <v>53</v>
          </cell>
        </row>
        <row r="6731">
          <cell r="A6731" t="str">
            <v>720001454</v>
          </cell>
          <cell r="BS6731">
            <v>3</v>
          </cell>
        </row>
        <row r="6732">
          <cell r="A6732" t="str">
            <v>720001455</v>
          </cell>
        </row>
        <row r="6733">
          <cell r="A6733" t="str">
            <v>720001456</v>
          </cell>
          <cell r="BS6733">
            <v>10</v>
          </cell>
        </row>
        <row r="6734">
          <cell r="A6734" t="str">
            <v>720001457</v>
          </cell>
          <cell r="BS6734">
            <v>47</v>
          </cell>
        </row>
        <row r="6735">
          <cell r="A6735" t="str">
            <v>720001458</v>
          </cell>
        </row>
        <row r="6736">
          <cell r="A6736" t="str">
            <v>720001459</v>
          </cell>
          <cell r="BS6736">
            <v>18</v>
          </cell>
        </row>
        <row r="6737">
          <cell r="A6737" t="str">
            <v>720001460</v>
          </cell>
        </row>
        <row r="6738">
          <cell r="A6738" t="str">
            <v>720001461</v>
          </cell>
        </row>
        <row r="6739">
          <cell r="A6739" t="str">
            <v>720001462</v>
          </cell>
        </row>
        <row r="6740">
          <cell r="A6740" t="str">
            <v>720001463</v>
          </cell>
        </row>
        <row r="6741">
          <cell r="A6741" t="str">
            <v>720001464</v>
          </cell>
        </row>
        <row r="6742">
          <cell r="A6742" t="str">
            <v>720001465</v>
          </cell>
        </row>
        <row r="6743">
          <cell r="A6743" t="str">
            <v>720001466</v>
          </cell>
          <cell r="BS6743">
            <v>12</v>
          </cell>
        </row>
        <row r="6744">
          <cell r="A6744" t="str">
            <v>720001467</v>
          </cell>
          <cell r="BS6744">
            <v>2</v>
          </cell>
        </row>
        <row r="6745">
          <cell r="A6745" t="str">
            <v>720001468</v>
          </cell>
          <cell r="BS6745">
            <v>10</v>
          </cell>
        </row>
        <row r="6746">
          <cell r="A6746" t="str">
            <v>720001469</v>
          </cell>
          <cell r="BS6746">
            <v>5</v>
          </cell>
        </row>
        <row r="6747">
          <cell r="A6747" t="str">
            <v>720001470</v>
          </cell>
          <cell r="BS6747">
            <v>16</v>
          </cell>
        </row>
        <row r="6748">
          <cell r="A6748" t="str">
            <v>720001471</v>
          </cell>
          <cell r="BS6748">
            <v>5</v>
          </cell>
        </row>
        <row r="6749">
          <cell r="A6749" t="str">
            <v>720001472</v>
          </cell>
          <cell r="BS6749">
            <v>9</v>
          </cell>
        </row>
        <row r="6750">
          <cell r="A6750" t="str">
            <v>720001473</v>
          </cell>
          <cell r="BS6750">
            <v>8</v>
          </cell>
        </row>
        <row r="6751">
          <cell r="A6751" t="str">
            <v>720001474</v>
          </cell>
          <cell r="BS6751">
            <v>12</v>
          </cell>
        </row>
        <row r="6752">
          <cell r="A6752" t="str">
            <v>720001475</v>
          </cell>
          <cell r="BS6752">
            <v>11</v>
          </cell>
        </row>
        <row r="6753">
          <cell r="A6753" t="str">
            <v>720001476</v>
          </cell>
          <cell r="BS6753">
            <v>10</v>
          </cell>
        </row>
        <row r="6754">
          <cell r="A6754" t="str">
            <v>720001477</v>
          </cell>
          <cell r="BS6754">
            <v>12</v>
          </cell>
        </row>
        <row r="6755">
          <cell r="A6755" t="str">
            <v>720001478</v>
          </cell>
          <cell r="BS6755">
            <v>16</v>
          </cell>
        </row>
        <row r="6756">
          <cell r="A6756" t="str">
            <v>720001479</v>
          </cell>
          <cell r="BS6756">
            <v>34</v>
          </cell>
        </row>
        <row r="6757">
          <cell r="A6757" t="str">
            <v>720001480</v>
          </cell>
          <cell r="BS6757">
            <v>34</v>
          </cell>
        </row>
        <row r="6758">
          <cell r="A6758" t="str">
            <v>720001481</v>
          </cell>
          <cell r="BS6758">
            <v>11</v>
          </cell>
        </row>
        <row r="6759">
          <cell r="A6759" t="str">
            <v>720001482</v>
          </cell>
          <cell r="BS6759">
            <v>48</v>
          </cell>
        </row>
        <row r="6760">
          <cell r="A6760" t="str">
            <v>720001483</v>
          </cell>
          <cell r="BS6760">
            <v>33</v>
          </cell>
        </row>
        <row r="6761">
          <cell r="A6761" t="str">
            <v>720001484</v>
          </cell>
          <cell r="BS6761">
            <v>50</v>
          </cell>
        </row>
        <row r="6762">
          <cell r="A6762" t="str">
            <v>720001485</v>
          </cell>
          <cell r="BS6762">
            <v>35</v>
          </cell>
        </row>
        <row r="6763">
          <cell r="A6763" t="str">
            <v>720001486</v>
          </cell>
          <cell r="BS6763">
            <v>51</v>
          </cell>
        </row>
        <row r="6764">
          <cell r="A6764" t="str">
            <v>720001487</v>
          </cell>
        </row>
        <row r="6765">
          <cell r="A6765" t="str">
            <v>720001488</v>
          </cell>
        </row>
        <row r="6766">
          <cell r="A6766" t="str">
            <v>720001489</v>
          </cell>
        </row>
        <row r="6767">
          <cell r="A6767" t="str">
            <v>720001490</v>
          </cell>
        </row>
        <row r="6768">
          <cell r="A6768" t="str">
            <v>720001491</v>
          </cell>
        </row>
        <row r="6769">
          <cell r="A6769" t="str">
            <v>720001492</v>
          </cell>
        </row>
        <row r="6770">
          <cell r="A6770" t="str">
            <v>720001493</v>
          </cell>
        </row>
        <row r="6771">
          <cell r="A6771" t="str">
            <v>720001494</v>
          </cell>
        </row>
        <row r="6772">
          <cell r="A6772" t="str">
            <v>7200014945</v>
          </cell>
        </row>
        <row r="6773">
          <cell r="A6773" t="str">
            <v>7200014946</v>
          </cell>
        </row>
        <row r="6774">
          <cell r="A6774" t="str">
            <v>7200014947</v>
          </cell>
        </row>
        <row r="6775">
          <cell r="A6775" t="str">
            <v>7200014948</v>
          </cell>
        </row>
        <row r="6776">
          <cell r="A6776" t="str">
            <v>7200014949</v>
          </cell>
        </row>
        <row r="6777">
          <cell r="A6777" t="str">
            <v>7200014950</v>
          </cell>
        </row>
        <row r="6778">
          <cell r="A6778" t="str">
            <v>7200014951</v>
          </cell>
        </row>
        <row r="6779">
          <cell r="A6779" t="str">
            <v>7200014952</v>
          </cell>
        </row>
        <row r="6780">
          <cell r="A6780" t="str">
            <v>7200014953</v>
          </cell>
        </row>
        <row r="6781">
          <cell r="A6781" t="str">
            <v>7200014954</v>
          </cell>
        </row>
        <row r="6782">
          <cell r="A6782" t="str">
            <v>7200014955</v>
          </cell>
        </row>
        <row r="6783">
          <cell r="A6783" t="str">
            <v>7200014956</v>
          </cell>
        </row>
        <row r="6784">
          <cell r="A6784" t="str">
            <v>7200014957</v>
          </cell>
        </row>
        <row r="6785">
          <cell r="A6785" t="str">
            <v>7200014958</v>
          </cell>
        </row>
        <row r="6786">
          <cell r="A6786" t="str">
            <v>7200014959</v>
          </cell>
        </row>
        <row r="6787">
          <cell r="A6787" t="str">
            <v>7200014960</v>
          </cell>
        </row>
        <row r="6788">
          <cell r="A6788" t="str">
            <v>7200014961</v>
          </cell>
        </row>
        <row r="6789">
          <cell r="A6789" t="str">
            <v>7200014962</v>
          </cell>
        </row>
        <row r="6790">
          <cell r="A6790" t="str">
            <v>7200014963</v>
          </cell>
        </row>
        <row r="6791">
          <cell r="A6791" t="str">
            <v>7200014964</v>
          </cell>
        </row>
        <row r="6792">
          <cell r="A6792" t="str">
            <v>7200014965</v>
          </cell>
        </row>
        <row r="6793">
          <cell r="A6793" t="str">
            <v>7200014966</v>
          </cell>
        </row>
        <row r="6794">
          <cell r="A6794" t="str">
            <v>7200014967</v>
          </cell>
        </row>
        <row r="6795">
          <cell r="A6795" t="str">
            <v>7200014968</v>
          </cell>
        </row>
        <row r="6796">
          <cell r="A6796" t="str">
            <v>7200014969</v>
          </cell>
        </row>
        <row r="6797">
          <cell r="A6797" t="str">
            <v>7200014970</v>
          </cell>
        </row>
        <row r="6798">
          <cell r="A6798" t="str">
            <v>7200014971</v>
          </cell>
        </row>
        <row r="6799">
          <cell r="A6799" t="str">
            <v>7200014972</v>
          </cell>
        </row>
        <row r="6800">
          <cell r="A6800" t="str">
            <v>7200014973</v>
          </cell>
        </row>
        <row r="6801">
          <cell r="A6801" t="str">
            <v>7200014974</v>
          </cell>
        </row>
        <row r="6802">
          <cell r="A6802" t="str">
            <v>7200014975</v>
          </cell>
        </row>
        <row r="6803">
          <cell r="A6803" t="str">
            <v>7200014976</v>
          </cell>
        </row>
        <row r="6804">
          <cell r="A6804" t="str">
            <v>7200014977</v>
          </cell>
        </row>
        <row r="6805">
          <cell r="A6805" t="str">
            <v>7200014978</v>
          </cell>
        </row>
        <row r="6806">
          <cell r="A6806" t="str">
            <v>720001510</v>
          </cell>
        </row>
        <row r="6807">
          <cell r="A6807" t="str">
            <v>720001511</v>
          </cell>
        </row>
        <row r="6808">
          <cell r="A6808" t="str">
            <v>720001512</v>
          </cell>
          <cell r="BS6808">
            <v>1</v>
          </cell>
        </row>
        <row r="6809">
          <cell r="A6809" t="str">
            <v>720001513</v>
          </cell>
        </row>
        <row r="6810">
          <cell r="A6810" t="str">
            <v>720001514</v>
          </cell>
        </row>
        <row r="6811">
          <cell r="A6811" t="str">
            <v>720001515</v>
          </cell>
        </row>
        <row r="6812">
          <cell r="A6812" t="str">
            <v>720001516</v>
          </cell>
        </row>
        <row r="6813">
          <cell r="A6813" t="str">
            <v>720001517</v>
          </cell>
        </row>
        <row r="6814">
          <cell r="A6814" t="str">
            <v>720001518</v>
          </cell>
        </row>
        <row r="6815">
          <cell r="A6815" t="str">
            <v>720001519</v>
          </cell>
        </row>
        <row r="6816">
          <cell r="A6816" t="str">
            <v>720001520</v>
          </cell>
          <cell r="BS6816">
            <v>2</v>
          </cell>
        </row>
        <row r="6817">
          <cell r="A6817" t="str">
            <v>720001521</v>
          </cell>
          <cell r="BS6817">
            <v>2</v>
          </cell>
        </row>
        <row r="6818">
          <cell r="A6818" t="str">
            <v>720001522</v>
          </cell>
        </row>
        <row r="6819">
          <cell r="A6819" t="str">
            <v>720001523</v>
          </cell>
        </row>
        <row r="6820">
          <cell r="A6820" t="str">
            <v>720001524</v>
          </cell>
          <cell r="BS6820">
            <v>0</v>
          </cell>
        </row>
        <row r="6821">
          <cell r="A6821" t="str">
            <v>720001525</v>
          </cell>
        </row>
        <row r="6822">
          <cell r="A6822" t="str">
            <v>720001526</v>
          </cell>
        </row>
        <row r="6823">
          <cell r="A6823" t="str">
            <v>720001527</v>
          </cell>
        </row>
        <row r="6824">
          <cell r="A6824" t="str">
            <v>720001528</v>
          </cell>
        </row>
        <row r="6825">
          <cell r="A6825" t="str">
            <v>720001529</v>
          </cell>
        </row>
        <row r="6826">
          <cell r="A6826" t="str">
            <v>720001530</v>
          </cell>
        </row>
        <row r="6827">
          <cell r="A6827" t="str">
            <v>720001531</v>
          </cell>
        </row>
        <row r="6828">
          <cell r="A6828" t="str">
            <v>720001532</v>
          </cell>
        </row>
        <row r="6829">
          <cell r="A6829" t="str">
            <v>720001533</v>
          </cell>
        </row>
        <row r="6830">
          <cell r="A6830" t="str">
            <v>720001534</v>
          </cell>
        </row>
        <row r="6831">
          <cell r="A6831" t="str">
            <v>720001535</v>
          </cell>
        </row>
        <row r="6832">
          <cell r="A6832" t="str">
            <v>720001536</v>
          </cell>
        </row>
        <row r="6833">
          <cell r="A6833" t="str">
            <v>720001537</v>
          </cell>
        </row>
        <row r="6834">
          <cell r="A6834" t="str">
            <v>720001538</v>
          </cell>
        </row>
        <row r="6835">
          <cell r="A6835" t="str">
            <v>720001539</v>
          </cell>
        </row>
        <row r="6836">
          <cell r="A6836" t="str">
            <v>720001540</v>
          </cell>
        </row>
        <row r="6837">
          <cell r="A6837" t="str">
            <v>720001541</v>
          </cell>
        </row>
        <row r="6838">
          <cell r="A6838" t="str">
            <v>720001542</v>
          </cell>
        </row>
        <row r="6839">
          <cell r="A6839" t="str">
            <v>720001546</v>
          </cell>
        </row>
        <row r="6840">
          <cell r="A6840" t="str">
            <v>720001547</v>
          </cell>
        </row>
        <row r="6841">
          <cell r="A6841" t="str">
            <v>720001548</v>
          </cell>
        </row>
        <row r="6842">
          <cell r="A6842" t="str">
            <v>720001549</v>
          </cell>
        </row>
        <row r="6843">
          <cell r="A6843" t="str">
            <v>720001550</v>
          </cell>
        </row>
        <row r="6844">
          <cell r="A6844" t="str">
            <v>720001551</v>
          </cell>
        </row>
        <row r="6845">
          <cell r="A6845" t="str">
            <v>720001552</v>
          </cell>
        </row>
        <row r="6846">
          <cell r="A6846" t="str">
            <v>720001553</v>
          </cell>
        </row>
        <row r="6847">
          <cell r="A6847" t="str">
            <v>720001554</v>
          </cell>
        </row>
        <row r="6848">
          <cell r="A6848" t="str">
            <v>720001555</v>
          </cell>
        </row>
        <row r="6849">
          <cell r="A6849" t="str">
            <v>720001556</v>
          </cell>
        </row>
        <row r="6850">
          <cell r="A6850" t="str">
            <v>720001557</v>
          </cell>
          <cell r="BS6850">
            <v>1</v>
          </cell>
        </row>
        <row r="6851">
          <cell r="A6851" t="str">
            <v>720001558</v>
          </cell>
        </row>
        <row r="6852">
          <cell r="A6852" t="str">
            <v>720001559</v>
          </cell>
        </row>
        <row r="6853">
          <cell r="A6853" t="str">
            <v>720001560</v>
          </cell>
        </row>
        <row r="6854">
          <cell r="A6854" t="str">
            <v>720001561</v>
          </cell>
        </row>
        <row r="6855">
          <cell r="A6855" t="str">
            <v>720001562</v>
          </cell>
        </row>
        <row r="6856">
          <cell r="A6856" t="str">
            <v>720001563</v>
          </cell>
        </row>
        <row r="6857">
          <cell r="A6857" t="str">
            <v>720001564</v>
          </cell>
        </row>
        <row r="6858">
          <cell r="A6858" t="str">
            <v>720001565</v>
          </cell>
          <cell r="BS6858">
            <v>0</v>
          </cell>
        </row>
        <row r="6859">
          <cell r="A6859" t="str">
            <v>720001566</v>
          </cell>
          <cell r="BS6859">
            <v>0</v>
          </cell>
        </row>
        <row r="6860">
          <cell r="A6860" t="str">
            <v>720001567</v>
          </cell>
        </row>
        <row r="6861">
          <cell r="A6861" t="str">
            <v>720001568</v>
          </cell>
        </row>
        <row r="6862">
          <cell r="A6862" t="str">
            <v>720001570</v>
          </cell>
        </row>
        <row r="6863">
          <cell r="A6863" t="str">
            <v>720001572</v>
          </cell>
        </row>
        <row r="6864">
          <cell r="A6864" t="str">
            <v>720001573</v>
          </cell>
        </row>
        <row r="6865">
          <cell r="A6865" t="str">
            <v>720001574</v>
          </cell>
        </row>
        <row r="6866">
          <cell r="A6866" t="str">
            <v>720001575</v>
          </cell>
        </row>
        <row r="6867">
          <cell r="A6867" t="str">
            <v>720001577</v>
          </cell>
        </row>
        <row r="6868">
          <cell r="A6868" t="str">
            <v>720001578</v>
          </cell>
        </row>
        <row r="6869">
          <cell r="A6869" t="str">
            <v>720001579</v>
          </cell>
        </row>
        <row r="6870">
          <cell r="A6870" t="str">
            <v>720001580</v>
          </cell>
        </row>
        <row r="6871">
          <cell r="A6871" t="str">
            <v>720001581</v>
          </cell>
        </row>
        <row r="6872">
          <cell r="A6872" t="str">
            <v>720001582</v>
          </cell>
        </row>
        <row r="6873">
          <cell r="A6873" t="str">
            <v>720001583</v>
          </cell>
        </row>
        <row r="6874">
          <cell r="A6874" t="str">
            <v>720001584</v>
          </cell>
        </row>
        <row r="6875">
          <cell r="A6875" t="str">
            <v>720001585</v>
          </cell>
        </row>
        <row r="6876">
          <cell r="A6876" t="str">
            <v>720001586</v>
          </cell>
        </row>
        <row r="6877">
          <cell r="A6877" t="str">
            <v>720001587</v>
          </cell>
        </row>
        <row r="6878">
          <cell r="A6878" t="str">
            <v>720001588</v>
          </cell>
        </row>
        <row r="6879">
          <cell r="A6879" t="str">
            <v>720001589</v>
          </cell>
        </row>
        <row r="6880">
          <cell r="A6880" t="str">
            <v>720001590</v>
          </cell>
        </row>
        <row r="6881">
          <cell r="A6881" t="str">
            <v>720001591</v>
          </cell>
        </row>
        <row r="6882">
          <cell r="A6882" t="str">
            <v>720001592</v>
          </cell>
        </row>
        <row r="6883">
          <cell r="A6883" t="str">
            <v>720001593</v>
          </cell>
        </row>
        <row r="6884">
          <cell r="A6884" t="str">
            <v>720001594</v>
          </cell>
        </row>
        <row r="6885">
          <cell r="A6885" t="str">
            <v>720001595</v>
          </cell>
        </row>
        <row r="6886">
          <cell r="A6886" t="str">
            <v>720001596</v>
          </cell>
        </row>
        <row r="6887">
          <cell r="A6887" t="str">
            <v>720001597</v>
          </cell>
        </row>
        <row r="6888">
          <cell r="A6888" t="str">
            <v>720001598</v>
          </cell>
        </row>
        <row r="6889">
          <cell r="A6889" t="str">
            <v>720001599</v>
          </cell>
        </row>
        <row r="6890">
          <cell r="A6890" t="str">
            <v>720001600</v>
          </cell>
        </row>
        <row r="6891">
          <cell r="A6891" t="str">
            <v>720001601</v>
          </cell>
        </row>
        <row r="6892">
          <cell r="A6892" t="str">
            <v>720001602</v>
          </cell>
        </row>
        <row r="6893">
          <cell r="A6893" t="str">
            <v>720001624</v>
          </cell>
          <cell r="BS6893">
            <v>0</v>
          </cell>
        </row>
        <row r="6894">
          <cell r="A6894" t="str">
            <v>720001625</v>
          </cell>
          <cell r="BS6894">
            <v>0</v>
          </cell>
        </row>
        <row r="6895">
          <cell r="A6895" t="str">
            <v>720001630</v>
          </cell>
          <cell r="BS6895">
            <v>0</v>
          </cell>
        </row>
        <row r="6896">
          <cell r="A6896" t="str">
            <v>720001632</v>
          </cell>
          <cell r="BS6896">
            <v>0</v>
          </cell>
        </row>
        <row r="6897">
          <cell r="A6897" t="str">
            <v>720001635</v>
          </cell>
          <cell r="BS6897">
            <v>25</v>
          </cell>
        </row>
        <row r="6898">
          <cell r="A6898" t="str">
            <v>720001636</v>
          </cell>
        </row>
        <row r="6899">
          <cell r="A6899" t="str">
            <v>720001637</v>
          </cell>
        </row>
        <row r="6900">
          <cell r="A6900" t="str">
            <v>720001643</v>
          </cell>
          <cell r="BS6900">
            <v>1</v>
          </cell>
        </row>
        <row r="6901">
          <cell r="A6901" t="str">
            <v>720001644</v>
          </cell>
        </row>
        <row r="6902">
          <cell r="A6902" t="str">
            <v>720001646</v>
          </cell>
        </row>
        <row r="6903">
          <cell r="A6903" t="str">
            <v>720001647</v>
          </cell>
        </row>
        <row r="6904">
          <cell r="A6904" t="str">
            <v>720001650</v>
          </cell>
        </row>
        <row r="6905">
          <cell r="A6905" t="str">
            <v>720001651</v>
          </cell>
        </row>
        <row r="6906">
          <cell r="A6906" t="str">
            <v>720001652</v>
          </cell>
        </row>
        <row r="6907">
          <cell r="A6907" t="str">
            <v>720001653</v>
          </cell>
        </row>
        <row r="6908">
          <cell r="A6908" t="str">
            <v>720001654</v>
          </cell>
        </row>
        <row r="6909">
          <cell r="A6909" t="str">
            <v>720001655</v>
          </cell>
        </row>
        <row r="6910">
          <cell r="A6910" t="str">
            <v>720001656</v>
          </cell>
        </row>
        <row r="6911">
          <cell r="A6911" t="str">
            <v>720001657</v>
          </cell>
        </row>
        <row r="6912">
          <cell r="A6912" t="str">
            <v>720001658</v>
          </cell>
        </row>
        <row r="6913">
          <cell r="A6913" t="str">
            <v>720001659</v>
          </cell>
        </row>
        <row r="6914">
          <cell r="A6914" t="str">
            <v>720001661</v>
          </cell>
        </row>
        <row r="6915">
          <cell r="A6915" t="str">
            <v>720001662</v>
          </cell>
        </row>
        <row r="6916">
          <cell r="A6916" t="str">
            <v>720001665</v>
          </cell>
        </row>
        <row r="6917">
          <cell r="A6917" t="str">
            <v>720001670</v>
          </cell>
        </row>
        <row r="6918">
          <cell r="A6918" t="str">
            <v>Grand Total</v>
          </cell>
          <cell r="BS6918">
            <v>24716249.163999993</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9.45495428241" backgroundQuery="1" createdVersion="8" refreshedVersion="8" minRefreshableVersion="3" recordCount="0" supportSubquery="1" supportAdvancedDrill="1" xr:uid="{C1B17717-5B8E-4358-9D96-B14BDB109043}">
  <cacheSource type="external" connectionId="20"/>
  <cacheFields count="9">
    <cacheField name="[dim_SKU].[Material].[Material]" caption="Material" numFmtId="0" hierarchy="84" level="1">
      <sharedItems containsSemiMixedTypes="0" containsNonDate="0" containsString="0"/>
    </cacheField>
    <cacheField name="[dim_NX_Code].[N/X].[N/X]" caption="N/X" numFmtId="0" hierarchy="82" level="1">
      <sharedItems count="2">
        <s v="Nhập"/>
        <s v="Xuất" u="1"/>
      </sharedItems>
    </cacheField>
    <cacheField name="[dim_NX_Code].[N/X_v2].[N/X_v2]" caption="N/X_v2" numFmtId="0" hierarchy="83" level="1">
      <sharedItems count="8">
        <s v="Nhập-Gia công"/>
        <s v="Nhập-Mua" u="1"/>
        <s v="Nhập-SX" u="1"/>
        <s v="Nhập-SX phụ" u="1"/>
        <s v="Nhập-SX-Đổi mã" u="1"/>
        <s v="Xuất-Sử dụng" u="1"/>
        <s v="Xuất-SX" u="1"/>
        <s v="Xuất-SX-Đổi mã" u="1"/>
      </sharedItems>
    </cacheField>
    <cacheField name="[Measures].[Sum of Quantity]" caption="Sum of Quantity" numFmtId="0" hierarchy="99" level="32767"/>
    <cacheField name="[dim_date].[Year].[Year]" caption="Year" numFmtId="0" hierarchy="64" level="1">
      <sharedItems containsSemiMixedTypes="0" containsString="0" containsNumber="1" containsInteger="1" minValue="2022" maxValue="2026" count="5">
        <n v="2022"/>
        <n v="2023"/>
        <n v="2024"/>
        <n v="2025"/>
        <n v="2026"/>
      </sharedItems>
      <extLst>
        <ext xmlns:x15="http://schemas.microsoft.com/office/spreadsheetml/2010/11/main" uri="{4F2E5C28-24EA-4eb8-9CBF-B6C8F9C3D259}">
          <x15:cachedUniqueNames>
            <x15:cachedUniqueName index="0" name="[dim_date].[Year].&amp;[2022]"/>
            <x15:cachedUniqueName index="1" name="[dim_date].[Year].&amp;[2023]"/>
            <x15:cachedUniqueName index="2" name="[dim_date].[Year].&amp;[2024]"/>
            <x15:cachedUniqueName index="3" name="[dim_date].[Year].&amp;[2025]"/>
            <x15:cachedUniqueName index="4" name="[dim_date].[Year].&amp;[2026]"/>
          </x15:cachedUniqueNames>
        </ext>
      </extLst>
    </cacheField>
    <cacheField name="[dim_date].[Month].[Month]" caption="Month" numFmtId="0" hierarchy="66" level="1">
      <sharedItems containsSemiMixedTypes="0" containsString="0" containsNumber="1" containsInteger="1" minValue="1" maxValue="12" count="12">
        <n v="10"/>
        <n v="11"/>
        <n v="12"/>
        <n v="1"/>
        <n v="2"/>
        <n v="3"/>
        <n v="4"/>
        <n v="5"/>
        <n v="6"/>
        <n v="7"/>
        <n v="8"/>
        <n v="9"/>
      </sharedItems>
      <extLst>
        <ext xmlns:x15="http://schemas.microsoft.com/office/spreadsheetml/2010/11/main" uri="{4F2E5C28-24EA-4eb8-9CBF-B6C8F9C3D259}">
          <x15:cachedUniqueNames>
            <x15:cachedUniqueName index="0" name="[dim_date].[Month].&amp;[10]"/>
            <x15:cachedUniqueName index="1" name="[dim_date].[Month].&amp;[11]"/>
            <x15:cachedUniqueName index="2" name="[dim_date].[Month].&amp;[12]"/>
            <x15:cachedUniqueName index="3" name="[dim_date].[Month].&amp;[1]"/>
            <x15:cachedUniqueName index="4" name="[dim_date].[Month].&amp;[2]"/>
            <x15:cachedUniqueName index="5" name="[dim_date].[Month].&amp;[3]"/>
            <x15:cachedUniqueName index="6" name="[dim_date].[Month].&amp;[4]"/>
            <x15:cachedUniqueName index="7" name="[dim_date].[Month].&amp;[5]"/>
            <x15:cachedUniqueName index="8" name="[dim_date].[Month].&amp;[6]"/>
            <x15:cachedUniqueName index="9" name="[dim_date].[Month].&amp;[7]"/>
            <x15:cachedUniqueName index="10" name="[dim_date].[Month].&amp;[8]"/>
            <x15:cachedUniqueName index="11" name="[dim_date].[Month].&amp;[9]"/>
          </x15:cachedUniqueNames>
        </ext>
      </extLst>
    </cacheField>
    <cacheField name="[dim_date].[Year | Month].[Year | Month]" caption="Year | Month" numFmtId="0" hierarchy="72" level="1">
      <sharedItems containsSemiMixedTypes="0" containsNonDate="0" containsString="0"/>
    </cacheField>
    <cacheField name="[dim_SKU].[Material | Description].[Material | Description]" caption="Material | Description" numFmtId="0" hierarchy="91" level="1">
      <sharedItems count="28">
        <s v="110000428 | Dây đai PET"/>
        <s v="110000520 | Cuộn Màng PET"/>
        <s v="160009900 | Vảy HD Thổi Trắng Sữa HV-02.2"/>
        <s v="160011809 | Vảy HD Thổi Trong HV-01.1"/>
        <s v="160012236 | Vảy HD Thổi Lá Nhạt HV-05.2"/>
        <s v="160012264 | Vảy HDPE HV-01_GCDL"/>
        <s v="160012267 | Vảy HDPE Trắng Sữa HV-02_GCDL"/>
        <s v="160012271 | Phó Sản HD Thổi Trong Vảy L2"/>
        <s v="160012281 | Vảy HDPE HV-03.1_GCDL"/>
        <s v="160012309 | Pallet rHD D4-0986 DTR"/>
        <s v="160012361 | Phó Sản HD Thổi Trong Bụi"/>
        <s v="160012424 | Vảy HD Thổi Vàng Nhạt HV-03.1"/>
        <s v="160012433 | Phó Sản HD Thổi Trắng Sữa Vảy L2"/>
        <s v="160012454 | Phó Sản HD Thổi Vàng Chìm"/>
        <s v="160012665 | Phó Sản HD Thổi Lá Chìm"/>
        <s v="160012667 | Vảy PET B6.2_A6 GC"/>
        <s v="160012668 | Hỗn hợp B6.2 Vảy-Nắp GC"/>
        <s v="160012673 | Pallet D4-1137R không nút-GC"/>
        <s v="160012734 | Phó Sản PET Bụi Tank C, D Sau Vắt"/>
        <s v="160012837 | Vảy HD Thổi Trong HV-01.1-TM GC"/>
        <s v="160012840 | Vảy HD Thổi Trong HV-01.3 GC"/>
        <s v="160012841 | Phó Sản HD Thổi Trong Vảy L1 QMT GC"/>
        <s v="160012842 | Phó Sản HD Thổi Trong Vảy L2 QMT GC"/>
        <s v="160012844 | Vảy HD Thổi Vàng Nhạt HV-03.1-TM GC"/>
        <s v="160012862 | Ghế Baby Đỏ"/>
        <s v="160012863 | Ghế Baby Dương"/>
        <s v="160012868 | Hỗn hợp PET B1/B8 Vảy-Nắp GC"/>
        <s v="160012984 | Phế Màng PET"/>
      </sharedItems>
    </cacheField>
    <cacheField name="[dim_SKU].[Material Description].[Material Description]" caption="Material Description" numFmtId="0" hierarchy="85" level="1">
      <sharedItems containsSemiMixedTypes="0" containsNonDate="0" containsString="0"/>
    </cacheField>
  </cacheFields>
  <cacheHierarchies count="134">
    <cacheHierarchy uniqueName="[Data_Ending_Inventory].[Date]" caption="Date" attribute="1" time="1" defaultMemberUniqueName="[Data_Ending_Inventory].[Date].[All]" allUniqueName="[Data_Ending_Inventory].[Date].[All]" dimensionUniqueName="[Data_Ending_Inventory]" displayFolder="" count="0" memberValueDatatype="7" unbalanced="0"/>
    <cacheHierarchy uniqueName="[Data_Ending_Inventory].[Material]" caption="Material" attribute="1" defaultMemberUniqueName="[Data_Ending_Inventory].[Material].[All]" allUniqueName="[Data_Ending_Inventory].[Material].[All]" dimensionUniqueName="[Data_Ending_Inventory]" displayFolder="" count="0" memberValueDatatype="130" unbalanced="0"/>
    <cacheHierarchy uniqueName="[Data_Ending_Inventory].[TKCK]" caption="TKCK" attribute="1" defaultMemberUniqueName="[Data_Ending_Inventory].[TKCK].[All]" allUniqueName="[Data_Ending_Inventory].[TKCK].[All]" dimensionUniqueName="[Data_Ending_Inventory]" displayFolder="" count="0" memberValueDatatype="5" unbalanced="0"/>
    <cacheHierarchy uniqueName="[Data_Ending_Inventory].[GTCK]" caption="GTCK" attribute="1" defaultMemberUniqueName="[Data_Ending_Inventory].[GTCK].[All]" allUniqueName="[Data_Ending_Inventory].[GTCK].[All]" dimensionUniqueName="[Data_Ending_Inventory]" displayFolder="" count="0" memberValueDatatype="5" unbalanced="0"/>
    <cacheHierarchy uniqueName="[Data_Ending_Inventory].[Điều chỉnh]" caption="Điều chỉnh" attribute="1" defaultMemberUniqueName="[Data_Ending_Inventory].[Điều chỉnh].[All]" allUniqueName="[Data_Ending_Inventory].[Điều chỉnh].[All]" dimensionUniqueName="[Data_Ending_Inventory]" displayFolder="" count="0" memberValueDatatype="130" unbalanced="0"/>
    <cacheHierarchy uniqueName="[Data_Ending_Inventory].[Value_Hạt nhựa]" caption="Value_Hạt nhựa" attribute="1" defaultMemberUniqueName="[Data_Ending_Inventory].[Value_Hạt nhựa].[All]" allUniqueName="[Data_Ending_Inventory].[Value_Hạt nhựa].[All]" dimensionUniqueName="[Data_Ending_Inventory]" displayFolder="" count="0" memberValueDatatype="5" unbalanced="0"/>
    <cacheHierarchy uniqueName="[Data_Ending_Inventory].[Value_Nhựa phế]" caption="Value_Nhựa phế" attribute="1" defaultMemberUniqueName="[Data_Ending_Inventory].[Value_Nhựa phế].[All]" allUniqueName="[Data_Ending_Inventory].[Value_Nhựa phế].[All]" dimensionUniqueName="[Data_Ending_Inventory]" displayFolder="" count="0" memberValueDatatype="5" unbalanced="0"/>
    <cacheHierarchy uniqueName="[Data_Ending_Inventory].[Value_Vảy mua ngoài]" caption="Value_Vảy mua ngoài" attribute="1" defaultMemberUniqueName="[Data_Ending_Inventory].[Value_Vảy mua ngoài].[All]" allUniqueName="[Data_Ending_Inventory].[Value_Vảy mua ngoài].[All]" dimensionUniqueName="[Data_Ending_Inventory]" displayFolder="" count="0" memberValueDatatype="5" unbalanced="0"/>
    <cacheHierarchy uniqueName="[Data_Ending_Inventory].[Value_Bán TP]" caption="Value_Bán TP" attribute="1" defaultMemberUniqueName="[Data_Ending_Inventory].[Value_Bán TP].[All]" allUniqueName="[Data_Ending_Inventory].[Value_Bán TP].[All]" dimensionUniqueName="[Data_Ending_Inventory]" displayFolder="" count="0" memberValueDatatype="5" unbalanced="0"/>
    <cacheHierarchy uniqueName="[Data_Ending_Inventory].[Value_Màu]" caption="Value_Màu" attribute="1" defaultMemberUniqueName="[Data_Ending_Inventory].[Value_Màu].[All]" allUniqueName="[Data_Ending_Inventory].[Value_Màu].[All]" dimensionUniqueName="[Data_Ending_Inventory]" displayFolder="" count="0" memberValueDatatype="5" unbalanced="0"/>
    <cacheHierarchy uniqueName="[Data_Ending_Inventory].[Value_Keo xay]" caption="Value_Keo xay" attribute="1" defaultMemberUniqueName="[Data_Ending_Inventory].[Value_Keo xay].[All]" allUniqueName="[Data_Ending_Inventory].[Value_Keo xay].[All]" dimensionUniqueName="[Data_Ending_Inventory]" displayFolder="" count="0" memberValueDatatype="5" unbalanced="0"/>
    <cacheHierarchy uniqueName="[Data_Ending_Inventory].[Value_NVL phụ]" caption="Value_NVL phụ" attribute="1" defaultMemberUniqueName="[Data_Ending_Inventory].[Value_NVL phụ].[All]" allUniqueName="[Data_Ending_Inventory].[Value_NVL phụ].[All]" dimensionUniqueName="[Data_Ending_Inventory]" displayFolder="" count="0" memberValueDatatype="5" unbalanced="0"/>
    <cacheHierarchy uniqueName="[Data_Ending_Inventory].[Value_Gia công]" caption="Value_Gia công" attribute="1" defaultMemberUniqueName="[Data_Ending_Inventory].[Value_Gia công].[All]" allUniqueName="[Data_Ending_Inventory].[Value_Gia công].[All]" dimensionUniqueName="[Data_Ending_Inventory]" displayFolder="" count="0" memberValueDatatype="5" unbalanced="0"/>
    <cacheHierarchy uniqueName="[Data_Ending_Inventory].[Value_Cp điện sx]" caption="Value_Cp điện sx" attribute="1" defaultMemberUniqueName="[Data_Ending_Inventory].[Value_Cp điện sx].[All]" allUniqueName="[Data_Ending_Inventory].[Value_Cp điện sx].[All]" dimensionUniqueName="[Data_Ending_Inventory]" displayFolder="" count="0" memberValueDatatype="5" unbalanced="0"/>
    <cacheHierarchy uniqueName="[Data_Ending_Inventory].[Value_Bao bì đóng gói]" caption="Value_Bao bì đóng gói" attribute="1" defaultMemberUniqueName="[Data_Ending_Inventory].[Value_Bao bì đóng gói].[All]" allUniqueName="[Data_Ending_Inventory].[Value_Bao bì đóng gói].[All]" dimensionUniqueName="[Data_Ending_Inventory]" displayFolder="" count="0" memberValueDatatype="5" unbalanced="0"/>
    <cacheHierarchy uniqueName="[Data_Ending_Inventory].[Value_Nylon màng co]" caption="Value_Nylon màng co" attribute="1" defaultMemberUniqueName="[Data_Ending_Inventory].[Value_Nylon màng co].[All]" allUniqueName="[Data_Ending_Inventory].[Value_Nylon màng co].[All]" dimensionUniqueName="[Data_Ending_Inventory]" displayFolder="" count="0" memberValueDatatype="5" unbalanced="0"/>
    <cacheHierarchy uniqueName="[Data_Ending_Inventory].[Value_Thùng giấy]" caption="Value_Thùng giấy" attribute="1" defaultMemberUniqueName="[Data_Ending_Inventory].[Value_Thùng giấy].[All]" allUniqueName="[Data_Ending_Inventory].[Value_Thùng giấy].[All]" dimensionUniqueName="[Data_Ending_Inventory]" displayFolder="" count="0" memberValueDatatype="5" unbalanced="0"/>
    <cacheHierarchy uniqueName="[Data_Ending_Inventory].[Value_Tem mã vạch]" caption="Value_Tem mã vạch" attribute="1" defaultMemberUniqueName="[Data_Ending_Inventory].[Value_Tem mã vạch].[All]" allUniqueName="[Data_Ending_Inventory].[Value_Tem mã vạch].[All]" dimensionUniqueName="[Data_Ending_Inventory]" displayFolder="" count="0" memberValueDatatype="5" unbalanced="0"/>
    <cacheHierarchy uniqueName="[Data_Ending_Inventory].[Value_Nhãn]" caption="Value_Nhãn" attribute="1" defaultMemberUniqueName="[Data_Ending_Inventory].[Value_Nhãn].[All]" allUniqueName="[Data_Ending_Inventory].[Value_Nhãn].[All]" dimensionUniqueName="[Data_Ending_Inventory]" displayFolder="" count="0" memberValueDatatype="5" unbalanced="0"/>
    <cacheHierarchy uniqueName="[Data_Ending_Inventory].[Value_Nhân công đứng máy]" caption="Value_Nhân công đứng máy" attribute="1" defaultMemberUniqueName="[Data_Ending_Inventory].[Value_Nhân công đứng máy].[All]" allUniqueName="[Data_Ending_Inventory].[Value_Nhân công đứng máy].[All]" dimensionUniqueName="[Data_Ending_Inventory]" displayFolder="" count="0" memberValueDatatype="5" unbalanced="0"/>
    <cacheHierarchy uniqueName="[Data_Ending_Inventory].[Value_Nhân công đóng gói]" caption="Value_Nhân công đóng gói" attribute="1" defaultMemberUniqueName="[Data_Ending_Inventory].[Value_Nhân công đóng gói].[All]" allUniqueName="[Data_Ending_Inventory].[Value_Nhân công đóng gói].[All]" dimensionUniqueName="[Data_Ending_Inventory]" displayFolder="" count="0" memberValueDatatype="5" unbalanced="0"/>
    <cacheHierarchy uniqueName="[Data_Ending_Inventory].[Value_Nhân công gián tiếp]" caption="Value_Nhân công gián tiếp" attribute="1" defaultMemberUniqueName="[Data_Ending_Inventory].[Value_Nhân công gián tiếp].[All]" allUniqueName="[Data_Ending_Inventory].[Value_Nhân công gián tiếp].[All]" dimensionUniqueName="[Data_Ending_Inventory]" displayFolder="" count="0" memberValueDatatype="5" unbalanced="0"/>
    <cacheHierarchy uniqueName="[Data_Ending_Inventory].[Value_Khấu hao máy]" caption="Value_Khấu hao máy" attribute="1" defaultMemberUniqueName="[Data_Ending_Inventory].[Value_Khấu hao máy].[All]" allUniqueName="[Data_Ending_Inventory].[Value_Khấu hao máy].[All]" dimensionUniqueName="[Data_Ending_Inventory]" displayFolder="" count="0" memberValueDatatype="5" unbalanced="0"/>
    <cacheHierarchy uniqueName="[Data_Ending_Inventory].[Value_Khấu hao khuôn]" caption="Value_Khấu hao khuôn" attribute="1" defaultMemberUniqueName="[Data_Ending_Inventory].[Value_Khấu hao khuôn].[All]" allUniqueName="[Data_Ending_Inventory].[Value_Khấu hao khuôn].[All]" dimensionUniqueName="[Data_Ending_Inventory]" displayFolder="" count="0" memberValueDatatype="5" unbalanced="0"/>
    <cacheHierarchy uniqueName="[Data_Ending_Inventory].[Value_Cp sx chung]" caption="Value_Cp sx chung" attribute="1" defaultMemberUniqueName="[Data_Ending_Inventory].[Value_Cp sx chung].[All]" allUniqueName="[Data_Ending_Inventory].[Value_Cp sx chung].[All]" dimensionUniqueName="[Data_Ending_Inventory]" displayFolder="" count="0" memberValueDatatype="5" unbalanced="0"/>
    <cacheHierarchy uniqueName="[Data_In_Out].[Year]" caption="Year" attribute="1" defaultMemberUniqueName="[Data_In_Out].[Year].[All]" allUniqueName="[Data_In_Out].[Year].[All]" dimensionUniqueName="[Data_In_Out]" displayFolder="" count="0" memberValueDatatype="20" unbalanced="0"/>
    <cacheHierarchy uniqueName="[Data_In_Out].[Month]" caption="Month" attribute="1" defaultMemberUniqueName="[Data_In_Out].[Month].[All]" allUniqueName="[Data_In_Out].[Month].[All]" dimensionUniqueName="[Data_In_Out]" displayFolder="" count="0" memberValueDatatype="20" unbalanced="0"/>
    <cacheHierarchy uniqueName="[Data_In_Out].[Year | Month]" caption="Year | Month" attribute="1" defaultMemberUniqueName="[Data_In_Out].[Year | Month].[All]" allUniqueName="[Data_In_Out].[Year | Month].[All]" dimensionUniqueName="[Data_In_Out]" displayFolder="" count="0" memberValueDatatype="130" unbalanced="0"/>
    <cacheHierarchy uniqueName="[Data_In_Out].[Date]" caption="Date" attribute="1" time="1" defaultMemberUniqueName="[Data_In_Out].[Date].[All]" allUniqueName="[Data_In_Out].[Date].[All]" dimensionUniqueName="[Data_In_Out]" displayFolder="" count="0" memberValueDatatype="7" unbalanced="0"/>
    <cacheHierarchy uniqueName="[Data_In_Out].[N/X_v2]" caption="N/X_v2" attribute="1" defaultMemberUniqueName="[Data_In_Out].[N/X_v2].[All]" allUniqueName="[Data_In_Out].[N/X_v2].[All]" dimensionUniqueName="[Data_In_Out]" displayFolder="" count="0" memberValueDatatype="130" unbalanced="0"/>
    <cacheHierarchy uniqueName="[Data_In_Out].[Material]" caption="Material" attribute="1" defaultMemberUniqueName="[Data_In_Out].[Material].[All]" allUniqueName="[Data_In_Out].[Material].[All]" dimensionUniqueName="[Data_In_Out]" displayFolder="" count="0" memberValueDatatype="130" unbalanced="0"/>
    <cacheHierarchy uniqueName="[Data_In_Out].[Base Unit of Measure]" caption="Base Unit of Measure" attribute="1" defaultMemberUniqueName="[Data_In_Out].[Base Unit of Measure].[All]" allUniqueName="[Data_In_Out].[Base Unit of Measure].[All]" dimensionUniqueName="[Data_In_Out]" displayFolder="" count="0" memberValueDatatype="130" unbalanced="0"/>
    <cacheHierarchy uniqueName="[Data_In_Out].[Quantity]" caption="Quantity" attribute="1" defaultMemberUniqueName="[Data_In_Out].[Quantity].[All]" allUniqueName="[Data_In_Out].[Quantity].[All]" dimensionUniqueName="[Data_In_Out]" displayFolder="" count="0" memberValueDatatype="5" unbalanced="0"/>
    <cacheHierarchy uniqueName="[Data_In_Out].[Amount in LC]" caption="Amount in LC" attribute="1" defaultMemberUniqueName="[Data_In_Out].[Amount in LC].[All]" allUniqueName="[Data_In_Out].[Amount in LC].[All]" dimensionUniqueName="[Data_In_Out]" displayFolder="" count="0" memberValueDatatype="20" unbalanced="0"/>
    <cacheHierarchy uniqueName="[Data_In_Out].[Price Control]" caption="Price Control" attribute="1" defaultMemberUniqueName="[Data_In_Out].[Price Control].[All]" allUniqueName="[Data_In_Out].[Price Control].[All]" dimensionUniqueName="[Data_In_Out]" displayFolder="" count="0" memberValueDatatype="130" unbalanced="0"/>
    <cacheHierarchy uniqueName="[Data_In_Out].[Giá xuất]" caption="Giá xuất" attribute="1" defaultMemberUniqueName="[Data_In_Out].[Giá xuất].[All]" allUniqueName="[Data_In_Out].[Giá xuất].[All]" dimensionUniqueName="[Data_In_Out]" displayFolder="" count="0" memberValueDatatype="5" unbalanced="0"/>
    <cacheHierarchy uniqueName="[Data_In_Out].[Amount in LC - Edited]" caption="Amount in LC - Edited" attribute="1" defaultMemberUniqueName="[Data_In_Out].[Amount in LC - Edited].[All]" allUniqueName="[Data_In_Out].[Amount in LC - Edited].[All]" dimensionUniqueName="[Data_In_Out]" displayFolder="" count="0" memberValueDatatype="5" unbalanced="0"/>
    <cacheHierarchy uniqueName="[Data_In_Out].[Value_Hạt nhựa]" caption="Value_Hạt nhựa" attribute="1" defaultMemberUniqueName="[Data_In_Out].[Value_Hạt nhựa].[All]" allUniqueName="[Data_In_Out].[Value_Hạt nhựa].[All]" dimensionUniqueName="[Data_In_Out]" displayFolder="" count="0" memberValueDatatype="5" unbalanced="0"/>
    <cacheHierarchy uniqueName="[Data_In_Out].[Value_Nhựa phế]" caption="Value_Nhựa phế" attribute="1" defaultMemberUniqueName="[Data_In_Out].[Value_Nhựa phế].[All]" allUniqueName="[Data_In_Out].[Value_Nhựa phế].[All]" dimensionUniqueName="[Data_In_Out]" displayFolder="" count="0" memberValueDatatype="5" unbalanced="0"/>
    <cacheHierarchy uniqueName="[Data_In_Out].[Value_Vảy mua ngoài]" caption="Value_Vảy mua ngoài" attribute="1" defaultMemberUniqueName="[Data_In_Out].[Value_Vảy mua ngoài].[All]" allUniqueName="[Data_In_Out].[Value_Vảy mua ngoài].[All]" dimensionUniqueName="[Data_In_Out]" displayFolder="" count="0" memberValueDatatype="5" unbalanced="0"/>
    <cacheHierarchy uniqueName="[Data_In_Out].[Value_Bán TP]" caption="Value_Bán TP" attribute="1" defaultMemberUniqueName="[Data_In_Out].[Value_Bán TP].[All]" allUniqueName="[Data_In_Out].[Value_Bán TP].[All]" dimensionUniqueName="[Data_In_Out]" displayFolder="" count="0" memberValueDatatype="5" unbalanced="0"/>
    <cacheHierarchy uniqueName="[Data_In_Out].[Value_Màu]" caption="Value_Màu" attribute="1" defaultMemberUniqueName="[Data_In_Out].[Value_Màu].[All]" allUniqueName="[Data_In_Out].[Value_Màu].[All]" dimensionUniqueName="[Data_In_Out]" displayFolder="" count="0" memberValueDatatype="5" unbalanced="0"/>
    <cacheHierarchy uniqueName="[Data_In_Out].[Value_Keo xay]" caption="Value_Keo xay" attribute="1" defaultMemberUniqueName="[Data_In_Out].[Value_Keo xay].[All]" allUniqueName="[Data_In_Out].[Value_Keo xay].[All]" dimensionUniqueName="[Data_In_Out]" displayFolder="" count="0" memberValueDatatype="5" unbalanced="0"/>
    <cacheHierarchy uniqueName="[Data_In_Out].[Value_NVL phụ]" caption="Value_NVL phụ" attribute="1" defaultMemberUniqueName="[Data_In_Out].[Value_NVL phụ].[All]" allUniqueName="[Data_In_Out].[Value_NVL phụ].[All]" dimensionUniqueName="[Data_In_Out]" displayFolder="" count="0" memberValueDatatype="5" unbalanced="0"/>
    <cacheHierarchy uniqueName="[Data_In_Out].[Value_Gia công]" caption="Value_Gia công" attribute="1" defaultMemberUniqueName="[Data_In_Out].[Value_Gia công].[All]" allUniqueName="[Data_In_Out].[Value_Gia công].[All]" dimensionUniqueName="[Data_In_Out]" displayFolder="" count="0" memberValueDatatype="5" unbalanced="0"/>
    <cacheHierarchy uniqueName="[Data_In_Out].[Value_Cp điện sx]" caption="Value_Cp điện sx" attribute="1" defaultMemberUniqueName="[Data_In_Out].[Value_Cp điện sx].[All]" allUniqueName="[Data_In_Out].[Value_Cp điện sx].[All]" dimensionUniqueName="[Data_In_Out]" displayFolder="" count="0" memberValueDatatype="5" unbalanced="0"/>
    <cacheHierarchy uniqueName="[Data_In_Out].[Value_Bao bì đóng gói]" caption="Value_Bao bì đóng gói" attribute="1" defaultMemberUniqueName="[Data_In_Out].[Value_Bao bì đóng gói].[All]" allUniqueName="[Data_In_Out].[Value_Bao bì đóng gói].[All]" dimensionUniqueName="[Data_In_Out]" displayFolder="" count="0" memberValueDatatype="5" unbalanced="0"/>
    <cacheHierarchy uniqueName="[Data_In_Out].[Value_Nylon màng co]" caption="Value_Nylon màng co" attribute="1" defaultMemberUniqueName="[Data_In_Out].[Value_Nylon màng co].[All]" allUniqueName="[Data_In_Out].[Value_Nylon màng co].[All]" dimensionUniqueName="[Data_In_Out]" displayFolder="" count="0" memberValueDatatype="5" unbalanced="0"/>
    <cacheHierarchy uniqueName="[Data_In_Out].[Value_Thùng giấy]" caption="Value_Thùng giấy" attribute="1" defaultMemberUniqueName="[Data_In_Out].[Value_Thùng giấy].[All]" allUniqueName="[Data_In_Out].[Value_Thùng giấy].[All]" dimensionUniqueName="[Data_In_Out]" displayFolder="" count="0" memberValueDatatype="5" unbalanced="0"/>
    <cacheHierarchy uniqueName="[Data_In_Out].[Value_Tem mã vạch]" caption="Value_Tem mã vạch" attribute="1" defaultMemberUniqueName="[Data_In_Out].[Value_Tem mã vạch].[All]" allUniqueName="[Data_In_Out].[Value_Tem mã vạch].[All]" dimensionUniqueName="[Data_In_Out]" displayFolder="" count="0" memberValueDatatype="5" unbalanced="0"/>
    <cacheHierarchy uniqueName="[Data_In_Out].[Value_Nhãn]" caption="Value_Nhãn" attribute="1" defaultMemberUniqueName="[Data_In_Out].[Value_Nhãn].[All]" allUniqueName="[Data_In_Out].[Value_Nhãn].[All]" dimensionUniqueName="[Data_In_Out]" displayFolder="" count="0" memberValueDatatype="5" unbalanced="0"/>
    <cacheHierarchy uniqueName="[Data_In_Out].[Value_Nhân công đứng máy]" caption="Value_Nhân công đứng máy" attribute="1" defaultMemberUniqueName="[Data_In_Out].[Value_Nhân công đứng máy].[All]" allUniqueName="[Data_In_Out].[Value_Nhân công đứng máy].[All]" dimensionUniqueName="[Data_In_Out]" displayFolder="" count="0" memberValueDatatype="5" unbalanced="0"/>
    <cacheHierarchy uniqueName="[Data_In_Out].[Value_Nhân công đóng gói]" caption="Value_Nhân công đóng gói" attribute="1" defaultMemberUniqueName="[Data_In_Out].[Value_Nhân công đóng gói].[All]" allUniqueName="[Data_In_Out].[Value_Nhân công đóng gói].[All]" dimensionUniqueName="[Data_In_Out]" displayFolder="" count="0" memberValueDatatype="5" unbalanced="0"/>
    <cacheHierarchy uniqueName="[Data_In_Out].[Value_Nhân công gián tiếp]" caption="Value_Nhân công gián tiếp" attribute="1" defaultMemberUniqueName="[Data_In_Out].[Value_Nhân công gián tiếp].[All]" allUniqueName="[Data_In_Out].[Value_Nhân công gián tiếp].[All]" dimensionUniqueName="[Data_In_Out]" displayFolder="" count="0" memberValueDatatype="5" unbalanced="0"/>
    <cacheHierarchy uniqueName="[Data_In_Out].[Value_Khấu hao máy]" caption="Value_Khấu hao máy" attribute="1" defaultMemberUniqueName="[Data_In_Out].[Value_Khấu hao máy].[All]" allUniqueName="[Data_In_Out].[Value_Khấu hao máy].[All]" dimensionUniqueName="[Data_In_Out]" displayFolder="" count="0" memberValueDatatype="5" unbalanced="0"/>
    <cacheHierarchy uniqueName="[Data_In_Out].[Value_Khấu hao khuôn]" caption="Value_Khấu hao khuôn" attribute="1" defaultMemberUniqueName="[Data_In_Out].[Value_Khấu hao khuôn].[All]" allUniqueName="[Data_In_Out].[Value_Khấu hao khuôn].[All]" dimensionUniqueName="[Data_In_Out]" displayFolder="" count="0" memberValueDatatype="5" unbalanced="0"/>
    <cacheHierarchy uniqueName="[Data_In_Out].[Value_Cp sx chung]" caption="Value_Cp sx chung" attribute="1" defaultMemberUniqueName="[Data_In_Out].[Value_Cp sx chung].[All]" allUniqueName="[Data_In_Out].[Value_Cp sx chung].[All]" dimensionUniqueName="[Data_In_Out]" displayFolder="" count="0" memberValueDatatype="5" unbalanced="0"/>
    <cacheHierarchy uniqueName="[Data_In_Out].[N/X_v2_Edited]" caption="N/X_v2_Edited" attribute="1" defaultMemberUniqueName="[Data_In_Out].[N/X_v2_Edited].[All]" allUniqueName="[Data_In_Out].[N/X_v2_Edited].[All]" dimensionUniqueName="[Data_In_Out]" displayFolder="" count="0" memberValueDatatype="130" unbalanced="0"/>
    <cacheHierarchy uniqueName="[Data_Receipt Value].[Year | Month]" caption="Year | Month" attribute="1" defaultMemberUniqueName="[Data_Receipt Value].[Year | Month].[All]" allUniqueName="[Data_Receipt Value].[Year | Month].[All]" dimensionUniqueName="[Data_Receipt Value]" displayFolder="" count="0" memberValueDatatype="130" unbalanced="0"/>
    <cacheHierarchy uniqueName="[Data_Receipt Value].[Material]" caption="Material" attribute="1" defaultMemberUniqueName="[Data_Receipt Value].[Material].[All]" allUniqueName="[Data_Receipt Value].[Material].[All]" dimensionUniqueName="[Data_Receipt Value]" displayFolder="" count="0" memberValueDatatype="130" unbalanced="0"/>
    <cacheHierarchy uniqueName="[Data_Receipt Value].[KMP]" caption="KMP" attribute="1" defaultMemberUniqueName="[Data_Receipt Value].[KMP].[All]" allUniqueName="[Data_Receipt Value].[KMP].[All]" dimensionUniqueName="[Data_Receipt Value]" displayFolder="" count="0" memberValueDatatype="130" unbalanced="0"/>
    <cacheHierarchy uniqueName="[Data_Receipt Value].[Value]" caption="Value" attribute="1" defaultMemberUniqueName="[Data_Receipt Value].[Value].[All]" allUniqueName="[Data_Receipt Value].[Value].[All]" dimensionUniqueName="[Data_Receipt Value]" displayFolder="" count="0" memberValueDatatype="5" unbalanced="0"/>
    <cacheHierarchy uniqueName="[Data_Receipt Value].[End of Month]" caption="End of Month" attribute="1" time="1" defaultMemberUniqueName="[Data_Receipt Value].[End of Month].[All]" allUniqueName="[Data_Receipt Value].[End of Month].[All]" dimensionUniqueName="[Data_Receipt Value]"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5"/>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2" memberValueDatatype="130" unbalanced="0">
      <fieldsUsage count="2">
        <fieldUsage x="-1"/>
        <fieldUsage x="6"/>
      </fieldsUsage>
    </cacheHierarchy>
    <cacheHierarchy uniqueName="[dim_date].[EOM]" caption="EOM" attribute="1" time="1" defaultMemberUniqueName="[dim_date].[EOM].[All]" allUniqueName="[dim_date].[EOM].[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KMP].[STT]" caption="STT" attribute="1" defaultMemberUniqueName="[dim_KMP].[STT].[All]" allUniqueName="[dim_KMP].[STT].[All]" dimensionUniqueName="[dim_KMP]" displayFolder="" count="0" memberValueDatatype="20" unbalanced="0"/>
    <cacheHierarchy uniqueName="[dim_KMP].[KMP_C1]" caption="KMP_C1" attribute="1" defaultMemberUniqueName="[dim_KMP].[KMP_C1].[All]" allUniqueName="[dim_KMP].[KMP_C1].[All]" dimensionUniqueName="[dim_KMP]" displayFolder="" count="0" memberValueDatatype="130" unbalanced="0"/>
    <cacheHierarchy uniqueName="[dim_KMP].[KMP]" caption="KMP" attribute="1" defaultMemberUniqueName="[dim_KMP].[KMP].[All]" allUniqueName="[dim_KMP].[KMP].[All]" dimensionUniqueName="[dim_KMP]" displayFolder="" count="0" memberValueDatatype="130" unbalanced="0"/>
    <cacheHierarchy uniqueName="[dim_Note].[Điều chỉnh]" caption="Điều chỉnh" attribute="1" defaultMemberUniqueName="[dim_Note].[Điều chỉnh].[All]" allUniqueName="[dim_Note].[Điều chỉnh].[All]" dimensionUniqueName="[dim_Note]" displayFolder="" count="0" memberValueDatatype="130" unbalanced="0"/>
    <cacheHierarchy uniqueName="[dim_Note].[Note]" caption="Note" attribute="1" defaultMemberUniqueName="[dim_Note].[Note].[All]" allUniqueName="[dim_Note].[Note].[All]" dimensionUniqueName="[dim_Note]" displayFolder="" count="0" memberValueDatatype="130" unbalanced="0"/>
    <cacheHierarchy uniqueName="[dim_NX_Code].[N/X]" caption="N/X" attribute="1" defaultMemberUniqueName="[dim_NX_Code].[N/X].[All]" allUniqueName="[dim_NX_Code].[N/X].[All]" dimensionUniqueName="[dim_NX_Code]" displayFolder="" count="2" memberValueDatatype="130" unbalanced="0">
      <fieldsUsage count="2">
        <fieldUsage x="-1"/>
        <fieldUsage x="1"/>
      </fieldsUsage>
    </cacheHierarchy>
    <cacheHierarchy uniqueName="[dim_NX_Code].[N/X_v2]" caption="N/X_v2" attribute="1" defaultMemberUniqueName="[dim_NX_Code].[N/X_v2].[All]" allUniqueName="[dim_NX_Code].[N/X_v2].[All]" dimensionUniqueName="[dim_NX_Code]" displayFolder="" count="2" memberValueDatatype="130" unbalanced="0">
      <fieldsUsage count="2">
        <fieldUsage x="-1"/>
        <fieldUsage x="2"/>
      </fieldsUsage>
    </cacheHierarchy>
    <cacheHierarchy uniqueName="[dim_SKU].[Material]" caption="Material" attribute="1" defaultMemberUniqueName="[dim_SKU].[Material].[All]" allUniqueName="[dim_SKU].[Material].[All]" dimensionUniqueName="[dim_SKU]" displayFolder="" count="2" memberValueDatatype="130" unbalanced="0">
      <fieldsUsage count="2">
        <fieldUsage x="-1"/>
        <fieldUsage x="0"/>
      </fieldsUsage>
    </cacheHierarchy>
    <cacheHierarchy uniqueName="[dim_SKU].[Material Description]" caption="Material Description" attribute="1" defaultMemberUniqueName="[dim_SKU].[Material Description].[All]" allUniqueName="[dim_SKU].[Material Description].[All]" dimensionUniqueName="[dim_SKU]" displayFolder="" count="2" memberValueDatatype="130" unbalanced="0">
      <fieldsUsage count="2">
        <fieldUsage x="-1"/>
        <fieldUsage x="8"/>
      </fieldsUsage>
    </cacheHierarchy>
    <cacheHierarchy uniqueName="[dim_SKU].[Valuation Clas]" caption="Valuation Clas" attribute="1" defaultMemberUniqueName="[dim_SKU].[Valuation Clas].[All]" allUniqueName="[dim_SKU].[Valuation Clas].[All]" dimensionUniqueName="[dim_SKU]" displayFolder="" count="0" memberValueDatatype="130" unbalanced="0"/>
    <cacheHierarchy uniqueName="[dim_SKU].[Nhóm 1]" caption="Nhóm 1" attribute="1" defaultMemberUniqueName="[dim_SKU].[Nhóm 1].[All]" allUniqueName="[dim_SKU].[Nhóm 1].[All]" dimensionUniqueName="[dim_SKU]" displayFolder="" count="0" memberValueDatatype="130" unbalanced="0"/>
    <cacheHierarchy uniqueName="[dim_SKU].[Nhóm 2]" caption="Nhóm 2" attribute="1" defaultMemberUniqueName="[dim_SKU].[Nhóm 2].[All]" allUniqueName="[dim_SKU].[Nhóm 2].[All]" dimensionUniqueName="[dim_SKU]" displayFolder="" count="0" memberValueDatatype="130" unbalanced="0"/>
    <cacheHierarchy uniqueName="[dim_SKU].[Nhóm 3]" caption="Nhóm 3" attribute="1" defaultMemberUniqueName="[dim_SKU].[Nhóm 3].[All]" allUniqueName="[dim_SKU].[Nhóm 3].[All]" dimensionUniqueName="[dim_SKU]" displayFolder="" count="0" memberValueDatatype="130" unbalanced="0"/>
    <cacheHierarchy uniqueName="[dim_SKU].[Ghi chú]" caption="Ghi chú" attribute="1" defaultMemberUniqueName="[dim_SKU].[Ghi chú].[All]" allUniqueName="[dim_SKU].[Ghi chú].[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7"/>
      </fieldsUsage>
    </cacheHierarchy>
    <cacheHierarchy uniqueName="[Formulas_KMP_In_Out].[Formulas_KMP_In_Out]" caption="Formulas_KMP_In_Out" attribute="1" defaultMemberUniqueName="[Formulas_KMP_In_Out].[Formulas_KMP_In_Out].[All]" allUniqueName="[Formulas_KMP_In_Out].[Formulas_KMP_In_Out].[All]" dimensionUniqueName="[Formulas_KMP_In_Out]" displayFolder="" count="0" memberValueDatatype="130" unbalanced="0"/>
    <cacheHierarchy uniqueName="[Formulas_KMP_Inv].[Formulas_KMP_Inv]" caption="Formulas_KMP_Inv" attribute="1" defaultMemberUniqueName="[Formulas_KMP_Inv].[Formulas_KMP_Inv].[All]" allUniqueName="[Formulas_KMP_Inv].[Formulas_KMP_Inv].[All]" dimensionUniqueName="[Formulas_KMP_Inv]" displayFolder="" count="0" memberValueDatatype="130" unbalanced="0"/>
    <cacheHierarchy uniqueName="[Data_In_Out].[Material Description]" caption="Material Description" attribute="1" defaultMemberUniqueName="[Data_In_Out].[Material Description].[All]" allUniqueName="[Data_In_Out].[Material Description].[All]" dimensionUniqueName="[Data_In_Out]" displayFolder="" count="0" memberValueDatatype="130" unbalanced="0" hidden="1"/>
    <cacheHierarchy uniqueName="[Data_In_Out].[N/X]" caption="N/X" attribute="1" defaultMemberUniqueName="[Data_In_Out].[N/X].[All]" allUniqueName="[Data_In_Out].[N/X].[All]" dimensionUniqueName="[Data_In_Out]" displayFolder="" count="0" memberValueDatatype="130" unbalanced="0" hidden="1"/>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Measures].[Count of N/X_v2]" caption="Count of N/X_v2" measure="1" displayFolder="" measureGroup="dim_NX_Code" count="0">
      <extLst>
        <ext xmlns:x15="http://schemas.microsoft.com/office/spreadsheetml/2010/11/main" uri="{B97F6D7D-B522-45F9-BDA1-12C45D357490}">
          <x15:cacheHierarchy aggregatedColumn="83"/>
        </ext>
      </extLst>
    </cacheHierarchy>
    <cacheHierarchy uniqueName="[Measures].[Sum of Quantity]" caption="Sum of Quantity" measure="1" displayFolder="" measureGroup="Data_In_Out" count="0" oneField="1">
      <fieldsUsage count="1">
        <fieldUsage x="3"/>
      </fieldsUsage>
      <extLst>
        <ext xmlns:x15="http://schemas.microsoft.com/office/spreadsheetml/2010/11/main" uri="{B97F6D7D-B522-45F9-BDA1-12C45D357490}">
          <x15:cacheHierarchy aggregatedColumn="32"/>
        </ext>
      </extLst>
    </cacheHierarchy>
    <cacheHierarchy uniqueName="[Measures].[Sum of TKCK]" caption="Sum of TKCK" measure="1" displayFolder="" measureGroup="Data_Ending_Inventory" count="0">
      <extLst>
        <ext xmlns:x15="http://schemas.microsoft.com/office/spreadsheetml/2010/11/main" uri="{B97F6D7D-B522-45F9-BDA1-12C45D357490}">
          <x15:cacheHierarchy aggregatedColumn="2"/>
        </ext>
      </extLst>
    </cacheHierarchy>
    <cacheHierarchy uniqueName="[Measures].[Sum of Amount in LC - Edited]" caption="Sum of Amount in LC - Edited" measure="1" displayFolder="" measureGroup="Data_In_Out" count="0">
      <extLst>
        <ext xmlns:x15="http://schemas.microsoft.com/office/spreadsheetml/2010/11/main" uri="{B97F6D7D-B522-45F9-BDA1-12C45D357490}">
          <x15:cacheHierarchy aggregatedColumn="36"/>
        </ext>
      </extLst>
    </cacheHierarchy>
    <cacheHierarchy uniqueName="[Measures].[Sum of GTCK]" caption="Sum of GTCK" measure="1" displayFolder="" measureGroup="Data_Ending_Inventory" count="0">
      <extLst>
        <ext xmlns:x15="http://schemas.microsoft.com/office/spreadsheetml/2010/11/main" uri="{B97F6D7D-B522-45F9-BDA1-12C45D357490}">
          <x15:cacheHierarchy aggregatedColumn="3"/>
        </ext>
      </extLst>
    </cacheHierarchy>
    <cacheHierarchy uniqueName="[Measures].[Sum of Value]" caption="Sum of Value" measure="1" displayFolder="" measureGroup="Data_Receipt Value" count="0">
      <extLst>
        <ext xmlns:x15="http://schemas.microsoft.com/office/spreadsheetml/2010/11/main" uri="{B97F6D7D-B522-45F9-BDA1-12C45D357490}">
          <x15:cacheHierarchy aggregatedColumn="61"/>
        </ext>
      </extLst>
    </cacheHierarchy>
    <cacheHierarchy uniqueName="[Measures].[Count of Material]" caption="Count of Material" measure="1" displayFolder="" measureGroup="Data_In_Out" count="0">
      <extLst>
        <ext xmlns:x15="http://schemas.microsoft.com/office/spreadsheetml/2010/11/main" uri="{B97F6D7D-B522-45F9-BDA1-12C45D357490}">
          <x15:cacheHierarchy aggregatedColumn="30"/>
        </ext>
      </extLst>
    </cacheHierarchy>
    <cacheHierarchy uniqueName="[Measures].[Quantity_Ending]" caption="Quantity_Ending" measure="1" displayFolder="" measureGroup="Formulas" count="0"/>
    <cacheHierarchy uniqueName="[Measures].[Value_Ending]" caption="Value_Ending" measure="1" displayFolder="" measureGroup="Formulas" count="0"/>
    <cacheHierarchy uniqueName="[Measures].[Value_Ending_13M_Average]" caption="Value_Ending_13M_Average" measure="1" displayFolder="" measureGroup="Formulas" count="0"/>
    <cacheHierarchy uniqueName="[Measures].[Value_Goods_Issue]" caption="Value_Goods_Issue" measure="1" displayFolder="" measureGroup="Formulas" count="0"/>
    <cacheHierarchy uniqueName="[Measures].[Value_Goods_Issue_12M]" caption="Value_Goods_Issue_12M" measure="1" displayFolder="" measureGroup="Formulas" count="0"/>
    <cacheHierarchy uniqueName="[Measures].[DOI]" caption="DOI" measure="1" displayFolder="" measureGroup="Formulas" count="0"/>
    <cacheHierarchy uniqueName="[Measures].[Quantity_Goods_Issue]" caption="Quantity_Goods_Issue" measure="1" displayFolder="" measureGroup="Formulas" count="0"/>
    <cacheHierarchy uniqueName="[Measures].[Quantity_Ending_13M_Average]" caption="Quantity_Ending_13M_Average" measure="1" displayFolder="" measureGroup="Formulas" count="0"/>
    <cacheHierarchy uniqueName="[Measures].[Quantity_Goods_Issue_12M]" caption="Quantity_Goods_Issue_12M" measure="1" displayFolder="" measureGroup="Formulas" count="0"/>
    <cacheHierarchy uniqueName="[Measures].[DOI_Quantity]" caption="DOI_Quantity" measure="1" displayFolder="" measureGroup="Formulas" count="0"/>
    <cacheHierarchy uniqueName="[Measures].[Quantity_Goods_Receipts]" caption="Quantity_Goods_Receipts" measure="1" displayFolder="" measureGroup="Formulas" count="0"/>
    <cacheHierarchy uniqueName="[Measures].[Price_Ending]" caption="Price_Ending" measure="1" displayFolder="" measureGroup="Formulas" count="0"/>
    <cacheHierarchy uniqueName="[Measures].[Price_Out]" caption="Price_Out" measure="1" displayFolder="" measureGroup="Formulas" count="0"/>
    <cacheHierarchy uniqueName="[Measures].[measure 1]" caption="measure 1" measure="1" displayFolder="" measureGroup="Formulas" count="0"/>
    <cacheHierarchy uniqueName="[Measures].[Quantity_In_Out]" caption="Quantity_In_Out" measure="1" displayFolder="" measureGroup="Formulas" count="0"/>
    <cacheHierarchy uniqueName="[Measures].[Value_In_Out]" caption="Value_In_Out" measure="1" displayFolder="" measureGroup="Formulas" count="0"/>
    <cacheHierarchy uniqueName="[Measures].[Price_In_Out]" caption="Price_In_Out" measure="1" displayFolder="" measureGroup="Formulas" count="0"/>
    <cacheHierarchy uniqueName="[Measures].[__XL_Count dim_NX_Code]" caption="__XL_Count dim_NX_Code" measure="1" displayFolder="" measureGroup="dim_NX_Code" count="0" hidden="1"/>
    <cacheHierarchy uniqueName="[Measures].[__XL_Count dim_SKU]" caption="__XL_Count dim_SKU" measure="1" displayFolder="" measureGroup="dim_SKU" count="0" hidden="1"/>
    <cacheHierarchy uniqueName="[Measures].[__XL_Count dim_date]" caption="__XL_Count dim_date" measure="1" displayFolder="" measureGroup="dim_date" count="0" hidden="1"/>
    <cacheHierarchy uniqueName="[Measures].[__XL_Count Data_Ending_Inventory]" caption="__XL_Count Data_Ending_Inventory" measure="1" displayFolder="" measureGroup="Data_Ending_Inventory" count="0" hidden="1"/>
    <cacheHierarchy uniqueName="[Measures].[__XL_Count Data_In_Out]" caption="__XL_Count Data_In_Out" measure="1" displayFolder="" measureGroup="Data_In_Out" count="0" hidden="1"/>
    <cacheHierarchy uniqueName="[Measures].[__XL_Count Formulas]" caption="__XL_Count Formulas" measure="1" displayFolder="" measureGroup="Formulas" count="0" hidden="1"/>
    <cacheHierarchy uniqueName="[Measures].[__XL_Count Formulas_KMP_Inv]" caption="__XL_Count Formulas_KMP_Inv" measure="1" displayFolder="" measureGroup="Formulas_KMP_Inv" count="0" hidden="1"/>
    <cacheHierarchy uniqueName="[Measures].[__XL_Count dim_KMP]" caption="__XL_Count dim_KMP" measure="1" displayFolder="" measureGroup="dim_KMP" count="0" hidden="1"/>
    <cacheHierarchy uniqueName="[Measures].[__XL_Count Data_Receipt Value]" caption="__XL_Count Data_Receipt Value" measure="1" displayFolder="" measureGroup="Data_Receipt Value" count="0" hidden="1"/>
    <cacheHierarchy uniqueName="[Measures].[__XL_Count Formulas_KMP_In_Out]" caption="__XL_Count Formulas_KMP_In_Out" measure="1" displayFolder="" measureGroup="Formulas_KMP_In_Out" count="0" hidden="1"/>
    <cacheHierarchy uniqueName="[Measures].[__XL_Count dim_Note]" caption="__XL_Count dim_Note" measure="1" displayFolder="" measureGroup="dim_Note" count="0" hidden="1"/>
    <cacheHierarchy uniqueName="[Measures].[__No measures defined]" caption="__No measures defined" measure="1" displayFolder="" count="0" hidden="1"/>
  </cacheHierarchies>
  <kpis count="0"/>
  <dimensions count="11">
    <dimension name="Data_Ending_Inventory" uniqueName="[Data_Ending_Inventory]" caption="Data_Ending_Inventory"/>
    <dimension name="Data_In_Out" uniqueName="[Data_In_Out]" caption="Data_In_Out"/>
    <dimension name="Data_Receipt Value" uniqueName="[Data_Receipt Value]" caption="Data_Receipt Value"/>
    <dimension name="dim_date" uniqueName="[dim_date]" caption="dim_date"/>
    <dimension name="dim_KMP" uniqueName="[dim_KMP]" caption="dim_KMP"/>
    <dimension name="dim_Note" uniqueName="[dim_Note]" caption="dim_Note"/>
    <dimension name="dim_NX_Code" uniqueName="[dim_NX_Code]" caption="dim_NX_Code"/>
    <dimension name="dim_SKU" uniqueName="[dim_SKU]" caption="dim_SKU"/>
    <dimension name="Formulas_KMP_In_Out" uniqueName="[Formulas_KMP_In_Out]" caption="Formulas_KMP_In_Out"/>
    <dimension name="Formulas_KMP_Inv" uniqueName="[Formulas_KMP_Inv]" caption="Formulas_KMP_Inv"/>
    <dimension measure="1" name="Measures" uniqueName="[Measures]" caption="Measures"/>
  </dimensions>
  <measureGroups count="11">
    <measureGroup name="Data_Ending_Inventory" caption="Data_Ending_Inventory"/>
    <measureGroup name="Data_In_Out" caption="Data_In_Out"/>
    <measureGroup name="Data_Receipt Value" caption="Data_Receipt Value"/>
    <measureGroup name="dim_date" caption="dim_date"/>
    <measureGroup name="dim_KMP" caption="dim_KMP"/>
    <measureGroup name="dim_Note" caption="dim_Note"/>
    <measureGroup name="dim_NX_Code" caption="dim_NX_Code"/>
    <measureGroup name="dim_SKU" caption="dim_SKU"/>
    <measureGroup name="Formulas" caption="Formulas"/>
    <measureGroup name="Formulas_KMP_In_Out" caption="Formulas_KMP_In_Out"/>
    <measureGroup name="Formulas_KMP_Inv" caption="Formulas_KMP_Inv"/>
  </measureGroups>
  <maps count="19">
    <map measureGroup="0" dimension="0"/>
    <map measureGroup="0" dimension="3"/>
    <map measureGroup="0" dimension="5"/>
    <map measureGroup="0" dimension="7"/>
    <map measureGroup="1" dimension="1"/>
    <map measureGroup="1" dimension="3"/>
    <map measureGroup="1" dimension="6"/>
    <map measureGroup="1" dimension="7"/>
    <map measureGroup="2" dimension="2"/>
    <map measureGroup="2" dimension="3"/>
    <map measureGroup="2" dimension="4"/>
    <map measureGroup="2" dimension="7"/>
    <map measureGroup="3" dimension="3"/>
    <map measureGroup="4" dimension="4"/>
    <map measureGroup="5" dimension="5"/>
    <map measureGroup="6" dimension="6"/>
    <map measureGroup="7" dimension="7"/>
    <map measureGroup="9" dimension="8"/>
    <map measureGroup="10"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9.454958449074" backgroundQuery="1" createdVersion="8" refreshedVersion="8" minRefreshableVersion="3" recordCount="0" supportSubquery="1" supportAdvancedDrill="1" xr:uid="{A64313A0-C10B-4232-8E7A-A1B3AF22A06F}">
  <cacheSource type="external" connectionId="20"/>
  <cacheFields count="11">
    <cacheField name="[Measures].[DOI]" caption="DOI" numFmtId="0" hierarchy="110" level="32767"/>
    <cacheField name="[dim_SKU].[Nhóm 1].[Nhóm 1]" caption="Nhóm 1" numFmtId="0" hierarchy="87" level="1">
      <sharedItems count="5">
        <s v="Chung"/>
        <s v="rHDPE"/>
        <s v="rLDPE"/>
        <s v="rPET"/>
        <s v="rPP"/>
      </sharedItems>
    </cacheField>
    <cacheField name="[dim_SKU].[Material | Description].[Material | Description]" caption="Material | Description" numFmtId="0" hierarchy="91" level="1">
      <sharedItems count="8">
        <s v="150000018 | Vảy PET B3_A6"/>
        <s v="150000051 | Vảy PET B1_A5.1"/>
        <s v="150000052 | Vảy PET B1_A5.2_R2"/>
        <s v="150000053 | Vảy PET B1_A6"/>
        <s v="150000061 | Vảy PET B6.2_A6"/>
        <s v="150000079 | Vảy PET B3_A5.2"/>
        <s v="150000171 | Vảy PET B2.2_A6"/>
        <s v="150000189 | Vảy PET B1_A5.2_R1"/>
      </sharedItems>
    </cacheField>
    <cacheField name="[dim_SKU].[Nhóm 3].[Nhóm 3]" caption="Nhóm 3" numFmtId="0" hierarchy="89" level="1">
      <sharedItems count="16">
        <s v="Bao"/>
        <s v="BTP"/>
        <s v="Chai"/>
        <s v="Cổ chai"/>
        <s v="Dây đai"/>
        <s v="Hạt TP"/>
        <s v="Hạt-PL"/>
        <s v="Hóa chất"/>
        <s v="Màng PET"/>
        <s v="Phế-Không theo dõi Value"/>
        <s v="Phôi"/>
        <s v="Phụ gia"/>
        <s v="Tẩy rửa"/>
        <s v="Vật liệu phụ"/>
        <s v="Vảy"/>
        <s v="Vảy TP"/>
      </sharedItems>
    </cacheField>
    <cacheField name="[dim_date].[Year].[Year]" caption="Year" numFmtId="0" hierarchy="64"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dim_date].[Year].&amp;[2025]"/>
            <x15:cachedUniqueName index="1" name="[dim_date].[Year].&amp;[2026]"/>
          </x15:cachedUniqueNames>
        </ext>
      </extLst>
    </cacheField>
    <cacheField name="[dim_date].[Month].[Month]" caption="Month" numFmtId="0" hierarchy="6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Measures].[Sum of GTCK]" caption="Sum of GTCK" numFmtId="0" hierarchy="102" level="32767"/>
    <cacheField name="[Measures].[Sum of TKCK]" caption="Sum of TKCK" numFmtId="0" hierarchy="100" level="32767"/>
    <cacheField name="[Measures].[Price_Ending]" caption="Price_Ending" numFmtId="0" hierarchy="116" level="32767"/>
    <cacheField name="[dim_date].[Year | Month].[Year | Month]" caption="Year | Month" numFmtId="0" hierarchy="72" level="1">
      <sharedItems containsSemiMixedTypes="0" containsNonDate="0" containsString="0"/>
    </cacheField>
    <cacheField name="[dim_Note].[Note].[Note]" caption="Note" numFmtId="0" hierarchy="81" level="1">
      <sharedItems containsSemiMixedTypes="0" containsNonDate="0" containsString="0"/>
    </cacheField>
  </cacheFields>
  <cacheHierarchies count="134">
    <cacheHierarchy uniqueName="[Data_Ending_Inventory].[Date]" caption="Date" attribute="1" time="1" defaultMemberUniqueName="[Data_Ending_Inventory].[Date].[All]" allUniqueName="[Data_Ending_Inventory].[Date].[All]" dimensionUniqueName="[Data_Ending_Inventory]" displayFolder="" count="0" memberValueDatatype="7" unbalanced="0"/>
    <cacheHierarchy uniqueName="[Data_Ending_Inventory].[Material]" caption="Material" attribute="1" defaultMemberUniqueName="[Data_Ending_Inventory].[Material].[All]" allUniqueName="[Data_Ending_Inventory].[Material].[All]" dimensionUniqueName="[Data_Ending_Inventory]" displayFolder="" count="0" memberValueDatatype="130" unbalanced="0"/>
    <cacheHierarchy uniqueName="[Data_Ending_Inventory].[TKCK]" caption="TKCK" attribute="1" defaultMemberUniqueName="[Data_Ending_Inventory].[TKCK].[All]" allUniqueName="[Data_Ending_Inventory].[TKCK].[All]" dimensionUniqueName="[Data_Ending_Inventory]" displayFolder="" count="0" memberValueDatatype="5" unbalanced="0"/>
    <cacheHierarchy uniqueName="[Data_Ending_Inventory].[GTCK]" caption="GTCK" attribute="1" defaultMemberUniqueName="[Data_Ending_Inventory].[GTCK].[All]" allUniqueName="[Data_Ending_Inventory].[GTCK].[All]" dimensionUniqueName="[Data_Ending_Inventory]" displayFolder="" count="0" memberValueDatatype="5" unbalanced="0"/>
    <cacheHierarchy uniqueName="[Data_Ending_Inventory].[Điều chỉnh]" caption="Điều chỉnh" attribute="1" defaultMemberUniqueName="[Data_Ending_Inventory].[Điều chỉnh].[All]" allUniqueName="[Data_Ending_Inventory].[Điều chỉnh].[All]" dimensionUniqueName="[Data_Ending_Inventory]" displayFolder="" count="0" memberValueDatatype="130" unbalanced="0"/>
    <cacheHierarchy uniqueName="[Data_Ending_Inventory].[Value_Hạt nhựa]" caption="Value_Hạt nhựa" attribute="1" defaultMemberUniqueName="[Data_Ending_Inventory].[Value_Hạt nhựa].[All]" allUniqueName="[Data_Ending_Inventory].[Value_Hạt nhựa].[All]" dimensionUniqueName="[Data_Ending_Inventory]" displayFolder="" count="0" memberValueDatatype="5" unbalanced="0"/>
    <cacheHierarchy uniqueName="[Data_Ending_Inventory].[Value_Nhựa phế]" caption="Value_Nhựa phế" attribute="1" defaultMemberUniqueName="[Data_Ending_Inventory].[Value_Nhựa phế].[All]" allUniqueName="[Data_Ending_Inventory].[Value_Nhựa phế].[All]" dimensionUniqueName="[Data_Ending_Inventory]" displayFolder="" count="0" memberValueDatatype="5" unbalanced="0"/>
    <cacheHierarchy uniqueName="[Data_Ending_Inventory].[Value_Vảy mua ngoài]" caption="Value_Vảy mua ngoài" attribute="1" defaultMemberUniqueName="[Data_Ending_Inventory].[Value_Vảy mua ngoài].[All]" allUniqueName="[Data_Ending_Inventory].[Value_Vảy mua ngoài].[All]" dimensionUniqueName="[Data_Ending_Inventory]" displayFolder="" count="0" memberValueDatatype="5" unbalanced="0"/>
    <cacheHierarchy uniqueName="[Data_Ending_Inventory].[Value_Bán TP]" caption="Value_Bán TP" attribute="1" defaultMemberUniqueName="[Data_Ending_Inventory].[Value_Bán TP].[All]" allUniqueName="[Data_Ending_Inventory].[Value_Bán TP].[All]" dimensionUniqueName="[Data_Ending_Inventory]" displayFolder="" count="0" memberValueDatatype="5" unbalanced="0"/>
    <cacheHierarchy uniqueName="[Data_Ending_Inventory].[Value_Màu]" caption="Value_Màu" attribute="1" defaultMemberUniqueName="[Data_Ending_Inventory].[Value_Màu].[All]" allUniqueName="[Data_Ending_Inventory].[Value_Màu].[All]" dimensionUniqueName="[Data_Ending_Inventory]" displayFolder="" count="0" memberValueDatatype="5" unbalanced="0"/>
    <cacheHierarchy uniqueName="[Data_Ending_Inventory].[Value_Keo xay]" caption="Value_Keo xay" attribute="1" defaultMemberUniqueName="[Data_Ending_Inventory].[Value_Keo xay].[All]" allUniqueName="[Data_Ending_Inventory].[Value_Keo xay].[All]" dimensionUniqueName="[Data_Ending_Inventory]" displayFolder="" count="0" memberValueDatatype="5" unbalanced="0"/>
    <cacheHierarchy uniqueName="[Data_Ending_Inventory].[Value_NVL phụ]" caption="Value_NVL phụ" attribute="1" defaultMemberUniqueName="[Data_Ending_Inventory].[Value_NVL phụ].[All]" allUniqueName="[Data_Ending_Inventory].[Value_NVL phụ].[All]" dimensionUniqueName="[Data_Ending_Inventory]" displayFolder="" count="0" memberValueDatatype="5" unbalanced="0"/>
    <cacheHierarchy uniqueName="[Data_Ending_Inventory].[Value_Gia công]" caption="Value_Gia công" attribute="1" defaultMemberUniqueName="[Data_Ending_Inventory].[Value_Gia công].[All]" allUniqueName="[Data_Ending_Inventory].[Value_Gia công].[All]" dimensionUniqueName="[Data_Ending_Inventory]" displayFolder="" count="0" memberValueDatatype="5" unbalanced="0"/>
    <cacheHierarchy uniqueName="[Data_Ending_Inventory].[Value_Cp điện sx]" caption="Value_Cp điện sx" attribute="1" defaultMemberUniqueName="[Data_Ending_Inventory].[Value_Cp điện sx].[All]" allUniqueName="[Data_Ending_Inventory].[Value_Cp điện sx].[All]" dimensionUniqueName="[Data_Ending_Inventory]" displayFolder="" count="0" memberValueDatatype="5" unbalanced="0"/>
    <cacheHierarchy uniqueName="[Data_Ending_Inventory].[Value_Bao bì đóng gói]" caption="Value_Bao bì đóng gói" attribute="1" defaultMemberUniqueName="[Data_Ending_Inventory].[Value_Bao bì đóng gói].[All]" allUniqueName="[Data_Ending_Inventory].[Value_Bao bì đóng gói].[All]" dimensionUniqueName="[Data_Ending_Inventory]" displayFolder="" count="0" memberValueDatatype="5" unbalanced="0"/>
    <cacheHierarchy uniqueName="[Data_Ending_Inventory].[Value_Nylon màng co]" caption="Value_Nylon màng co" attribute="1" defaultMemberUniqueName="[Data_Ending_Inventory].[Value_Nylon màng co].[All]" allUniqueName="[Data_Ending_Inventory].[Value_Nylon màng co].[All]" dimensionUniqueName="[Data_Ending_Inventory]" displayFolder="" count="0" memberValueDatatype="5" unbalanced="0"/>
    <cacheHierarchy uniqueName="[Data_Ending_Inventory].[Value_Thùng giấy]" caption="Value_Thùng giấy" attribute="1" defaultMemberUniqueName="[Data_Ending_Inventory].[Value_Thùng giấy].[All]" allUniqueName="[Data_Ending_Inventory].[Value_Thùng giấy].[All]" dimensionUniqueName="[Data_Ending_Inventory]" displayFolder="" count="0" memberValueDatatype="5" unbalanced="0"/>
    <cacheHierarchy uniqueName="[Data_Ending_Inventory].[Value_Tem mã vạch]" caption="Value_Tem mã vạch" attribute="1" defaultMemberUniqueName="[Data_Ending_Inventory].[Value_Tem mã vạch].[All]" allUniqueName="[Data_Ending_Inventory].[Value_Tem mã vạch].[All]" dimensionUniqueName="[Data_Ending_Inventory]" displayFolder="" count="0" memberValueDatatype="5" unbalanced="0"/>
    <cacheHierarchy uniqueName="[Data_Ending_Inventory].[Value_Nhãn]" caption="Value_Nhãn" attribute="1" defaultMemberUniqueName="[Data_Ending_Inventory].[Value_Nhãn].[All]" allUniqueName="[Data_Ending_Inventory].[Value_Nhãn].[All]" dimensionUniqueName="[Data_Ending_Inventory]" displayFolder="" count="0" memberValueDatatype="5" unbalanced="0"/>
    <cacheHierarchy uniqueName="[Data_Ending_Inventory].[Value_Nhân công đứng máy]" caption="Value_Nhân công đứng máy" attribute="1" defaultMemberUniqueName="[Data_Ending_Inventory].[Value_Nhân công đứng máy].[All]" allUniqueName="[Data_Ending_Inventory].[Value_Nhân công đứng máy].[All]" dimensionUniqueName="[Data_Ending_Inventory]" displayFolder="" count="0" memberValueDatatype="5" unbalanced="0"/>
    <cacheHierarchy uniqueName="[Data_Ending_Inventory].[Value_Nhân công đóng gói]" caption="Value_Nhân công đóng gói" attribute="1" defaultMemberUniqueName="[Data_Ending_Inventory].[Value_Nhân công đóng gói].[All]" allUniqueName="[Data_Ending_Inventory].[Value_Nhân công đóng gói].[All]" dimensionUniqueName="[Data_Ending_Inventory]" displayFolder="" count="0" memberValueDatatype="5" unbalanced="0"/>
    <cacheHierarchy uniqueName="[Data_Ending_Inventory].[Value_Nhân công gián tiếp]" caption="Value_Nhân công gián tiếp" attribute="1" defaultMemberUniqueName="[Data_Ending_Inventory].[Value_Nhân công gián tiếp].[All]" allUniqueName="[Data_Ending_Inventory].[Value_Nhân công gián tiếp].[All]" dimensionUniqueName="[Data_Ending_Inventory]" displayFolder="" count="0" memberValueDatatype="5" unbalanced="0"/>
    <cacheHierarchy uniqueName="[Data_Ending_Inventory].[Value_Khấu hao máy]" caption="Value_Khấu hao máy" attribute="1" defaultMemberUniqueName="[Data_Ending_Inventory].[Value_Khấu hao máy].[All]" allUniqueName="[Data_Ending_Inventory].[Value_Khấu hao máy].[All]" dimensionUniqueName="[Data_Ending_Inventory]" displayFolder="" count="0" memberValueDatatype="5" unbalanced="0"/>
    <cacheHierarchy uniqueName="[Data_Ending_Inventory].[Value_Khấu hao khuôn]" caption="Value_Khấu hao khuôn" attribute="1" defaultMemberUniqueName="[Data_Ending_Inventory].[Value_Khấu hao khuôn].[All]" allUniqueName="[Data_Ending_Inventory].[Value_Khấu hao khuôn].[All]" dimensionUniqueName="[Data_Ending_Inventory]" displayFolder="" count="0" memberValueDatatype="5" unbalanced="0"/>
    <cacheHierarchy uniqueName="[Data_Ending_Inventory].[Value_Cp sx chung]" caption="Value_Cp sx chung" attribute="1" defaultMemberUniqueName="[Data_Ending_Inventory].[Value_Cp sx chung].[All]" allUniqueName="[Data_Ending_Inventory].[Value_Cp sx chung].[All]" dimensionUniqueName="[Data_Ending_Inventory]" displayFolder="" count="0" memberValueDatatype="5" unbalanced="0"/>
    <cacheHierarchy uniqueName="[Data_In_Out].[Year]" caption="Year" attribute="1" defaultMemberUniqueName="[Data_In_Out].[Year].[All]" allUniqueName="[Data_In_Out].[Year].[All]" dimensionUniqueName="[Data_In_Out]" displayFolder="" count="0" memberValueDatatype="20" unbalanced="0"/>
    <cacheHierarchy uniqueName="[Data_In_Out].[Month]" caption="Month" attribute="1" defaultMemberUniqueName="[Data_In_Out].[Month].[All]" allUniqueName="[Data_In_Out].[Month].[All]" dimensionUniqueName="[Data_In_Out]" displayFolder="" count="0" memberValueDatatype="20" unbalanced="0"/>
    <cacheHierarchy uniqueName="[Data_In_Out].[Year | Month]" caption="Year | Month" attribute="1" defaultMemberUniqueName="[Data_In_Out].[Year | Month].[All]" allUniqueName="[Data_In_Out].[Year | Month].[All]" dimensionUniqueName="[Data_In_Out]" displayFolder="" count="0" memberValueDatatype="130" unbalanced="0"/>
    <cacheHierarchy uniqueName="[Data_In_Out].[Date]" caption="Date" attribute="1" time="1" defaultMemberUniqueName="[Data_In_Out].[Date].[All]" allUniqueName="[Data_In_Out].[Date].[All]" dimensionUniqueName="[Data_In_Out]" displayFolder="" count="0" memberValueDatatype="7" unbalanced="0"/>
    <cacheHierarchy uniqueName="[Data_In_Out].[N/X_v2]" caption="N/X_v2" attribute="1" defaultMemberUniqueName="[Data_In_Out].[N/X_v2].[All]" allUniqueName="[Data_In_Out].[N/X_v2].[All]" dimensionUniqueName="[Data_In_Out]" displayFolder="" count="0" memberValueDatatype="130" unbalanced="0"/>
    <cacheHierarchy uniqueName="[Data_In_Out].[Material]" caption="Material" attribute="1" defaultMemberUniqueName="[Data_In_Out].[Material].[All]" allUniqueName="[Data_In_Out].[Material].[All]" dimensionUniqueName="[Data_In_Out]" displayFolder="" count="0" memberValueDatatype="130" unbalanced="0"/>
    <cacheHierarchy uniqueName="[Data_In_Out].[Base Unit of Measure]" caption="Base Unit of Measure" attribute="1" defaultMemberUniqueName="[Data_In_Out].[Base Unit of Measure].[All]" allUniqueName="[Data_In_Out].[Base Unit of Measure].[All]" dimensionUniqueName="[Data_In_Out]" displayFolder="" count="0" memberValueDatatype="130" unbalanced="0"/>
    <cacheHierarchy uniqueName="[Data_In_Out].[Quantity]" caption="Quantity" attribute="1" defaultMemberUniqueName="[Data_In_Out].[Quantity].[All]" allUniqueName="[Data_In_Out].[Quantity].[All]" dimensionUniqueName="[Data_In_Out]" displayFolder="" count="0" memberValueDatatype="5" unbalanced="0"/>
    <cacheHierarchy uniqueName="[Data_In_Out].[Amount in LC]" caption="Amount in LC" attribute="1" defaultMemberUniqueName="[Data_In_Out].[Amount in LC].[All]" allUniqueName="[Data_In_Out].[Amount in LC].[All]" dimensionUniqueName="[Data_In_Out]" displayFolder="" count="0" memberValueDatatype="20" unbalanced="0"/>
    <cacheHierarchy uniqueName="[Data_In_Out].[Price Control]" caption="Price Control" attribute="1" defaultMemberUniqueName="[Data_In_Out].[Price Control].[All]" allUniqueName="[Data_In_Out].[Price Control].[All]" dimensionUniqueName="[Data_In_Out]" displayFolder="" count="0" memberValueDatatype="130" unbalanced="0"/>
    <cacheHierarchy uniqueName="[Data_In_Out].[Giá xuất]" caption="Giá xuất" attribute="1" defaultMemberUniqueName="[Data_In_Out].[Giá xuất].[All]" allUniqueName="[Data_In_Out].[Giá xuất].[All]" dimensionUniqueName="[Data_In_Out]" displayFolder="" count="0" memberValueDatatype="5" unbalanced="0"/>
    <cacheHierarchy uniqueName="[Data_In_Out].[Amount in LC - Edited]" caption="Amount in LC - Edited" attribute="1" defaultMemberUniqueName="[Data_In_Out].[Amount in LC - Edited].[All]" allUniqueName="[Data_In_Out].[Amount in LC - Edited].[All]" dimensionUniqueName="[Data_In_Out]" displayFolder="" count="0" memberValueDatatype="5" unbalanced="0"/>
    <cacheHierarchy uniqueName="[Data_In_Out].[Value_Hạt nhựa]" caption="Value_Hạt nhựa" attribute="1" defaultMemberUniqueName="[Data_In_Out].[Value_Hạt nhựa].[All]" allUniqueName="[Data_In_Out].[Value_Hạt nhựa].[All]" dimensionUniqueName="[Data_In_Out]" displayFolder="" count="0" memberValueDatatype="5" unbalanced="0"/>
    <cacheHierarchy uniqueName="[Data_In_Out].[Value_Nhựa phế]" caption="Value_Nhựa phế" attribute="1" defaultMemberUniqueName="[Data_In_Out].[Value_Nhựa phế].[All]" allUniqueName="[Data_In_Out].[Value_Nhựa phế].[All]" dimensionUniqueName="[Data_In_Out]" displayFolder="" count="0" memberValueDatatype="5" unbalanced="0"/>
    <cacheHierarchy uniqueName="[Data_In_Out].[Value_Vảy mua ngoài]" caption="Value_Vảy mua ngoài" attribute="1" defaultMemberUniqueName="[Data_In_Out].[Value_Vảy mua ngoài].[All]" allUniqueName="[Data_In_Out].[Value_Vảy mua ngoài].[All]" dimensionUniqueName="[Data_In_Out]" displayFolder="" count="0" memberValueDatatype="5" unbalanced="0"/>
    <cacheHierarchy uniqueName="[Data_In_Out].[Value_Bán TP]" caption="Value_Bán TP" attribute="1" defaultMemberUniqueName="[Data_In_Out].[Value_Bán TP].[All]" allUniqueName="[Data_In_Out].[Value_Bán TP].[All]" dimensionUniqueName="[Data_In_Out]" displayFolder="" count="0" memberValueDatatype="5" unbalanced="0"/>
    <cacheHierarchy uniqueName="[Data_In_Out].[Value_Màu]" caption="Value_Màu" attribute="1" defaultMemberUniqueName="[Data_In_Out].[Value_Màu].[All]" allUniqueName="[Data_In_Out].[Value_Màu].[All]" dimensionUniqueName="[Data_In_Out]" displayFolder="" count="0" memberValueDatatype="5" unbalanced="0"/>
    <cacheHierarchy uniqueName="[Data_In_Out].[Value_Keo xay]" caption="Value_Keo xay" attribute="1" defaultMemberUniqueName="[Data_In_Out].[Value_Keo xay].[All]" allUniqueName="[Data_In_Out].[Value_Keo xay].[All]" dimensionUniqueName="[Data_In_Out]" displayFolder="" count="0" memberValueDatatype="5" unbalanced="0"/>
    <cacheHierarchy uniqueName="[Data_In_Out].[Value_NVL phụ]" caption="Value_NVL phụ" attribute="1" defaultMemberUniqueName="[Data_In_Out].[Value_NVL phụ].[All]" allUniqueName="[Data_In_Out].[Value_NVL phụ].[All]" dimensionUniqueName="[Data_In_Out]" displayFolder="" count="0" memberValueDatatype="5" unbalanced="0"/>
    <cacheHierarchy uniqueName="[Data_In_Out].[Value_Gia công]" caption="Value_Gia công" attribute="1" defaultMemberUniqueName="[Data_In_Out].[Value_Gia công].[All]" allUniqueName="[Data_In_Out].[Value_Gia công].[All]" dimensionUniqueName="[Data_In_Out]" displayFolder="" count="0" memberValueDatatype="5" unbalanced="0"/>
    <cacheHierarchy uniqueName="[Data_In_Out].[Value_Cp điện sx]" caption="Value_Cp điện sx" attribute="1" defaultMemberUniqueName="[Data_In_Out].[Value_Cp điện sx].[All]" allUniqueName="[Data_In_Out].[Value_Cp điện sx].[All]" dimensionUniqueName="[Data_In_Out]" displayFolder="" count="0" memberValueDatatype="5" unbalanced="0"/>
    <cacheHierarchy uniqueName="[Data_In_Out].[Value_Bao bì đóng gói]" caption="Value_Bao bì đóng gói" attribute="1" defaultMemberUniqueName="[Data_In_Out].[Value_Bao bì đóng gói].[All]" allUniqueName="[Data_In_Out].[Value_Bao bì đóng gói].[All]" dimensionUniqueName="[Data_In_Out]" displayFolder="" count="0" memberValueDatatype="5" unbalanced="0"/>
    <cacheHierarchy uniqueName="[Data_In_Out].[Value_Nylon màng co]" caption="Value_Nylon màng co" attribute="1" defaultMemberUniqueName="[Data_In_Out].[Value_Nylon màng co].[All]" allUniqueName="[Data_In_Out].[Value_Nylon màng co].[All]" dimensionUniqueName="[Data_In_Out]" displayFolder="" count="0" memberValueDatatype="5" unbalanced="0"/>
    <cacheHierarchy uniqueName="[Data_In_Out].[Value_Thùng giấy]" caption="Value_Thùng giấy" attribute="1" defaultMemberUniqueName="[Data_In_Out].[Value_Thùng giấy].[All]" allUniqueName="[Data_In_Out].[Value_Thùng giấy].[All]" dimensionUniqueName="[Data_In_Out]" displayFolder="" count="0" memberValueDatatype="5" unbalanced="0"/>
    <cacheHierarchy uniqueName="[Data_In_Out].[Value_Tem mã vạch]" caption="Value_Tem mã vạch" attribute="1" defaultMemberUniqueName="[Data_In_Out].[Value_Tem mã vạch].[All]" allUniqueName="[Data_In_Out].[Value_Tem mã vạch].[All]" dimensionUniqueName="[Data_In_Out]" displayFolder="" count="0" memberValueDatatype="5" unbalanced="0"/>
    <cacheHierarchy uniqueName="[Data_In_Out].[Value_Nhãn]" caption="Value_Nhãn" attribute="1" defaultMemberUniqueName="[Data_In_Out].[Value_Nhãn].[All]" allUniqueName="[Data_In_Out].[Value_Nhãn].[All]" dimensionUniqueName="[Data_In_Out]" displayFolder="" count="0" memberValueDatatype="5" unbalanced="0"/>
    <cacheHierarchy uniqueName="[Data_In_Out].[Value_Nhân công đứng máy]" caption="Value_Nhân công đứng máy" attribute="1" defaultMemberUniqueName="[Data_In_Out].[Value_Nhân công đứng máy].[All]" allUniqueName="[Data_In_Out].[Value_Nhân công đứng máy].[All]" dimensionUniqueName="[Data_In_Out]" displayFolder="" count="0" memberValueDatatype="5" unbalanced="0"/>
    <cacheHierarchy uniqueName="[Data_In_Out].[Value_Nhân công đóng gói]" caption="Value_Nhân công đóng gói" attribute="1" defaultMemberUniqueName="[Data_In_Out].[Value_Nhân công đóng gói].[All]" allUniqueName="[Data_In_Out].[Value_Nhân công đóng gói].[All]" dimensionUniqueName="[Data_In_Out]" displayFolder="" count="0" memberValueDatatype="5" unbalanced="0"/>
    <cacheHierarchy uniqueName="[Data_In_Out].[Value_Nhân công gián tiếp]" caption="Value_Nhân công gián tiếp" attribute="1" defaultMemberUniqueName="[Data_In_Out].[Value_Nhân công gián tiếp].[All]" allUniqueName="[Data_In_Out].[Value_Nhân công gián tiếp].[All]" dimensionUniqueName="[Data_In_Out]" displayFolder="" count="0" memberValueDatatype="5" unbalanced="0"/>
    <cacheHierarchy uniqueName="[Data_In_Out].[Value_Khấu hao máy]" caption="Value_Khấu hao máy" attribute="1" defaultMemberUniqueName="[Data_In_Out].[Value_Khấu hao máy].[All]" allUniqueName="[Data_In_Out].[Value_Khấu hao máy].[All]" dimensionUniqueName="[Data_In_Out]" displayFolder="" count="0" memberValueDatatype="5" unbalanced="0"/>
    <cacheHierarchy uniqueName="[Data_In_Out].[Value_Khấu hao khuôn]" caption="Value_Khấu hao khuôn" attribute="1" defaultMemberUniqueName="[Data_In_Out].[Value_Khấu hao khuôn].[All]" allUniqueName="[Data_In_Out].[Value_Khấu hao khuôn].[All]" dimensionUniqueName="[Data_In_Out]" displayFolder="" count="0" memberValueDatatype="5" unbalanced="0"/>
    <cacheHierarchy uniqueName="[Data_In_Out].[Value_Cp sx chung]" caption="Value_Cp sx chung" attribute="1" defaultMemberUniqueName="[Data_In_Out].[Value_Cp sx chung].[All]" allUniqueName="[Data_In_Out].[Value_Cp sx chung].[All]" dimensionUniqueName="[Data_In_Out]" displayFolder="" count="0" memberValueDatatype="5" unbalanced="0"/>
    <cacheHierarchy uniqueName="[Data_In_Out].[N/X_v2_Edited]" caption="N/X_v2_Edited" attribute="1" defaultMemberUniqueName="[Data_In_Out].[N/X_v2_Edited].[All]" allUniqueName="[Data_In_Out].[N/X_v2_Edited].[All]" dimensionUniqueName="[Data_In_Out]" displayFolder="" count="0" memberValueDatatype="130" unbalanced="0"/>
    <cacheHierarchy uniqueName="[Data_Receipt Value].[Year | Month]" caption="Year | Month" attribute="1" defaultMemberUniqueName="[Data_Receipt Value].[Year | Month].[All]" allUniqueName="[Data_Receipt Value].[Year | Month].[All]" dimensionUniqueName="[Data_Receipt Value]" displayFolder="" count="0" memberValueDatatype="130" unbalanced="0"/>
    <cacheHierarchy uniqueName="[Data_Receipt Value].[Material]" caption="Material" attribute="1" defaultMemberUniqueName="[Data_Receipt Value].[Material].[All]" allUniqueName="[Data_Receipt Value].[Material].[All]" dimensionUniqueName="[Data_Receipt Value]" displayFolder="" count="0" memberValueDatatype="130" unbalanced="0"/>
    <cacheHierarchy uniqueName="[Data_Receipt Value].[KMP]" caption="KMP" attribute="1" defaultMemberUniqueName="[Data_Receipt Value].[KMP].[All]" allUniqueName="[Data_Receipt Value].[KMP].[All]" dimensionUniqueName="[Data_Receipt Value]" displayFolder="" count="0" memberValueDatatype="130" unbalanced="0"/>
    <cacheHierarchy uniqueName="[Data_Receipt Value].[Value]" caption="Value" attribute="1" defaultMemberUniqueName="[Data_Receipt Value].[Value].[All]" allUniqueName="[Data_Receipt Value].[Value].[All]" dimensionUniqueName="[Data_Receipt Value]" displayFolder="" count="0" memberValueDatatype="5" unbalanced="0"/>
    <cacheHierarchy uniqueName="[Data_Receipt Value].[End of Month]" caption="End of Month" attribute="1" time="1" defaultMemberUniqueName="[Data_Receipt Value].[End of Month].[All]" allUniqueName="[Data_Receipt Value].[End of Month].[All]" dimensionUniqueName="[Data_Receipt Value]"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5"/>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2" memberValueDatatype="130" unbalanced="0">
      <fieldsUsage count="2">
        <fieldUsage x="-1"/>
        <fieldUsage x="9"/>
      </fieldsUsage>
    </cacheHierarchy>
    <cacheHierarchy uniqueName="[dim_date].[EOM]" caption="EOM" attribute="1" time="1" defaultMemberUniqueName="[dim_date].[EOM].[All]" allUniqueName="[dim_date].[EOM].[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KMP].[STT]" caption="STT" attribute="1" defaultMemberUniqueName="[dim_KMP].[STT].[All]" allUniqueName="[dim_KMP].[STT].[All]" dimensionUniqueName="[dim_KMP]" displayFolder="" count="0" memberValueDatatype="20" unbalanced="0"/>
    <cacheHierarchy uniqueName="[dim_KMP].[KMP_C1]" caption="KMP_C1" attribute="1" defaultMemberUniqueName="[dim_KMP].[KMP_C1].[All]" allUniqueName="[dim_KMP].[KMP_C1].[All]" dimensionUniqueName="[dim_KMP]" displayFolder="" count="0" memberValueDatatype="130" unbalanced="0"/>
    <cacheHierarchy uniqueName="[dim_KMP].[KMP]" caption="KMP" attribute="1" defaultMemberUniqueName="[dim_KMP].[KMP].[All]" allUniqueName="[dim_KMP].[KMP].[All]" dimensionUniqueName="[dim_KMP]" displayFolder="" count="0" memberValueDatatype="130" unbalanced="0"/>
    <cacheHierarchy uniqueName="[dim_Note].[Điều chỉnh]" caption="Điều chỉnh" attribute="1" defaultMemberUniqueName="[dim_Note].[Điều chỉnh].[All]" allUniqueName="[dim_Note].[Điều chỉnh].[All]" dimensionUniqueName="[dim_Note]" displayFolder="" count="0" memberValueDatatype="130" unbalanced="0"/>
    <cacheHierarchy uniqueName="[dim_Note].[Note]" caption="Note" attribute="1" defaultMemberUniqueName="[dim_Note].[Note].[All]" allUniqueName="[dim_Note].[Note].[All]" dimensionUniqueName="[dim_Note]" displayFolder="" count="2" memberValueDatatype="130" unbalanced="0">
      <fieldsUsage count="2">
        <fieldUsage x="-1"/>
        <fieldUsage x="10"/>
      </fieldsUsage>
    </cacheHierarchy>
    <cacheHierarchy uniqueName="[dim_NX_Code].[N/X]" caption="N/X" attribute="1" defaultMemberUniqueName="[dim_NX_Code].[N/X].[All]" allUniqueName="[dim_NX_Code].[N/X].[All]" dimensionUniqueName="[dim_NX_Code]" displayFolder="" count="0" memberValueDatatype="130" unbalanced="0"/>
    <cacheHierarchy uniqueName="[dim_NX_Code].[N/X_v2]" caption="N/X_v2" attribute="1" defaultMemberUniqueName="[dim_NX_Code].[N/X_v2].[All]" allUniqueName="[dim_NX_Code].[N/X_v2].[All]" dimensionUniqueName="[dim_NX_Code]"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Valuation Clas]" caption="Valuation Clas" attribute="1" defaultMemberUniqueName="[dim_SKU].[Valuation Clas].[All]" allUniqueName="[dim_SKU].[Valuation Clas].[All]" dimensionUniqueName="[dim_SKU]" displayFolder="" count="0" memberValueDatatype="130" unbalanced="0"/>
    <cacheHierarchy uniqueName="[dim_SKU].[Nhóm 1]" caption="Nhóm 1" attribute="1" defaultMemberUniqueName="[dim_SKU].[Nhóm 1].[All]" allUniqueName="[dim_SKU].[Nhóm 1].[All]" dimensionUniqueName="[dim_SKU]" displayFolder="" count="2" memberValueDatatype="130" unbalanced="0">
      <fieldsUsage count="2">
        <fieldUsage x="-1"/>
        <fieldUsage x="1"/>
      </fieldsUsage>
    </cacheHierarchy>
    <cacheHierarchy uniqueName="[dim_SKU].[Nhóm 2]" caption="Nhóm 2" attribute="1" defaultMemberUniqueName="[dim_SKU].[Nhóm 2].[All]" allUniqueName="[dim_SKU].[Nhóm 2].[All]" dimensionUniqueName="[dim_SKU]" displayFolder="" count="0" memberValueDatatype="130" unbalanced="0"/>
    <cacheHierarchy uniqueName="[dim_SKU].[Nhóm 3]" caption="Nhóm 3" attribute="1" defaultMemberUniqueName="[dim_SKU].[Nhóm 3].[All]" allUniqueName="[dim_SKU].[Nhóm 3].[All]" dimensionUniqueName="[dim_SKU]" displayFolder="" count="2" memberValueDatatype="130" unbalanced="0">
      <fieldsUsage count="2">
        <fieldUsage x="-1"/>
        <fieldUsage x="3"/>
      </fieldsUsage>
    </cacheHierarchy>
    <cacheHierarchy uniqueName="[dim_SKU].[Ghi chú]" caption="Ghi chú" attribute="1" defaultMemberUniqueName="[dim_SKU].[Ghi chú].[All]" allUniqueName="[dim_SKU].[Ghi chú].[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2"/>
      </fieldsUsage>
    </cacheHierarchy>
    <cacheHierarchy uniqueName="[Formulas_KMP_In_Out].[Formulas_KMP_In_Out]" caption="Formulas_KMP_In_Out" attribute="1" defaultMemberUniqueName="[Formulas_KMP_In_Out].[Formulas_KMP_In_Out].[All]" allUniqueName="[Formulas_KMP_In_Out].[Formulas_KMP_In_Out].[All]" dimensionUniqueName="[Formulas_KMP_In_Out]" displayFolder="" count="0" memberValueDatatype="130" unbalanced="0"/>
    <cacheHierarchy uniqueName="[Formulas_KMP_Inv].[Formulas_KMP_Inv]" caption="Formulas_KMP_Inv" attribute="1" defaultMemberUniqueName="[Formulas_KMP_Inv].[Formulas_KMP_Inv].[All]" allUniqueName="[Formulas_KMP_Inv].[Formulas_KMP_Inv].[All]" dimensionUniqueName="[Formulas_KMP_Inv]" displayFolder="" count="0" memberValueDatatype="130" unbalanced="0"/>
    <cacheHierarchy uniqueName="[Data_In_Out].[Material Description]" caption="Material Description" attribute="1" defaultMemberUniqueName="[Data_In_Out].[Material Description].[All]" allUniqueName="[Data_In_Out].[Material Description].[All]" dimensionUniqueName="[Data_In_Out]" displayFolder="" count="0" memberValueDatatype="130" unbalanced="0" hidden="1"/>
    <cacheHierarchy uniqueName="[Data_In_Out].[N/X]" caption="N/X" attribute="1" defaultMemberUniqueName="[Data_In_Out].[N/X].[All]" allUniqueName="[Data_In_Out].[N/X].[All]" dimensionUniqueName="[Data_In_Out]" displayFolder="" count="0" memberValueDatatype="130" unbalanced="0" hidden="1"/>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Measures].[Count of N/X_v2]" caption="Count of N/X_v2" measure="1" displayFolder="" measureGroup="dim_NX_Code" count="0">
      <extLst>
        <ext xmlns:x15="http://schemas.microsoft.com/office/spreadsheetml/2010/11/main" uri="{B97F6D7D-B522-45F9-BDA1-12C45D357490}">
          <x15:cacheHierarchy aggregatedColumn="83"/>
        </ext>
      </extLst>
    </cacheHierarchy>
    <cacheHierarchy uniqueName="[Measures].[Sum of Quantity]" caption="Sum of Quantity" measure="1" displayFolder="" measureGroup="Data_In_Out" count="0">
      <extLst>
        <ext xmlns:x15="http://schemas.microsoft.com/office/spreadsheetml/2010/11/main" uri="{B97F6D7D-B522-45F9-BDA1-12C45D357490}">
          <x15:cacheHierarchy aggregatedColumn="32"/>
        </ext>
      </extLst>
    </cacheHierarchy>
    <cacheHierarchy uniqueName="[Measures].[Sum of TKCK]" caption="Sum of TKCK" measure="1" displayFolder="" measureGroup="Data_Ending_Inventory" count="0" oneField="1">
      <fieldsUsage count="1">
        <fieldUsage x="7"/>
      </fieldsUsage>
      <extLst>
        <ext xmlns:x15="http://schemas.microsoft.com/office/spreadsheetml/2010/11/main" uri="{B97F6D7D-B522-45F9-BDA1-12C45D357490}">
          <x15:cacheHierarchy aggregatedColumn="2"/>
        </ext>
      </extLst>
    </cacheHierarchy>
    <cacheHierarchy uniqueName="[Measures].[Sum of Amount in LC - Edited]" caption="Sum of Amount in LC - Edited" measure="1" displayFolder="" measureGroup="Data_In_Out" count="0">
      <extLst>
        <ext xmlns:x15="http://schemas.microsoft.com/office/spreadsheetml/2010/11/main" uri="{B97F6D7D-B522-45F9-BDA1-12C45D357490}">
          <x15:cacheHierarchy aggregatedColumn="36"/>
        </ext>
      </extLst>
    </cacheHierarchy>
    <cacheHierarchy uniqueName="[Measures].[Sum of GTCK]" caption="Sum of GTCK" measure="1" displayFolder="" measureGroup="Data_Ending_Inventory" count="0" oneField="1">
      <fieldsUsage count="1">
        <fieldUsage x="6"/>
      </fieldsUsage>
      <extLst>
        <ext xmlns:x15="http://schemas.microsoft.com/office/spreadsheetml/2010/11/main" uri="{B97F6D7D-B522-45F9-BDA1-12C45D357490}">
          <x15:cacheHierarchy aggregatedColumn="3"/>
        </ext>
      </extLst>
    </cacheHierarchy>
    <cacheHierarchy uniqueName="[Measures].[Sum of Value]" caption="Sum of Value" measure="1" displayFolder="" measureGroup="Data_Receipt Value" count="0">
      <extLst>
        <ext xmlns:x15="http://schemas.microsoft.com/office/spreadsheetml/2010/11/main" uri="{B97F6D7D-B522-45F9-BDA1-12C45D357490}">
          <x15:cacheHierarchy aggregatedColumn="61"/>
        </ext>
      </extLst>
    </cacheHierarchy>
    <cacheHierarchy uniqueName="[Measures].[Count of Material]" caption="Count of Material" measure="1" displayFolder="" measureGroup="Data_In_Out" count="0">
      <extLst>
        <ext xmlns:x15="http://schemas.microsoft.com/office/spreadsheetml/2010/11/main" uri="{B97F6D7D-B522-45F9-BDA1-12C45D357490}">
          <x15:cacheHierarchy aggregatedColumn="30"/>
        </ext>
      </extLst>
    </cacheHierarchy>
    <cacheHierarchy uniqueName="[Measures].[Quantity_Ending]" caption="Quantity_Ending" measure="1" displayFolder="" measureGroup="Formulas" count="0"/>
    <cacheHierarchy uniqueName="[Measures].[Value_Ending]" caption="Value_Ending" measure="1" displayFolder="" measureGroup="Formulas" count="0"/>
    <cacheHierarchy uniqueName="[Measures].[Value_Ending_13M_Average]" caption="Value_Ending_13M_Average" measure="1" displayFolder="" measureGroup="Formulas" count="0"/>
    <cacheHierarchy uniqueName="[Measures].[Value_Goods_Issue]" caption="Value_Goods_Issue" measure="1" displayFolder="" measureGroup="Formulas" count="0"/>
    <cacheHierarchy uniqueName="[Measures].[Value_Goods_Issue_12M]" caption="Value_Goods_Issue_12M" measure="1" displayFolder="" measureGroup="Formulas" count="0"/>
    <cacheHierarchy uniqueName="[Measures].[DOI]" caption="DOI" measure="1" displayFolder="" measureGroup="Formulas" count="0" oneField="1">
      <fieldsUsage count="1">
        <fieldUsage x="0"/>
      </fieldsUsage>
    </cacheHierarchy>
    <cacheHierarchy uniqueName="[Measures].[Quantity_Goods_Issue]" caption="Quantity_Goods_Issue" measure="1" displayFolder="" measureGroup="Formulas" count="0"/>
    <cacheHierarchy uniqueName="[Measures].[Quantity_Ending_13M_Average]" caption="Quantity_Ending_13M_Average" measure="1" displayFolder="" measureGroup="Formulas" count="0"/>
    <cacheHierarchy uniqueName="[Measures].[Quantity_Goods_Issue_12M]" caption="Quantity_Goods_Issue_12M" measure="1" displayFolder="" measureGroup="Formulas" count="0"/>
    <cacheHierarchy uniqueName="[Measures].[DOI_Quantity]" caption="DOI_Quantity" measure="1" displayFolder="" measureGroup="Formulas" count="0"/>
    <cacheHierarchy uniqueName="[Measures].[Quantity_Goods_Receipts]" caption="Quantity_Goods_Receipts" measure="1" displayFolder="" measureGroup="Formulas" count="0"/>
    <cacheHierarchy uniqueName="[Measures].[Price_Ending]" caption="Price_Ending" measure="1" displayFolder="" measureGroup="Formulas" count="0" oneField="1">
      <fieldsUsage count="1">
        <fieldUsage x="8"/>
      </fieldsUsage>
    </cacheHierarchy>
    <cacheHierarchy uniqueName="[Measures].[Price_Out]" caption="Price_Out" measure="1" displayFolder="" measureGroup="Formulas" count="0"/>
    <cacheHierarchy uniqueName="[Measures].[measure 1]" caption="measure 1" measure="1" displayFolder="" measureGroup="Formulas" count="0"/>
    <cacheHierarchy uniqueName="[Measures].[Quantity_In_Out]" caption="Quantity_In_Out" measure="1" displayFolder="" measureGroup="Formulas" count="0"/>
    <cacheHierarchy uniqueName="[Measures].[Value_In_Out]" caption="Value_In_Out" measure="1" displayFolder="" measureGroup="Formulas" count="0"/>
    <cacheHierarchy uniqueName="[Measures].[Price_In_Out]" caption="Price_In_Out" measure="1" displayFolder="" measureGroup="Formulas" count="0"/>
    <cacheHierarchy uniqueName="[Measures].[__XL_Count dim_NX_Code]" caption="__XL_Count dim_NX_Code" measure="1" displayFolder="" measureGroup="dim_NX_Code" count="0" hidden="1"/>
    <cacheHierarchy uniqueName="[Measures].[__XL_Count dim_SKU]" caption="__XL_Count dim_SKU" measure="1" displayFolder="" measureGroup="dim_SKU" count="0" hidden="1"/>
    <cacheHierarchy uniqueName="[Measures].[__XL_Count dim_date]" caption="__XL_Count dim_date" measure="1" displayFolder="" measureGroup="dim_date" count="0" hidden="1"/>
    <cacheHierarchy uniqueName="[Measures].[__XL_Count Data_Ending_Inventory]" caption="__XL_Count Data_Ending_Inventory" measure="1" displayFolder="" measureGroup="Data_Ending_Inventory" count="0" hidden="1"/>
    <cacheHierarchy uniqueName="[Measures].[__XL_Count Data_In_Out]" caption="__XL_Count Data_In_Out" measure="1" displayFolder="" measureGroup="Data_In_Out" count="0" hidden="1"/>
    <cacheHierarchy uniqueName="[Measures].[__XL_Count Formulas]" caption="__XL_Count Formulas" measure="1" displayFolder="" measureGroup="Formulas" count="0" hidden="1"/>
    <cacheHierarchy uniqueName="[Measures].[__XL_Count Formulas_KMP_Inv]" caption="__XL_Count Formulas_KMP_Inv" measure="1" displayFolder="" measureGroup="Formulas_KMP_Inv" count="0" hidden="1"/>
    <cacheHierarchy uniqueName="[Measures].[__XL_Count dim_KMP]" caption="__XL_Count dim_KMP" measure="1" displayFolder="" measureGroup="dim_KMP" count="0" hidden="1"/>
    <cacheHierarchy uniqueName="[Measures].[__XL_Count Data_Receipt Value]" caption="__XL_Count Data_Receipt Value" measure="1" displayFolder="" measureGroup="Data_Receipt Value" count="0" hidden="1"/>
    <cacheHierarchy uniqueName="[Measures].[__XL_Count Formulas_KMP_In_Out]" caption="__XL_Count Formulas_KMP_In_Out" measure="1" displayFolder="" measureGroup="Formulas_KMP_In_Out" count="0" hidden="1"/>
    <cacheHierarchy uniqueName="[Measures].[__XL_Count dim_Note]" caption="__XL_Count dim_Note" measure="1" displayFolder="" measureGroup="dim_Note" count="0" hidden="1"/>
    <cacheHierarchy uniqueName="[Measures].[__No measures defined]" caption="__No measures defined" measure="1" displayFolder="" count="0" hidden="1"/>
  </cacheHierarchies>
  <kpis count="0"/>
  <dimensions count="11">
    <dimension name="Data_Ending_Inventory" uniqueName="[Data_Ending_Inventory]" caption="Data_Ending_Inventory"/>
    <dimension name="Data_In_Out" uniqueName="[Data_In_Out]" caption="Data_In_Out"/>
    <dimension name="Data_Receipt Value" uniqueName="[Data_Receipt Value]" caption="Data_Receipt Value"/>
    <dimension name="dim_date" uniqueName="[dim_date]" caption="dim_date"/>
    <dimension name="dim_KMP" uniqueName="[dim_KMP]" caption="dim_KMP"/>
    <dimension name="dim_Note" uniqueName="[dim_Note]" caption="dim_Note"/>
    <dimension name="dim_NX_Code" uniqueName="[dim_NX_Code]" caption="dim_NX_Code"/>
    <dimension name="dim_SKU" uniqueName="[dim_SKU]" caption="dim_SKU"/>
    <dimension name="Formulas_KMP_In_Out" uniqueName="[Formulas_KMP_In_Out]" caption="Formulas_KMP_In_Out"/>
    <dimension name="Formulas_KMP_Inv" uniqueName="[Formulas_KMP_Inv]" caption="Formulas_KMP_Inv"/>
    <dimension measure="1" name="Measures" uniqueName="[Measures]" caption="Measures"/>
  </dimensions>
  <measureGroups count="11">
    <measureGroup name="Data_Ending_Inventory" caption="Data_Ending_Inventory"/>
    <measureGroup name="Data_In_Out" caption="Data_In_Out"/>
    <measureGroup name="Data_Receipt Value" caption="Data_Receipt Value"/>
    <measureGroup name="dim_date" caption="dim_date"/>
    <measureGroup name="dim_KMP" caption="dim_KMP"/>
    <measureGroup name="dim_Note" caption="dim_Note"/>
    <measureGroup name="dim_NX_Code" caption="dim_NX_Code"/>
    <measureGroup name="dim_SKU" caption="dim_SKU"/>
    <measureGroup name="Formulas" caption="Formulas"/>
    <measureGroup name="Formulas_KMP_In_Out" caption="Formulas_KMP_In_Out"/>
    <measureGroup name="Formulas_KMP_Inv" caption="Formulas_KMP_Inv"/>
  </measureGroups>
  <maps count="19">
    <map measureGroup="0" dimension="0"/>
    <map measureGroup="0" dimension="3"/>
    <map measureGroup="0" dimension="5"/>
    <map measureGroup="0" dimension="7"/>
    <map measureGroup="1" dimension="1"/>
    <map measureGroup="1" dimension="3"/>
    <map measureGroup="1" dimension="6"/>
    <map measureGroup="1" dimension="7"/>
    <map measureGroup="2" dimension="2"/>
    <map measureGroup="2" dimension="3"/>
    <map measureGroup="2" dimension="4"/>
    <map measureGroup="2" dimension="7"/>
    <map measureGroup="3" dimension="3"/>
    <map measureGroup="4" dimension="4"/>
    <map measureGroup="5" dimension="5"/>
    <map measureGroup="6" dimension="6"/>
    <map measureGroup="7" dimension="7"/>
    <map measureGroup="9" dimension="8"/>
    <map measureGroup="10"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9.454963657408" backgroundQuery="1" createdVersion="8" refreshedVersion="8" minRefreshableVersion="3" recordCount="0" supportSubquery="1" supportAdvancedDrill="1" xr:uid="{D273ECB1-B384-4551-9EEE-62E90AE3AC3F}">
  <cacheSource type="external" connectionId="20"/>
  <cacheFields count="12">
    <cacheField name="[dim_date].[Year | Month].[Year | Month]" caption="Year | Month" numFmtId="0" hierarchy="72" level="1">
      <sharedItems count="1">
        <s v="2026 | 03"/>
      </sharedItems>
    </cacheField>
    <cacheField name="[Measures].[DOI]" caption="DOI" numFmtId="0" hierarchy="110" level="32767"/>
    <cacheField name="[Measures].[Value_Ending]" caption="Value_Ending" numFmtId="0" hierarchy="106" level="32767"/>
    <cacheField name="[dim_SKU].[Nhóm 1].[Nhóm 1]" caption="Nhóm 1" numFmtId="0" hierarchy="87" level="1">
      <sharedItems count="6">
        <s v="Chung"/>
        <s v="Khác"/>
        <s v="rHDPE"/>
        <s v="rLDPE"/>
        <s v="rPET"/>
        <s v="rPP"/>
      </sharedItems>
    </cacheField>
    <cacheField name="[dim_SKU].[Material | Description].[Material | Description]" caption="Material | Description" numFmtId="0" hierarchy="91" level="1">
      <sharedItems count="54">
        <s v="150000003 | Chai PET B1"/>
        <s v="150000004 | Chai PET B2.1"/>
        <s v="150000005 | Chai PET B3"/>
        <s v="150000006 | Chai PET B0"/>
        <s v="150000010 | Chai PET B7.1"/>
        <s v="150000014 | Chai PET B4"/>
        <s v="150000015 | Chai PET B5"/>
        <s v="150000016 | Chai PET B6.1"/>
        <s v="150000017 | Chai PET B7.2"/>
        <s v="150000050 | Chai PET B2.2"/>
        <s v="150000113 | Chai PET B1 Không Phân Loại"/>
        <s v="150000114 | Chai PET B6.2"/>
        <s v="150000187 | Chai PET B1.3"/>
        <s v="150000182 | Cổ Chai PET"/>
        <s v="110000329 | Hạt nhựa rPET WSS01"/>
        <s v="110000330 | Hạt nhựa rPET iSS01"/>
        <s v="110000331 | Hạt nhựa rPET WSS02"/>
        <s v="110000332 | Hạt nhựa rPET iSS01084G"/>
        <s v="110000333 | Hạt nhựa rPET WSS03"/>
        <s v="110000335 | Hạt nhựa rPET WSS04"/>
        <s v="110000354 | Hạt nhựa rPET WSS01G 1"/>
        <s v="110000355 | Hạt nhựa rPET iSS01G 1"/>
        <s v="110000358 | Hạt nhựa rPET WSS02G"/>
        <s v="110000359 | Hạt nhựa rPET WSS03G"/>
        <s v="110000376 | Hạt nhựa rPET iSS01L"/>
        <s v="110000377 | Hạt nhựa rPET WSS01G 2"/>
        <s v="110000378 | Hạt nhựa rPET iSS01G 2"/>
        <s v="110000381 | Hạt nhựa rPET WSS04SD"/>
        <s v="110000382 | Hạt nhựa rPET WSS04SB"/>
        <s v="110000383 | Hạt Nhựa rPET iSS84G-P"/>
        <s v="110000384 | Hạt Nhựa Xơ Sợi Thử Nghiệm"/>
        <s v="110000387 | Hạt nhựa rPET WSS03SD"/>
        <s v="110000430 | Hạt Nhựa rPET Bán Thành Phẩm"/>
        <s v="110000436 | Hạt nhựa rPET WSS05SB"/>
        <s v="110000464 | Hạt Nhựa rPET WSS06SP-1"/>
        <s v="110000466 | Hạt Nhựa rPET WSS05SB-2"/>
        <s v="110000468 | Hạt Nhựa rPET iSS80G-P"/>
        <s v="110000475 | Hạt nhựa rPET WSS03G FRH"/>
        <s v="110000483 | Hạt Nhựa rPET iSS01G-S"/>
        <s v="110000485 | Hạt Nhựa rPET WSS01G 2 PL"/>
        <s v="110000497 | Hạt Nhựa rPET WSS01G-L"/>
        <s v="110000498 | Hạt Nhựa rPET WSS01G-L PL"/>
        <s v="110000499 | Hạt Nhựa rPET WSS01L"/>
        <s v="110000500 | Hạt Nhựa rPET WSS01L PL"/>
        <s v="110000503 | Hạt Nhựa rPET WSS01S"/>
        <s v="110000506 | Hạt Nhựa rPET WSS01 &amp; WSS01G-L"/>
        <s v="110000510 | Hạt Nhựa rPET WSS05SB PL"/>
        <s v="150000051 | Vảy PET B1_A5.1"/>
        <s v="150000052 | Vảy PET B1_A5.2_R2"/>
        <s v="150000053 | Vảy PET B1_A6"/>
        <s v="150000061 | Vảy PET B6.2_A6"/>
        <s v="150000079 | Vảy PET B3_A5.2"/>
        <s v="150000171 | Vảy PET B2.2_A6"/>
        <s v="150000189 | Vảy PET B1_A5.2_R1"/>
      </sharedItems>
    </cacheField>
    <cacheField name="[dim_SKU].[Nhóm 3].[Nhóm 3]" caption="Nhóm 3" numFmtId="0" hierarchy="89" level="1">
      <sharedItems count="18">
        <s v="Hạt rLDPE"/>
        <s v="NVL"/>
        <s v="Bao"/>
        <s v="BTP"/>
        <s v="Chai"/>
        <s v="Cổ chai"/>
        <s v="Dây đai"/>
        <s v="Hạt TP"/>
        <s v="Hạt-PL"/>
        <s v="Hóa chất"/>
        <s v="Màng PET"/>
        <s v="Phế-Không theo dõi Value"/>
        <s v="Phôi"/>
        <s v="Phụ gia"/>
        <s v="Tẩy rửa"/>
        <s v="Vật liệu phụ"/>
        <s v="Vảy"/>
        <s v="Vảy TP"/>
      </sharedItems>
    </cacheField>
    <cacheField name="[Measures].[Quantity_Ending]" caption="Quantity_Ending" numFmtId="0" hierarchy="105" level="32767"/>
    <cacheField name="[Measures].[DOI_Quantity]" caption="DOI_Quantity" numFmtId="0" hierarchy="114" level="32767"/>
    <cacheField name="[Measures].[Quantity_Ending_13M_Average]" caption="Quantity_Ending_13M_Average" numFmtId="0" hierarchy="112" level="32767"/>
    <cacheField name="[Measures].[Quantity_Goods_Issue_12M]" caption="Quantity_Goods_Issue_12M" numFmtId="0" hierarchy="113" level="32767"/>
    <cacheField name="[Measures].[Price_Ending]" caption="Price_Ending" numFmtId="0" hierarchy="116" level="32767"/>
    <cacheField name="[dim_Note].[Note].[Note]" caption="Note" numFmtId="0" hierarchy="81" level="1">
      <sharedItems containsSemiMixedTypes="0" containsNonDate="0" containsString="0"/>
    </cacheField>
  </cacheFields>
  <cacheHierarchies count="134">
    <cacheHierarchy uniqueName="[Data_Ending_Inventory].[Date]" caption="Date" attribute="1" time="1" defaultMemberUniqueName="[Data_Ending_Inventory].[Date].[All]" allUniqueName="[Data_Ending_Inventory].[Date].[All]" dimensionUniqueName="[Data_Ending_Inventory]" displayFolder="" count="0" memberValueDatatype="7" unbalanced="0"/>
    <cacheHierarchy uniqueName="[Data_Ending_Inventory].[Material]" caption="Material" attribute="1" defaultMemberUniqueName="[Data_Ending_Inventory].[Material].[All]" allUniqueName="[Data_Ending_Inventory].[Material].[All]" dimensionUniqueName="[Data_Ending_Inventory]" displayFolder="" count="0" memberValueDatatype="130" unbalanced="0"/>
    <cacheHierarchy uniqueName="[Data_Ending_Inventory].[TKCK]" caption="TKCK" attribute="1" defaultMemberUniqueName="[Data_Ending_Inventory].[TKCK].[All]" allUniqueName="[Data_Ending_Inventory].[TKCK].[All]" dimensionUniqueName="[Data_Ending_Inventory]" displayFolder="" count="0" memberValueDatatype="5" unbalanced="0"/>
    <cacheHierarchy uniqueName="[Data_Ending_Inventory].[GTCK]" caption="GTCK" attribute="1" defaultMemberUniqueName="[Data_Ending_Inventory].[GTCK].[All]" allUniqueName="[Data_Ending_Inventory].[GTCK].[All]" dimensionUniqueName="[Data_Ending_Inventory]" displayFolder="" count="0" memberValueDatatype="5" unbalanced="0"/>
    <cacheHierarchy uniqueName="[Data_Ending_Inventory].[Điều chỉnh]" caption="Điều chỉnh" attribute="1" defaultMemberUniqueName="[Data_Ending_Inventory].[Điều chỉnh].[All]" allUniqueName="[Data_Ending_Inventory].[Điều chỉnh].[All]" dimensionUniqueName="[Data_Ending_Inventory]" displayFolder="" count="0" memberValueDatatype="130" unbalanced="0"/>
    <cacheHierarchy uniqueName="[Data_Ending_Inventory].[Value_Hạt nhựa]" caption="Value_Hạt nhựa" attribute="1" defaultMemberUniqueName="[Data_Ending_Inventory].[Value_Hạt nhựa].[All]" allUniqueName="[Data_Ending_Inventory].[Value_Hạt nhựa].[All]" dimensionUniqueName="[Data_Ending_Inventory]" displayFolder="" count="0" memberValueDatatype="5" unbalanced="0"/>
    <cacheHierarchy uniqueName="[Data_Ending_Inventory].[Value_Nhựa phế]" caption="Value_Nhựa phế" attribute="1" defaultMemberUniqueName="[Data_Ending_Inventory].[Value_Nhựa phế].[All]" allUniqueName="[Data_Ending_Inventory].[Value_Nhựa phế].[All]" dimensionUniqueName="[Data_Ending_Inventory]" displayFolder="" count="0" memberValueDatatype="5" unbalanced="0"/>
    <cacheHierarchy uniqueName="[Data_Ending_Inventory].[Value_Vảy mua ngoài]" caption="Value_Vảy mua ngoài" attribute="1" defaultMemberUniqueName="[Data_Ending_Inventory].[Value_Vảy mua ngoài].[All]" allUniqueName="[Data_Ending_Inventory].[Value_Vảy mua ngoài].[All]" dimensionUniqueName="[Data_Ending_Inventory]" displayFolder="" count="0" memberValueDatatype="5" unbalanced="0"/>
    <cacheHierarchy uniqueName="[Data_Ending_Inventory].[Value_Bán TP]" caption="Value_Bán TP" attribute="1" defaultMemberUniqueName="[Data_Ending_Inventory].[Value_Bán TP].[All]" allUniqueName="[Data_Ending_Inventory].[Value_Bán TP].[All]" dimensionUniqueName="[Data_Ending_Inventory]" displayFolder="" count="0" memberValueDatatype="5" unbalanced="0"/>
    <cacheHierarchy uniqueName="[Data_Ending_Inventory].[Value_Màu]" caption="Value_Màu" attribute="1" defaultMemberUniqueName="[Data_Ending_Inventory].[Value_Màu].[All]" allUniqueName="[Data_Ending_Inventory].[Value_Màu].[All]" dimensionUniqueName="[Data_Ending_Inventory]" displayFolder="" count="0" memberValueDatatype="5" unbalanced="0"/>
    <cacheHierarchy uniqueName="[Data_Ending_Inventory].[Value_Keo xay]" caption="Value_Keo xay" attribute="1" defaultMemberUniqueName="[Data_Ending_Inventory].[Value_Keo xay].[All]" allUniqueName="[Data_Ending_Inventory].[Value_Keo xay].[All]" dimensionUniqueName="[Data_Ending_Inventory]" displayFolder="" count="0" memberValueDatatype="5" unbalanced="0"/>
    <cacheHierarchy uniqueName="[Data_Ending_Inventory].[Value_NVL phụ]" caption="Value_NVL phụ" attribute="1" defaultMemberUniqueName="[Data_Ending_Inventory].[Value_NVL phụ].[All]" allUniqueName="[Data_Ending_Inventory].[Value_NVL phụ].[All]" dimensionUniqueName="[Data_Ending_Inventory]" displayFolder="" count="0" memberValueDatatype="5" unbalanced="0"/>
    <cacheHierarchy uniqueName="[Data_Ending_Inventory].[Value_Gia công]" caption="Value_Gia công" attribute="1" defaultMemberUniqueName="[Data_Ending_Inventory].[Value_Gia công].[All]" allUniqueName="[Data_Ending_Inventory].[Value_Gia công].[All]" dimensionUniqueName="[Data_Ending_Inventory]" displayFolder="" count="0" memberValueDatatype="5" unbalanced="0"/>
    <cacheHierarchy uniqueName="[Data_Ending_Inventory].[Value_Cp điện sx]" caption="Value_Cp điện sx" attribute="1" defaultMemberUniqueName="[Data_Ending_Inventory].[Value_Cp điện sx].[All]" allUniqueName="[Data_Ending_Inventory].[Value_Cp điện sx].[All]" dimensionUniqueName="[Data_Ending_Inventory]" displayFolder="" count="0" memberValueDatatype="5" unbalanced="0"/>
    <cacheHierarchy uniqueName="[Data_Ending_Inventory].[Value_Bao bì đóng gói]" caption="Value_Bao bì đóng gói" attribute="1" defaultMemberUniqueName="[Data_Ending_Inventory].[Value_Bao bì đóng gói].[All]" allUniqueName="[Data_Ending_Inventory].[Value_Bao bì đóng gói].[All]" dimensionUniqueName="[Data_Ending_Inventory]" displayFolder="" count="0" memberValueDatatype="5" unbalanced="0"/>
    <cacheHierarchy uniqueName="[Data_Ending_Inventory].[Value_Nylon màng co]" caption="Value_Nylon màng co" attribute="1" defaultMemberUniqueName="[Data_Ending_Inventory].[Value_Nylon màng co].[All]" allUniqueName="[Data_Ending_Inventory].[Value_Nylon màng co].[All]" dimensionUniqueName="[Data_Ending_Inventory]" displayFolder="" count="0" memberValueDatatype="5" unbalanced="0"/>
    <cacheHierarchy uniqueName="[Data_Ending_Inventory].[Value_Thùng giấy]" caption="Value_Thùng giấy" attribute="1" defaultMemberUniqueName="[Data_Ending_Inventory].[Value_Thùng giấy].[All]" allUniqueName="[Data_Ending_Inventory].[Value_Thùng giấy].[All]" dimensionUniqueName="[Data_Ending_Inventory]" displayFolder="" count="0" memberValueDatatype="5" unbalanced="0"/>
    <cacheHierarchy uniqueName="[Data_Ending_Inventory].[Value_Tem mã vạch]" caption="Value_Tem mã vạch" attribute="1" defaultMemberUniqueName="[Data_Ending_Inventory].[Value_Tem mã vạch].[All]" allUniqueName="[Data_Ending_Inventory].[Value_Tem mã vạch].[All]" dimensionUniqueName="[Data_Ending_Inventory]" displayFolder="" count="0" memberValueDatatype="5" unbalanced="0"/>
    <cacheHierarchy uniqueName="[Data_Ending_Inventory].[Value_Nhãn]" caption="Value_Nhãn" attribute="1" defaultMemberUniqueName="[Data_Ending_Inventory].[Value_Nhãn].[All]" allUniqueName="[Data_Ending_Inventory].[Value_Nhãn].[All]" dimensionUniqueName="[Data_Ending_Inventory]" displayFolder="" count="0" memberValueDatatype="5" unbalanced="0"/>
    <cacheHierarchy uniqueName="[Data_Ending_Inventory].[Value_Nhân công đứng máy]" caption="Value_Nhân công đứng máy" attribute="1" defaultMemberUniqueName="[Data_Ending_Inventory].[Value_Nhân công đứng máy].[All]" allUniqueName="[Data_Ending_Inventory].[Value_Nhân công đứng máy].[All]" dimensionUniqueName="[Data_Ending_Inventory]" displayFolder="" count="0" memberValueDatatype="5" unbalanced="0"/>
    <cacheHierarchy uniqueName="[Data_Ending_Inventory].[Value_Nhân công đóng gói]" caption="Value_Nhân công đóng gói" attribute="1" defaultMemberUniqueName="[Data_Ending_Inventory].[Value_Nhân công đóng gói].[All]" allUniqueName="[Data_Ending_Inventory].[Value_Nhân công đóng gói].[All]" dimensionUniqueName="[Data_Ending_Inventory]" displayFolder="" count="0" memberValueDatatype="5" unbalanced="0"/>
    <cacheHierarchy uniqueName="[Data_Ending_Inventory].[Value_Nhân công gián tiếp]" caption="Value_Nhân công gián tiếp" attribute="1" defaultMemberUniqueName="[Data_Ending_Inventory].[Value_Nhân công gián tiếp].[All]" allUniqueName="[Data_Ending_Inventory].[Value_Nhân công gián tiếp].[All]" dimensionUniqueName="[Data_Ending_Inventory]" displayFolder="" count="0" memberValueDatatype="5" unbalanced="0"/>
    <cacheHierarchy uniqueName="[Data_Ending_Inventory].[Value_Khấu hao máy]" caption="Value_Khấu hao máy" attribute="1" defaultMemberUniqueName="[Data_Ending_Inventory].[Value_Khấu hao máy].[All]" allUniqueName="[Data_Ending_Inventory].[Value_Khấu hao máy].[All]" dimensionUniqueName="[Data_Ending_Inventory]" displayFolder="" count="0" memberValueDatatype="5" unbalanced="0"/>
    <cacheHierarchy uniqueName="[Data_Ending_Inventory].[Value_Khấu hao khuôn]" caption="Value_Khấu hao khuôn" attribute="1" defaultMemberUniqueName="[Data_Ending_Inventory].[Value_Khấu hao khuôn].[All]" allUniqueName="[Data_Ending_Inventory].[Value_Khấu hao khuôn].[All]" dimensionUniqueName="[Data_Ending_Inventory]" displayFolder="" count="0" memberValueDatatype="5" unbalanced="0"/>
    <cacheHierarchy uniqueName="[Data_Ending_Inventory].[Value_Cp sx chung]" caption="Value_Cp sx chung" attribute="1" defaultMemberUniqueName="[Data_Ending_Inventory].[Value_Cp sx chung].[All]" allUniqueName="[Data_Ending_Inventory].[Value_Cp sx chung].[All]" dimensionUniqueName="[Data_Ending_Inventory]" displayFolder="" count="0" memberValueDatatype="5" unbalanced="0"/>
    <cacheHierarchy uniqueName="[Data_In_Out].[Year]" caption="Year" attribute="1" defaultMemberUniqueName="[Data_In_Out].[Year].[All]" allUniqueName="[Data_In_Out].[Year].[All]" dimensionUniqueName="[Data_In_Out]" displayFolder="" count="0" memberValueDatatype="20" unbalanced="0"/>
    <cacheHierarchy uniqueName="[Data_In_Out].[Month]" caption="Month" attribute="1" defaultMemberUniqueName="[Data_In_Out].[Month].[All]" allUniqueName="[Data_In_Out].[Month].[All]" dimensionUniqueName="[Data_In_Out]" displayFolder="" count="0" memberValueDatatype="20" unbalanced="0"/>
    <cacheHierarchy uniqueName="[Data_In_Out].[Year | Month]" caption="Year | Month" attribute="1" defaultMemberUniqueName="[Data_In_Out].[Year | Month].[All]" allUniqueName="[Data_In_Out].[Year | Month].[All]" dimensionUniqueName="[Data_In_Out]" displayFolder="" count="0" memberValueDatatype="130" unbalanced="0"/>
    <cacheHierarchy uniqueName="[Data_In_Out].[Date]" caption="Date" attribute="1" time="1" defaultMemberUniqueName="[Data_In_Out].[Date].[All]" allUniqueName="[Data_In_Out].[Date].[All]" dimensionUniqueName="[Data_In_Out]" displayFolder="" count="0" memberValueDatatype="7" unbalanced="0"/>
    <cacheHierarchy uniqueName="[Data_In_Out].[N/X_v2]" caption="N/X_v2" attribute="1" defaultMemberUniqueName="[Data_In_Out].[N/X_v2].[All]" allUniqueName="[Data_In_Out].[N/X_v2].[All]" dimensionUniqueName="[Data_In_Out]" displayFolder="" count="0" memberValueDatatype="130" unbalanced="0"/>
    <cacheHierarchy uniqueName="[Data_In_Out].[Material]" caption="Material" attribute="1" defaultMemberUniqueName="[Data_In_Out].[Material].[All]" allUniqueName="[Data_In_Out].[Material].[All]" dimensionUniqueName="[Data_In_Out]" displayFolder="" count="0" memberValueDatatype="130" unbalanced="0"/>
    <cacheHierarchy uniqueName="[Data_In_Out].[Base Unit of Measure]" caption="Base Unit of Measure" attribute="1" defaultMemberUniqueName="[Data_In_Out].[Base Unit of Measure].[All]" allUniqueName="[Data_In_Out].[Base Unit of Measure].[All]" dimensionUniqueName="[Data_In_Out]" displayFolder="" count="0" memberValueDatatype="130" unbalanced="0"/>
    <cacheHierarchy uniqueName="[Data_In_Out].[Quantity]" caption="Quantity" attribute="1" defaultMemberUniqueName="[Data_In_Out].[Quantity].[All]" allUniqueName="[Data_In_Out].[Quantity].[All]" dimensionUniqueName="[Data_In_Out]" displayFolder="" count="0" memberValueDatatype="5" unbalanced="0"/>
    <cacheHierarchy uniqueName="[Data_In_Out].[Amount in LC]" caption="Amount in LC" attribute="1" defaultMemberUniqueName="[Data_In_Out].[Amount in LC].[All]" allUniqueName="[Data_In_Out].[Amount in LC].[All]" dimensionUniqueName="[Data_In_Out]" displayFolder="" count="0" memberValueDatatype="20" unbalanced="0"/>
    <cacheHierarchy uniqueName="[Data_In_Out].[Price Control]" caption="Price Control" attribute="1" defaultMemberUniqueName="[Data_In_Out].[Price Control].[All]" allUniqueName="[Data_In_Out].[Price Control].[All]" dimensionUniqueName="[Data_In_Out]" displayFolder="" count="0" memberValueDatatype="130" unbalanced="0"/>
    <cacheHierarchy uniqueName="[Data_In_Out].[Giá xuất]" caption="Giá xuất" attribute="1" defaultMemberUniqueName="[Data_In_Out].[Giá xuất].[All]" allUniqueName="[Data_In_Out].[Giá xuất].[All]" dimensionUniqueName="[Data_In_Out]" displayFolder="" count="0" memberValueDatatype="5" unbalanced="0"/>
    <cacheHierarchy uniqueName="[Data_In_Out].[Amount in LC - Edited]" caption="Amount in LC - Edited" attribute="1" defaultMemberUniqueName="[Data_In_Out].[Amount in LC - Edited].[All]" allUniqueName="[Data_In_Out].[Amount in LC - Edited].[All]" dimensionUniqueName="[Data_In_Out]" displayFolder="" count="0" memberValueDatatype="5" unbalanced="0"/>
    <cacheHierarchy uniqueName="[Data_In_Out].[Value_Hạt nhựa]" caption="Value_Hạt nhựa" attribute="1" defaultMemberUniqueName="[Data_In_Out].[Value_Hạt nhựa].[All]" allUniqueName="[Data_In_Out].[Value_Hạt nhựa].[All]" dimensionUniqueName="[Data_In_Out]" displayFolder="" count="0" memberValueDatatype="5" unbalanced="0"/>
    <cacheHierarchy uniqueName="[Data_In_Out].[Value_Nhựa phế]" caption="Value_Nhựa phế" attribute="1" defaultMemberUniqueName="[Data_In_Out].[Value_Nhựa phế].[All]" allUniqueName="[Data_In_Out].[Value_Nhựa phế].[All]" dimensionUniqueName="[Data_In_Out]" displayFolder="" count="0" memberValueDatatype="5" unbalanced="0"/>
    <cacheHierarchy uniqueName="[Data_In_Out].[Value_Vảy mua ngoài]" caption="Value_Vảy mua ngoài" attribute="1" defaultMemberUniqueName="[Data_In_Out].[Value_Vảy mua ngoài].[All]" allUniqueName="[Data_In_Out].[Value_Vảy mua ngoài].[All]" dimensionUniqueName="[Data_In_Out]" displayFolder="" count="0" memberValueDatatype="5" unbalanced="0"/>
    <cacheHierarchy uniqueName="[Data_In_Out].[Value_Bán TP]" caption="Value_Bán TP" attribute="1" defaultMemberUniqueName="[Data_In_Out].[Value_Bán TP].[All]" allUniqueName="[Data_In_Out].[Value_Bán TP].[All]" dimensionUniqueName="[Data_In_Out]" displayFolder="" count="0" memberValueDatatype="5" unbalanced="0"/>
    <cacheHierarchy uniqueName="[Data_In_Out].[Value_Màu]" caption="Value_Màu" attribute="1" defaultMemberUniqueName="[Data_In_Out].[Value_Màu].[All]" allUniqueName="[Data_In_Out].[Value_Màu].[All]" dimensionUniqueName="[Data_In_Out]" displayFolder="" count="0" memberValueDatatype="5" unbalanced="0"/>
    <cacheHierarchy uniqueName="[Data_In_Out].[Value_Keo xay]" caption="Value_Keo xay" attribute="1" defaultMemberUniqueName="[Data_In_Out].[Value_Keo xay].[All]" allUniqueName="[Data_In_Out].[Value_Keo xay].[All]" dimensionUniqueName="[Data_In_Out]" displayFolder="" count="0" memberValueDatatype="5" unbalanced="0"/>
    <cacheHierarchy uniqueName="[Data_In_Out].[Value_NVL phụ]" caption="Value_NVL phụ" attribute="1" defaultMemberUniqueName="[Data_In_Out].[Value_NVL phụ].[All]" allUniqueName="[Data_In_Out].[Value_NVL phụ].[All]" dimensionUniqueName="[Data_In_Out]" displayFolder="" count="0" memberValueDatatype="5" unbalanced="0"/>
    <cacheHierarchy uniqueName="[Data_In_Out].[Value_Gia công]" caption="Value_Gia công" attribute="1" defaultMemberUniqueName="[Data_In_Out].[Value_Gia công].[All]" allUniqueName="[Data_In_Out].[Value_Gia công].[All]" dimensionUniqueName="[Data_In_Out]" displayFolder="" count="0" memberValueDatatype="5" unbalanced="0"/>
    <cacheHierarchy uniqueName="[Data_In_Out].[Value_Cp điện sx]" caption="Value_Cp điện sx" attribute="1" defaultMemberUniqueName="[Data_In_Out].[Value_Cp điện sx].[All]" allUniqueName="[Data_In_Out].[Value_Cp điện sx].[All]" dimensionUniqueName="[Data_In_Out]" displayFolder="" count="0" memberValueDatatype="5" unbalanced="0"/>
    <cacheHierarchy uniqueName="[Data_In_Out].[Value_Bao bì đóng gói]" caption="Value_Bao bì đóng gói" attribute="1" defaultMemberUniqueName="[Data_In_Out].[Value_Bao bì đóng gói].[All]" allUniqueName="[Data_In_Out].[Value_Bao bì đóng gói].[All]" dimensionUniqueName="[Data_In_Out]" displayFolder="" count="0" memberValueDatatype="5" unbalanced="0"/>
    <cacheHierarchy uniqueName="[Data_In_Out].[Value_Nylon màng co]" caption="Value_Nylon màng co" attribute="1" defaultMemberUniqueName="[Data_In_Out].[Value_Nylon màng co].[All]" allUniqueName="[Data_In_Out].[Value_Nylon màng co].[All]" dimensionUniqueName="[Data_In_Out]" displayFolder="" count="0" memberValueDatatype="5" unbalanced="0"/>
    <cacheHierarchy uniqueName="[Data_In_Out].[Value_Thùng giấy]" caption="Value_Thùng giấy" attribute="1" defaultMemberUniqueName="[Data_In_Out].[Value_Thùng giấy].[All]" allUniqueName="[Data_In_Out].[Value_Thùng giấy].[All]" dimensionUniqueName="[Data_In_Out]" displayFolder="" count="0" memberValueDatatype="5" unbalanced="0"/>
    <cacheHierarchy uniqueName="[Data_In_Out].[Value_Tem mã vạch]" caption="Value_Tem mã vạch" attribute="1" defaultMemberUniqueName="[Data_In_Out].[Value_Tem mã vạch].[All]" allUniqueName="[Data_In_Out].[Value_Tem mã vạch].[All]" dimensionUniqueName="[Data_In_Out]" displayFolder="" count="0" memberValueDatatype="5" unbalanced="0"/>
    <cacheHierarchy uniqueName="[Data_In_Out].[Value_Nhãn]" caption="Value_Nhãn" attribute="1" defaultMemberUniqueName="[Data_In_Out].[Value_Nhãn].[All]" allUniqueName="[Data_In_Out].[Value_Nhãn].[All]" dimensionUniqueName="[Data_In_Out]" displayFolder="" count="0" memberValueDatatype="5" unbalanced="0"/>
    <cacheHierarchy uniqueName="[Data_In_Out].[Value_Nhân công đứng máy]" caption="Value_Nhân công đứng máy" attribute="1" defaultMemberUniqueName="[Data_In_Out].[Value_Nhân công đứng máy].[All]" allUniqueName="[Data_In_Out].[Value_Nhân công đứng máy].[All]" dimensionUniqueName="[Data_In_Out]" displayFolder="" count="0" memberValueDatatype="5" unbalanced="0"/>
    <cacheHierarchy uniqueName="[Data_In_Out].[Value_Nhân công đóng gói]" caption="Value_Nhân công đóng gói" attribute="1" defaultMemberUniqueName="[Data_In_Out].[Value_Nhân công đóng gói].[All]" allUniqueName="[Data_In_Out].[Value_Nhân công đóng gói].[All]" dimensionUniqueName="[Data_In_Out]" displayFolder="" count="0" memberValueDatatype="5" unbalanced="0"/>
    <cacheHierarchy uniqueName="[Data_In_Out].[Value_Nhân công gián tiếp]" caption="Value_Nhân công gián tiếp" attribute="1" defaultMemberUniqueName="[Data_In_Out].[Value_Nhân công gián tiếp].[All]" allUniqueName="[Data_In_Out].[Value_Nhân công gián tiếp].[All]" dimensionUniqueName="[Data_In_Out]" displayFolder="" count="0" memberValueDatatype="5" unbalanced="0"/>
    <cacheHierarchy uniqueName="[Data_In_Out].[Value_Khấu hao máy]" caption="Value_Khấu hao máy" attribute="1" defaultMemberUniqueName="[Data_In_Out].[Value_Khấu hao máy].[All]" allUniqueName="[Data_In_Out].[Value_Khấu hao máy].[All]" dimensionUniqueName="[Data_In_Out]" displayFolder="" count="0" memberValueDatatype="5" unbalanced="0"/>
    <cacheHierarchy uniqueName="[Data_In_Out].[Value_Khấu hao khuôn]" caption="Value_Khấu hao khuôn" attribute="1" defaultMemberUniqueName="[Data_In_Out].[Value_Khấu hao khuôn].[All]" allUniqueName="[Data_In_Out].[Value_Khấu hao khuôn].[All]" dimensionUniqueName="[Data_In_Out]" displayFolder="" count="0" memberValueDatatype="5" unbalanced="0"/>
    <cacheHierarchy uniqueName="[Data_In_Out].[Value_Cp sx chung]" caption="Value_Cp sx chung" attribute="1" defaultMemberUniqueName="[Data_In_Out].[Value_Cp sx chung].[All]" allUniqueName="[Data_In_Out].[Value_Cp sx chung].[All]" dimensionUniqueName="[Data_In_Out]" displayFolder="" count="0" memberValueDatatype="5" unbalanced="0"/>
    <cacheHierarchy uniqueName="[Data_In_Out].[N/X_v2_Edited]" caption="N/X_v2_Edited" attribute="1" defaultMemberUniqueName="[Data_In_Out].[N/X_v2_Edited].[All]" allUniqueName="[Data_In_Out].[N/X_v2_Edited].[All]" dimensionUniqueName="[Data_In_Out]" displayFolder="" count="0" memberValueDatatype="130" unbalanced="0"/>
    <cacheHierarchy uniqueName="[Data_Receipt Value].[Year | Month]" caption="Year | Month" attribute="1" defaultMemberUniqueName="[Data_Receipt Value].[Year | Month].[All]" allUniqueName="[Data_Receipt Value].[Year | Month].[All]" dimensionUniqueName="[Data_Receipt Value]" displayFolder="" count="0" memberValueDatatype="130" unbalanced="0"/>
    <cacheHierarchy uniqueName="[Data_Receipt Value].[Material]" caption="Material" attribute="1" defaultMemberUniqueName="[Data_Receipt Value].[Material].[All]" allUniqueName="[Data_Receipt Value].[Material].[All]" dimensionUniqueName="[Data_Receipt Value]" displayFolder="" count="0" memberValueDatatype="130" unbalanced="0"/>
    <cacheHierarchy uniqueName="[Data_Receipt Value].[KMP]" caption="KMP" attribute="1" defaultMemberUniqueName="[Data_Receipt Value].[KMP].[All]" allUniqueName="[Data_Receipt Value].[KMP].[All]" dimensionUniqueName="[Data_Receipt Value]" displayFolder="" count="0" memberValueDatatype="130" unbalanced="0"/>
    <cacheHierarchy uniqueName="[Data_Receipt Value].[Value]" caption="Value" attribute="1" defaultMemberUniqueName="[Data_Receipt Value].[Value].[All]" allUniqueName="[Data_Receipt Value].[Value].[All]" dimensionUniqueName="[Data_Receipt Value]" displayFolder="" count="0" memberValueDatatype="5" unbalanced="0"/>
    <cacheHierarchy uniqueName="[Data_Receipt Value].[End of Month]" caption="End of Month" attribute="1" time="1" defaultMemberUniqueName="[Data_Receipt Value].[End of Month].[All]" allUniqueName="[Data_Receipt Value].[End of Month].[All]" dimensionUniqueName="[Data_Receipt Value]"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2" memberValueDatatype="130" unbalanced="0">
      <fieldsUsage count="2">
        <fieldUsage x="-1"/>
        <fieldUsage x="0"/>
      </fieldsUsage>
    </cacheHierarchy>
    <cacheHierarchy uniqueName="[dim_date].[EOM]" caption="EOM" attribute="1" time="1" defaultMemberUniqueName="[dim_date].[EOM].[All]" allUniqueName="[dim_date].[EOM].[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KMP].[STT]" caption="STT" attribute="1" defaultMemberUniqueName="[dim_KMP].[STT].[All]" allUniqueName="[dim_KMP].[STT].[All]" dimensionUniqueName="[dim_KMP]" displayFolder="" count="0" memberValueDatatype="20" unbalanced="0"/>
    <cacheHierarchy uniqueName="[dim_KMP].[KMP_C1]" caption="KMP_C1" attribute="1" defaultMemberUniqueName="[dim_KMP].[KMP_C1].[All]" allUniqueName="[dim_KMP].[KMP_C1].[All]" dimensionUniqueName="[dim_KMP]" displayFolder="" count="0" memberValueDatatype="130" unbalanced="0"/>
    <cacheHierarchy uniqueName="[dim_KMP].[KMP]" caption="KMP" attribute="1" defaultMemberUniqueName="[dim_KMP].[KMP].[All]" allUniqueName="[dim_KMP].[KMP].[All]" dimensionUniqueName="[dim_KMP]" displayFolder="" count="0" memberValueDatatype="130" unbalanced="0"/>
    <cacheHierarchy uniqueName="[dim_Note].[Điều chỉnh]" caption="Điều chỉnh" attribute="1" defaultMemberUniqueName="[dim_Note].[Điều chỉnh].[All]" allUniqueName="[dim_Note].[Điều chỉnh].[All]" dimensionUniqueName="[dim_Note]" displayFolder="" count="0" memberValueDatatype="130" unbalanced="0"/>
    <cacheHierarchy uniqueName="[dim_Note].[Note]" caption="Note" attribute="1" defaultMemberUniqueName="[dim_Note].[Note].[All]" allUniqueName="[dim_Note].[Note].[All]" dimensionUniqueName="[dim_Note]" displayFolder="" count="2" memberValueDatatype="130" unbalanced="0">
      <fieldsUsage count="2">
        <fieldUsage x="-1"/>
        <fieldUsage x="11"/>
      </fieldsUsage>
    </cacheHierarchy>
    <cacheHierarchy uniqueName="[dim_NX_Code].[N/X]" caption="N/X" attribute="1" defaultMemberUniqueName="[dim_NX_Code].[N/X].[All]" allUniqueName="[dim_NX_Code].[N/X].[All]" dimensionUniqueName="[dim_NX_Code]" displayFolder="" count="0" memberValueDatatype="130" unbalanced="0"/>
    <cacheHierarchy uniqueName="[dim_NX_Code].[N/X_v2]" caption="N/X_v2" attribute="1" defaultMemberUniqueName="[dim_NX_Code].[N/X_v2].[All]" allUniqueName="[dim_NX_Code].[N/X_v2].[All]" dimensionUniqueName="[dim_NX_Code]"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Valuation Clas]" caption="Valuation Clas" attribute="1" defaultMemberUniqueName="[dim_SKU].[Valuation Clas].[All]" allUniqueName="[dim_SKU].[Valuation Clas].[All]" dimensionUniqueName="[dim_SKU]" displayFolder="" count="0" memberValueDatatype="130" unbalanced="0"/>
    <cacheHierarchy uniqueName="[dim_SKU].[Nhóm 1]" caption="Nhóm 1" attribute="1" defaultMemberUniqueName="[dim_SKU].[Nhóm 1].[All]" allUniqueName="[dim_SKU].[Nhóm 1].[All]" dimensionUniqueName="[dim_SKU]" displayFolder="" count="2" memberValueDatatype="130" unbalanced="0">
      <fieldsUsage count="2">
        <fieldUsage x="-1"/>
        <fieldUsage x="3"/>
      </fieldsUsage>
    </cacheHierarchy>
    <cacheHierarchy uniqueName="[dim_SKU].[Nhóm 2]" caption="Nhóm 2" attribute="1" defaultMemberUniqueName="[dim_SKU].[Nhóm 2].[All]" allUniqueName="[dim_SKU].[Nhóm 2].[All]" dimensionUniqueName="[dim_SKU]" displayFolder="" count="0" memberValueDatatype="130" unbalanced="0"/>
    <cacheHierarchy uniqueName="[dim_SKU].[Nhóm 3]" caption="Nhóm 3" attribute="1" defaultMemberUniqueName="[dim_SKU].[Nhóm 3].[All]" allUniqueName="[dim_SKU].[Nhóm 3].[All]" dimensionUniqueName="[dim_SKU]" displayFolder="" count="2" memberValueDatatype="130" unbalanced="0">
      <fieldsUsage count="2">
        <fieldUsage x="-1"/>
        <fieldUsage x="5"/>
      </fieldsUsage>
    </cacheHierarchy>
    <cacheHierarchy uniqueName="[dim_SKU].[Ghi chú]" caption="Ghi chú" attribute="1" defaultMemberUniqueName="[dim_SKU].[Ghi chú].[All]" allUniqueName="[dim_SKU].[Ghi chú].[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4"/>
      </fieldsUsage>
    </cacheHierarchy>
    <cacheHierarchy uniqueName="[Formulas_KMP_In_Out].[Formulas_KMP_In_Out]" caption="Formulas_KMP_In_Out" attribute="1" defaultMemberUniqueName="[Formulas_KMP_In_Out].[Formulas_KMP_In_Out].[All]" allUniqueName="[Formulas_KMP_In_Out].[Formulas_KMP_In_Out].[All]" dimensionUniqueName="[Formulas_KMP_In_Out]" displayFolder="" count="0" memberValueDatatype="130" unbalanced="0"/>
    <cacheHierarchy uniqueName="[Formulas_KMP_Inv].[Formulas_KMP_Inv]" caption="Formulas_KMP_Inv" attribute="1" defaultMemberUniqueName="[Formulas_KMP_Inv].[Formulas_KMP_Inv].[All]" allUniqueName="[Formulas_KMP_Inv].[Formulas_KMP_Inv].[All]" dimensionUniqueName="[Formulas_KMP_Inv]" displayFolder="" count="0" memberValueDatatype="130" unbalanced="0"/>
    <cacheHierarchy uniqueName="[Data_In_Out].[Material Description]" caption="Material Description" attribute="1" defaultMemberUniqueName="[Data_In_Out].[Material Description].[All]" allUniqueName="[Data_In_Out].[Material Description].[All]" dimensionUniqueName="[Data_In_Out]" displayFolder="" count="0" memberValueDatatype="130" unbalanced="0" hidden="1"/>
    <cacheHierarchy uniqueName="[Data_In_Out].[N/X]" caption="N/X" attribute="1" defaultMemberUniqueName="[Data_In_Out].[N/X].[All]" allUniqueName="[Data_In_Out].[N/X].[All]" dimensionUniqueName="[Data_In_Out]" displayFolder="" count="0" memberValueDatatype="130" unbalanced="0" hidden="1"/>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Measures].[Count of N/X_v2]" caption="Count of N/X_v2" measure="1" displayFolder="" measureGroup="dim_NX_Code" count="0">
      <extLst>
        <ext xmlns:x15="http://schemas.microsoft.com/office/spreadsheetml/2010/11/main" uri="{B97F6D7D-B522-45F9-BDA1-12C45D357490}">
          <x15:cacheHierarchy aggregatedColumn="83"/>
        </ext>
      </extLst>
    </cacheHierarchy>
    <cacheHierarchy uniqueName="[Measures].[Sum of Quantity]" caption="Sum of Quantity" measure="1" displayFolder="" measureGroup="Data_In_Out" count="0">
      <extLst>
        <ext xmlns:x15="http://schemas.microsoft.com/office/spreadsheetml/2010/11/main" uri="{B97F6D7D-B522-45F9-BDA1-12C45D357490}">
          <x15:cacheHierarchy aggregatedColumn="32"/>
        </ext>
      </extLst>
    </cacheHierarchy>
    <cacheHierarchy uniqueName="[Measures].[Sum of TKCK]" caption="Sum of TKCK" measure="1" displayFolder="" measureGroup="Data_Ending_Inventory" count="0">
      <extLst>
        <ext xmlns:x15="http://schemas.microsoft.com/office/spreadsheetml/2010/11/main" uri="{B97F6D7D-B522-45F9-BDA1-12C45D357490}">
          <x15:cacheHierarchy aggregatedColumn="2"/>
        </ext>
      </extLst>
    </cacheHierarchy>
    <cacheHierarchy uniqueName="[Measures].[Sum of Amount in LC - Edited]" caption="Sum of Amount in LC - Edited" measure="1" displayFolder="" measureGroup="Data_In_Out" count="0">
      <extLst>
        <ext xmlns:x15="http://schemas.microsoft.com/office/spreadsheetml/2010/11/main" uri="{B97F6D7D-B522-45F9-BDA1-12C45D357490}">
          <x15:cacheHierarchy aggregatedColumn="36"/>
        </ext>
      </extLst>
    </cacheHierarchy>
    <cacheHierarchy uniqueName="[Measures].[Sum of GTCK]" caption="Sum of GTCK" measure="1" displayFolder="" measureGroup="Data_Ending_Inventory" count="0">
      <extLst>
        <ext xmlns:x15="http://schemas.microsoft.com/office/spreadsheetml/2010/11/main" uri="{B97F6D7D-B522-45F9-BDA1-12C45D357490}">
          <x15:cacheHierarchy aggregatedColumn="3"/>
        </ext>
      </extLst>
    </cacheHierarchy>
    <cacheHierarchy uniqueName="[Measures].[Sum of Value]" caption="Sum of Value" measure="1" displayFolder="" measureGroup="Data_Receipt Value" count="0">
      <extLst>
        <ext xmlns:x15="http://schemas.microsoft.com/office/spreadsheetml/2010/11/main" uri="{B97F6D7D-B522-45F9-BDA1-12C45D357490}">
          <x15:cacheHierarchy aggregatedColumn="61"/>
        </ext>
      </extLst>
    </cacheHierarchy>
    <cacheHierarchy uniqueName="[Measures].[Count of Material]" caption="Count of Material" measure="1" displayFolder="" measureGroup="Data_In_Out" count="0">
      <extLst>
        <ext xmlns:x15="http://schemas.microsoft.com/office/spreadsheetml/2010/11/main" uri="{B97F6D7D-B522-45F9-BDA1-12C45D357490}">
          <x15:cacheHierarchy aggregatedColumn="30"/>
        </ext>
      </extLst>
    </cacheHierarchy>
    <cacheHierarchy uniqueName="[Measures].[Quantity_Ending]" caption="Quantity_Ending" measure="1" displayFolder="" measureGroup="Formulas" count="0" oneField="1">
      <fieldsUsage count="1">
        <fieldUsage x="6"/>
      </fieldsUsage>
    </cacheHierarchy>
    <cacheHierarchy uniqueName="[Measures].[Value_Ending]" caption="Value_Ending" measure="1" displayFolder="" measureGroup="Formulas" count="0" oneField="1">
      <fieldsUsage count="1">
        <fieldUsage x="2"/>
      </fieldsUsage>
    </cacheHierarchy>
    <cacheHierarchy uniqueName="[Measures].[Value_Ending_13M_Average]" caption="Value_Ending_13M_Average" measure="1" displayFolder="" measureGroup="Formulas" count="0"/>
    <cacheHierarchy uniqueName="[Measures].[Value_Goods_Issue]" caption="Value_Goods_Issue" measure="1" displayFolder="" measureGroup="Formulas" count="0"/>
    <cacheHierarchy uniqueName="[Measures].[Value_Goods_Issue_12M]" caption="Value_Goods_Issue_12M" measure="1" displayFolder="" measureGroup="Formulas" count="0"/>
    <cacheHierarchy uniqueName="[Measures].[DOI]" caption="DOI" measure="1" displayFolder="" measureGroup="Formulas" count="0" oneField="1">
      <fieldsUsage count="1">
        <fieldUsage x="1"/>
      </fieldsUsage>
    </cacheHierarchy>
    <cacheHierarchy uniqueName="[Measures].[Quantity_Goods_Issue]" caption="Quantity_Goods_Issue" measure="1" displayFolder="" measureGroup="Formulas" count="0"/>
    <cacheHierarchy uniqueName="[Measures].[Quantity_Ending_13M_Average]" caption="Quantity_Ending_13M_Average" measure="1" displayFolder="" measureGroup="Formulas" count="0" oneField="1">
      <fieldsUsage count="1">
        <fieldUsage x="8"/>
      </fieldsUsage>
    </cacheHierarchy>
    <cacheHierarchy uniqueName="[Measures].[Quantity_Goods_Issue_12M]" caption="Quantity_Goods_Issue_12M" measure="1" displayFolder="" measureGroup="Formulas" count="0" oneField="1">
      <fieldsUsage count="1">
        <fieldUsage x="9"/>
      </fieldsUsage>
    </cacheHierarchy>
    <cacheHierarchy uniqueName="[Measures].[DOI_Quantity]" caption="DOI_Quantity" measure="1" displayFolder="" measureGroup="Formulas" count="0" oneField="1">
      <fieldsUsage count="1">
        <fieldUsage x="7"/>
      </fieldsUsage>
    </cacheHierarchy>
    <cacheHierarchy uniqueName="[Measures].[Quantity_Goods_Receipts]" caption="Quantity_Goods_Receipts" measure="1" displayFolder="" measureGroup="Formulas" count="0"/>
    <cacheHierarchy uniqueName="[Measures].[Price_Ending]" caption="Price_Ending" measure="1" displayFolder="" measureGroup="Formulas" count="0" oneField="1">
      <fieldsUsage count="1">
        <fieldUsage x="10"/>
      </fieldsUsage>
    </cacheHierarchy>
    <cacheHierarchy uniqueName="[Measures].[Price_Out]" caption="Price_Out" measure="1" displayFolder="" measureGroup="Formulas" count="0"/>
    <cacheHierarchy uniqueName="[Measures].[measure 1]" caption="measure 1" measure="1" displayFolder="" measureGroup="Formulas" count="0"/>
    <cacheHierarchy uniqueName="[Measures].[Quantity_In_Out]" caption="Quantity_In_Out" measure="1" displayFolder="" measureGroup="Formulas" count="0"/>
    <cacheHierarchy uniqueName="[Measures].[Value_In_Out]" caption="Value_In_Out" measure="1" displayFolder="" measureGroup="Formulas" count="0"/>
    <cacheHierarchy uniqueName="[Measures].[Price_In_Out]" caption="Price_In_Out" measure="1" displayFolder="" measureGroup="Formulas" count="0"/>
    <cacheHierarchy uniqueName="[Measures].[__XL_Count dim_NX_Code]" caption="__XL_Count dim_NX_Code" measure="1" displayFolder="" measureGroup="dim_NX_Code" count="0" hidden="1"/>
    <cacheHierarchy uniqueName="[Measures].[__XL_Count dim_SKU]" caption="__XL_Count dim_SKU" measure="1" displayFolder="" measureGroup="dim_SKU" count="0" hidden="1"/>
    <cacheHierarchy uniqueName="[Measures].[__XL_Count dim_date]" caption="__XL_Count dim_date" measure="1" displayFolder="" measureGroup="dim_date" count="0" hidden="1"/>
    <cacheHierarchy uniqueName="[Measures].[__XL_Count Data_Ending_Inventory]" caption="__XL_Count Data_Ending_Inventory" measure="1" displayFolder="" measureGroup="Data_Ending_Inventory" count="0" hidden="1"/>
    <cacheHierarchy uniqueName="[Measures].[__XL_Count Data_In_Out]" caption="__XL_Count Data_In_Out" measure="1" displayFolder="" measureGroup="Data_In_Out" count="0" hidden="1"/>
    <cacheHierarchy uniqueName="[Measures].[__XL_Count Formulas]" caption="__XL_Count Formulas" measure="1" displayFolder="" measureGroup="Formulas" count="0" hidden="1"/>
    <cacheHierarchy uniqueName="[Measures].[__XL_Count Formulas_KMP_Inv]" caption="__XL_Count Formulas_KMP_Inv" measure="1" displayFolder="" measureGroup="Formulas_KMP_Inv" count="0" hidden="1"/>
    <cacheHierarchy uniqueName="[Measures].[__XL_Count dim_KMP]" caption="__XL_Count dim_KMP" measure="1" displayFolder="" measureGroup="dim_KMP" count="0" hidden="1"/>
    <cacheHierarchy uniqueName="[Measures].[__XL_Count Data_Receipt Value]" caption="__XL_Count Data_Receipt Value" measure="1" displayFolder="" measureGroup="Data_Receipt Value" count="0" hidden="1"/>
    <cacheHierarchy uniqueName="[Measures].[__XL_Count Formulas_KMP_In_Out]" caption="__XL_Count Formulas_KMP_In_Out" measure="1" displayFolder="" measureGroup="Formulas_KMP_In_Out" count="0" hidden="1"/>
    <cacheHierarchy uniqueName="[Measures].[__XL_Count dim_Note]" caption="__XL_Count dim_Note" measure="1" displayFolder="" measureGroup="dim_Note" count="0" hidden="1"/>
    <cacheHierarchy uniqueName="[Measures].[__No measures defined]" caption="__No measures defined" measure="1" displayFolder="" count="0" hidden="1"/>
  </cacheHierarchies>
  <kpis count="0"/>
  <dimensions count="11">
    <dimension name="Data_Ending_Inventory" uniqueName="[Data_Ending_Inventory]" caption="Data_Ending_Inventory"/>
    <dimension name="Data_In_Out" uniqueName="[Data_In_Out]" caption="Data_In_Out"/>
    <dimension name="Data_Receipt Value" uniqueName="[Data_Receipt Value]" caption="Data_Receipt Value"/>
    <dimension name="dim_date" uniqueName="[dim_date]" caption="dim_date"/>
    <dimension name="dim_KMP" uniqueName="[dim_KMP]" caption="dim_KMP"/>
    <dimension name="dim_Note" uniqueName="[dim_Note]" caption="dim_Note"/>
    <dimension name="dim_NX_Code" uniqueName="[dim_NX_Code]" caption="dim_NX_Code"/>
    <dimension name="dim_SKU" uniqueName="[dim_SKU]" caption="dim_SKU"/>
    <dimension name="Formulas_KMP_In_Out" uniqueName="[Formulas_KMP_In_Out]" caption="Formulas_KMP_In_Out"/>
    <dimension name="Formulas_KMP_Inv" uniqueName="[Formulas_KMP_Inv]" caption="Formulas_KMP_Inv"/>
    <dimension measure="1" name="Measures" uniqueName="[Measures]" caption="Measures"/>
  </dimensions>
  <measureGroups count="11">
    <measureGroup name="Data_Ending_Inventory" caption="Data_Ending_Inventory"/>
    <measureGroup name="Data_In_Out" caption="Data_In_Out"/>
    <measureGroup name="Data_Receipt Value" caption="Data_Receipt Value"/>
    <measureGroup name="dim_date" caption="dim_date"/>
    <measureGroup name="dim_KMP" caption="dim_KMP"/>
    <measureGroup name="dim_Note" caption="dim_Note"/>
    <measureGroup name="dim_NX_Code" caption="dim_NX_Code"/>
    <measureGroup name="dim_SKU" caption="dim_SKU"/>
    <measureGroup name="Formulas" caption="Formulas"/>
    <measureGroup name="Formulas_KMP_In_Out" caption="Formulas_KMP_In_Out"/>
    <measureGroup name="Formulas_KMP_Inv" caption="Formulas_KMP_Inv"/>
  </measureGroups>
  <maps count="19">
    <map measureGroup="0" dimension="0"/>
    <map measureGroup="0" dimension="3"/>
    <map measureGroup="0" dimension="5"/>
    <map measureGroup="0" dimension="7"/>
    <map measureGroup="1" dimension="1"/>
    <map measureGroup="1" dimension="3"/>
    <map measureGroup="1" dimension="6"/>
    <map measureGroup="1" dimension="7"/>
    <map measureGroup="2" dimension="2"/>
    <map measureGroup="2" dimension="3"/>
    <map measureGroup="2" dimension="4"/>
    <map measureGroup="2" dimension="7"/>
    <map measureGroup="3" dimension="3"/>
    <map measureGroup="4" dimension="4"/>
    <map measureGroup="5" dimension="5"/>
    <map measureGroup="6" dimension="6"/>
    <map measureGroup="7" dimension="7"/>
    <map measureGroup="9" dimension="8"/>
    <map measureGroup="10"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9.454968287035" backgroundQuery="1" createdVersion="8" refreshedVersion="8" minRefreshableVersion="3" recordCount="0" supportSubquery="1" supportAdvancedDrill="1" xr:uid="{F2800770-1C0C-4405-80FA-D8F3DE74EAE6}">
  <cacheSource type="external" connectionId="20"/>
  <cacheFields count="2">
    <cacheField name="[Data_In_Out].[Material].[Material]" caption="Material" numFmtId="0" hierarchy="30" level="1">
      <sharedItems count="1914">
        <s v="110000329"/>
        <s v="110000330"/>
        <s v="110000331"/>
        <s v="110000332"/>
        <s v="110000336"/>
        <s v="110000337"/>
        <s v="110000339"/>
        <s v="110000341"/>
        <s v="110000343"/>
        <s v="110000345"/>
        <s v="110000354"/>
        <s v="110000355"/>
        <s v="110000359"/>
        <s v="110000360"/>
        <s v="110000361"/>
        <s v="110000363"/>
        <s v="110000364"/>
        <s v="110000365"/>
        <s v="110000366"/>
        <s v="110000367"/>
        <s v="110000369"/>
        <s v="110000373"/>
        <s v="110000374"/>
        <s v="110000376"/>
        <s v="110000377"/>
        <s v="110000378"/>
        <s v="110000381"/>
        <s v="110000382"/>
        <s v="110000383"/>
        <s v="110000384"/>
        <s v="110000385"/>
        <s v="110000387"/>
        <s v="110000388"/>
        <s v="110000389"/>
        <s v="110000392"/>
        <s v="110000393"/>
        <s v="110000394"/>
        <s v="110000407"/>
        <s v="110000408"/>
        <s v="110000409"/>
        <s v="110000410"/>
        <s v="110000411"/>
        <s v="110000412"/>
        <s v="110000413"/>
        <s v="110000421"/>
        <s v="110000422"/>
        <s v="110000423"/>
        <s v="110000424"/>
        <s v="110000425"/>
        <s v="110000426"/>
        <s v="110000427"/>
        <s v="110000428"/>
        <s v="110000430"/>
        <s v="110000431"/>
        <s v="110000435"/>
        <s v="110000436"/>
        <s v="110000439"/>
        <s v="110000441"/>
        <s v="110000442"/>
        <s v="110000443"/>
        <s v="110000444"/>
        <s v="110000446"/>
        <s v="110000450"/>
        <s v="110000456"/>
        <s v="110000464"/>
        <s v="110000466"/>
        <s v="110000468"/>
        <s v="110000469"/>
        <s v="110000470"/>
        <s v="110000471"/>
        <s v="110000472"/>
        <s v="110000477"/>
        <s v="110000481"/>
        <s v="110000482"/>
        <s v="110000483"/>
        <s v="110000484"/>
        <s v="110000485"/>
        <s v="110000486"/>
        <s v="110000487"/>
        <s v="110000488"/>
        <s v="110000492"/>
        <s v="110000493"/>
        <s v="110000495"/>
        <s v="110000496"/>
        <s v="110000497"/>
        <s v="110000499"/>
        <s v="110000500"/>
        <s v="110000502"/>
        <s v="110000506"/>
        <s v="110000507"/>
        <s v="110000508"/>
        <s v="110000509"/>
        <s v="110000510"/>
        <s v="110000520"/>
        <s v="120002594"/>
        <s v="120002595"/>
        <s v="120002596"/>
        <s v="120002992"/>
        <s v="120002994"/>
        <s v="120002996"/>
        <s v="120002997"/>
        <s v="120002998"/>
        <s v="120002999"/>
        <s v="120003003"/>
        <s v="120003008"/>
        <s v="120003012"/>
        <s v="120003015"/>
        <s v="120003018"/>
        <s v="120003024"/>
        <s v="120003025"/>
        <s v="120003027"/>
        <s v="120003028"/>
        <s v="120003029"/>
        <s v="120003031"/>
        <s v="120003032"/>
        <s v="120003033"/>
        <s v="120003035"/>
        <s v="120003036"/>
        <s v="120003037"/>
        <s v="120003040"/>
        <s v="120003042"/>
        <s v="120003043"/>
        <s v="120003044"/>
        <s v="120003045"/>
        <s v="120003046"/>
        <s v="120003050"/>
        <s v="120003051"/>
        <s v="120003052"/>
        <s v="120003053"/>
        <s v="120003056"/>
        <s v="120003058"/>
        <s v="140000612"/>
        <s v="140000615"/>
        <s v="140001524"/>
        <s v="140001585"/>
        <s v="140001769"/>
        <s v="140005072"/>
        <s v="140005073"/>
        <s v="140005074"/>
        <s v="140006062"/>
        <s v="140006075"/>
        <s v="140006089"/>
        <s v="140006090"/>
        <s v="140006098"/>
        <s v="140006103"/>
        <s v="140006107"/>
        <s v="140006111"/>
        <s v="140006113"/>
        <s v="140006114"/>
        <s v="140006115"/>
        <s v="140006116"/>
        <s v="140006117"/>
        <s v="140006118"/>
        <s v="140006119"/>
        <s v="140006120"/>
        <s v="140006121"/>
        <s v="140006125"/>
        <s v="140006127"/>
        <s v="140006128"/>
        <s v="140006129"/>
        <s v="140006131"/>
        <s v="140006133"/>
        <s v="140006134"/>
        <s v="140006135"/>
        <s v="140006146"/>
        <s v="140006154"/>
        <s v="140006155"/>
        <s v="140006156"/>
        <s v="150000003"/>
        <s v="150000005"/>
        <s v="150000008"/>
        <s v="150000009"/>
        <s v="150000010"/>
        <s v="150000011"/>
        <s v="150000012"/>
        <s v="150000013"/>
        <s v="150000014"/>
        <s v="150000015"/>
        <s v="150000017"/>
        <s v="150000036"/>
        <s v="150000039"/>
        <s v="150000048"/>
        <s v="150000050"/>
        <s v="150000051"/>
        <s v="150000052"/>
        <s v="150000053"/>
        <s v="150000054"/>
        <s v="150000057"/>
        <s v="150000060"/>
        <s v="150000061"/>
        <s v="150000064"/>
        <s v="150000072"/>
        <s v="150000076"/>
        <s v="150000097"/>
        <s v="150000106"/>
        <s v="150000113"/>
        <s v="150000114"/>
        <s v="150000115"/>
        <s v="150000116"/>
        <s v="150000117"/>
        <s v="150000119"/>
        <s v="150000123"/>
        <s v="150000125"/>
        <s v="150000128"/>
        <s v="150000130"/>
        <s v="150000131"/>
        <s v="150000134"/>
        <s v="150000136"/>
        <s v="150000138"/>
        <s v="150000140"/>
        <s v="150000155"/>
        <s v="150000163"/>
        <s v="150000172"/>
        <s v="150000182"/>
        <s v="150000185"/>
        <s v="160009895"/>
        <s v="160009896"/>
        <s v="160009898"/>
        <s v="160009899"/>
        <s v="160009900"/>
        <s v="160011727"/>
        <s v="160011761"/>
        <s v="160011808"/>
        <s v="160011809"/>
        <s v="160012236"/>
        <s v="160012237"/>
        <s v="160012239"/>
        <s v="160012241"/>
        <s v="160012242"/>
        <s v="160012243"/>
        <s v="160012244"/>
        <s v="160012247"/>
        <s v="160012248"/>
        <s v="160012250"/>
        <s v="160012252"/>
        <s v="160012265"/>
        <s v="160012266"/>
        <s v="160012268"/>
        <s v="160012269"/>
        <s v="160012271"/>
        <s v="160012273"/>
        <s v="160012275"/>
        <s v="160012276"/>
        <s v="160012277"/>
        <s v="160012281"/>
        <s v="160012282"/>
        <s v="160012283"/>
        <s v="160012287"/>
        <s v="160012289"/>
        <s v="160012290"/>
        <s v="160012292"/>
        <s v="160012293"/>
        <s v="160012294"/>
        <s v="160012295"/>
        <s v="160012296"/>
        <s v="160012297"/>
        <s v="160012299"/>
        <s v="160012303"/>
        <s v="160012305"/>
        <s v="160012306"/>
        <s v="160012309"/>
        <s v="160012310"/>
        <s v="160012311"/>
        <s v="160012327"/>
        <s v="160012328"/>
        <s v="160012330"/>
        <s v="160012332"/>
        <s v="160012334"/>
        <s v="160012335"/>
        <s v="160012336"/>
        <s v="160012338"/>
        <s v="160012339"/>
        <s v="160012342"/>
        <s v="160012344"/>
        <s v="160012347"/>
        <s v="160012348"/>
        <s v="160012350"/>
        <s v="160012351"/>
        <s v="160012352"/>
        <s v="160012358"/>
        <s v="160012360"/>
        <s v="160012361"/>
        <s v="160012362"/>
        <s v="160012368"/>
        <s v="160012371"/>
        <s v="160012372"/>
        <s v="160012373"/>
        <s v="160012374"/>
        <s v="160012380"/>
        <s v="160012381"/>
        <s v="160012384"/>
        <s v="160012386"/>
        <s v="160012388"/>
        <s v="160012390"/>
        <s v="160012391"/>
        <s v="160012392"/>
        <s v="160012393"/>
        <s v="160012396"/>
        <s v="160012398"/>
        <s v="160012399"/>
        <s v="160012410"/>
        <s v="160012417"/>
        <s v="160012419"/>
        <s v="160012420"/>
        <s v="160012421"/>
        <s v="160012422"/>
        <s v="160012423"/>
        <s v="160012425"/>
        <s v="160012426"/>
        <s v="160012428"/>
        <s v="160012429"/>
        <s v="160012430"/>
        <s v="160012431"/>
        <s v="160012433"/>
        <s v="160012435"/>
        <s v="160012436"/>
        <s v="160012438"/>
        <s v="160012439"/>
        <s v="160012445"/>
        <s v="160012447"/>
        <s v="160012450"/>
        <s v="160012452"/>
        <s v="160012454"/>
        <s v="160012456"/>
        <s v="160012457"/>
        <s v="160012498"/>
        <s v="160012529"/>
        <s v="160012530"/>
        <s v="160012532"/>
        <s v="160012533"/>
        <s v="160012534"/>
        <s v="160012537"/>
        <s v="160012538"/>
        <s v="160012539"/>
        <s v="160012542"/>
        <s v="160012552"/>
        <s v="160012554"/>
        <s v="160012557"/>
        <s v="160012559"/>
        <s v="160012562"/>
        <s v="160012564"/>
        <s v="160012565"/>
        <s v="160012566"/>
        <s v="160012569"/>
        <s v="160012571"/>
        <s v="160012578"/>
        <s v="160012579"/>
        <s v="160012581"/>
        <s v="160012587"/>
        <s v="160012597"/>
        <s v="160012607"/>
        <s v="160012608"/>
        <s v="160012609"/>
        <s v="160012611"/>
        <s v="160012612"/>
        <s v="160012613"/>
        <s v="160012615"/>
        <s v="160012620"/>
        <s v="160012622"/>
        <s v="160012623"/>
        <s v="160012625"/>
        <s v="160012628"/>
        <s v="160012630"/>
        <s v="160012631"/>
        <s v="160012632"/>
        <s v="160012633"/>
        <s v="160012634"/>
        <s v="160012652"/>
        <s v="160012660"/>
        <s v="160012666"/>
        <s v="160012672"/>
        <s v="160012673"/>
        <s v="160012674"/>
        <s v="160012678"/>
        <s v="160012682"/>
        <s v="160012683"/>
        <s v="160012684"/>
        <s v="160012685"/>
        <s v="160012687"/>
        <s v="160012688"/>
        <s v="160012689"/>
        <s v="160012692"/>
        <s v="160012694"/>
        <s v="160012695"/>
        <s v="160012696"/>
        <s v="160012697"/>
        <s v="160012698"/>
        <s v="160012699"/>
        <s v="160012706"/>
        <s v="160012707"/>
        <s v="160012710"/>
        <s v="160012712"/>
        <s v="160012713"/>
        <s v="160012716"/>
        <s v="160012717"/>
        <s v="160012718"/>
        <s v="160012719"/>
        <s v="160012720"/>
        <s v="160012721"/>
        <s v="160012722"/>
        <s v="160012724"/>
        <s v="160012726"/>
        <s v="160012727"/>
        <s v="160012728"/>
        <s v="160012729"/>
        <s v="160012734"/>
        <s v="160012743"/>
        <s v="160012744"/>
        <s v="160012745"/>
        <s v="160012746"/>
        <s v="160012749"/>
        <s v="160012750"/>
        <s v="160012751"/>
        <s v="160012756"/>
        <s v="160012758"/>
        <s v="160012760"/>
        <s v="160012761"/>
        <s v="160012764"/>
        <s v="160012770"/>
        <s v="160012771"/>
        <s v="160012772"/>
        <s v="160012776"/>
        <s v="160012783"/>
        <s v="160012787"/>
        <s v="160012788"/>
        <s v="160012792"/>
        <s v="160012797"/>
        <s v="160012798"/>
        <s v="160012799"/>
        <s v="160012800"/>
        <s v="160012801"/>
        <s v="160012803"/>
        <s v="160012804"/>
        <s v="160012807"/>
        <s v="160012808"/>
        <s v="160012809"/>
        <s v="160012810"/>
        <s v="160012812"/>
        <s v="160012815"/>
        <s v="160012818"/>
        <s v="160012819"/>
        <s v="160012821"/>
        <s v="160012824"/>
        <s v="160012825"/>
        <s v="160012828"/>
        <s v="160012829"/>
        <s v="160012830"/>
        <s v="160012831"/>
        <s v="160012833"/>
        <s v="160012840"/>
        <s v="160012854"/>
        <s v="160012855"/>
        <s v="160012856"/>
        <s v="160012857"/>
        <s v="160012858"/>
        <s v="160012859"/>
        <s v="160012860"/>
        <s v="160012861"/>
        <s v="160012866"/>
        <s v="160012867"/>
        <s v="160012884"/>
        <s v="160012885"/>
        <s v="160012891"/>
        <s v="160012892"/>
        <s v="160012893"/>
        <s v="160012894"/>
        <s v="160012896"/>
        <s v="160012902"/>
        <s v="160012903"/>
        <s v="160012907"/>
        <s v="160012909"/>
        <s v="160012910"/>
        <s v="160012911"/>
        <s v="160012915"/>
        <s v="160012917"/>
        <s v="160012919"/>
        <s v="160012920"/>
        <s v="160012921"/>
        <s v="160012925"/>
        <s v="160012926"/>
        <s v="160012929"/>
        <s v="160012935"/>
        <s v="160012939"/>
        <s v="160012941"/>
        <s v="160012942"/>
        <s v="160012949"/>
        <s v="160012950"/>
        <s v="160012951"/>
        <s v="160012954"/>
        <s v="160012955"/>
        <s v="160012956"/>
        <s v="160012958"/>
        <s v="160012959"/>
        <s v="160012962"/>
        <s v="160012963"/>
        <s v="160012964"/>
        <s v="160012966"/>
        <s v="160012968"/>
        <s v="160012969"/>
        <s v="160012970"/>
        <s v="160012972"/>
        <s v="160012973"/>
        <s v="160012974"/>
        <s v="160012975"/>
        <s v="160012976"/>
        <s v="160012977"/>
        <s v="160012980"/>
        <s v="160012982"/>
        <s v="160012983"/>
        <s v="160012984"/>
        <s v="700000065"/>
        <s v="700000158"/>
        <s v="700000159"/>
        <s v="700000160"/>
        <s v="700000169"/>
        <s v="700000174"/>
        <s v="700000177"/>
        <s v="700000178"/>
        <s v="700000180"/>
        <s v="700000185"/>
        <s v="700000187"/>
        <s v="700000188"/>
        <s v="700000190"/>
        <s v="700000191"/>
        <s v="700000192"/>
        <s v="700000194"/>
        <s v="700000195"/>
        <s v="700000196"/>
        <s v="700000199"/>
        <s v="700000220"/>
        <s v="700000221"/>
        <s v="700000222"/>
        <s v="700000223"/>
        <s v="700000224"/>
        <s v="700000231"/>
        <s v="700000232"/>
        <s v="700000237"/>
        <s v="700000256"/>
        <s v="700000257"/>
        <s v="700000259"/>
        <s v="700000267"/>
        <s v="700000268"/>
        <s v="700000276"/>
        <s v="700000278"/>
        <s v="700000281"/>
        <s v="700000304"/>
        <s v="700000306"/>
        <s v="710000157"/>
        <s v="710000200"/>
        <s v="710000436"/>
        <s v="710000486"/>
        <s v="710000538"/>
        <s v="710001171"/>
        <s v="710001190"/>
        <s v="710001195"/>
        <s v="710001198"/>
        <s v="710001207"/>
        <s v="710001209"/>
        <s v="710001218"/>
        <s v="710001220"/>
        <s v="710001223"/>
        <s v="710001224"/>
        <s v="710001236"/>
        <s v="710001238"/>
        <s v="710001241"/>
        <s v="710001242"/>
        <s v="710001244"/>
        <s v="710001247"/>
        <s v="710001248"/>
        <s v="710001370"/>
        <s v="710001385"/>
        <s v="710001560"/>
        <s v="710001650"/>
        <s v="710001681"/>
        <s v="710001695"/>
        <s v="710001708"/>
        <s v="710001714"/>
        <s v="710001739"/>
        <s v="710001755"/>
        <s v="710001772"/>
        <s v="710001795"/>
        <s v="710001807"/>
        <s v="710001821"/>
        <s v="710001824"/>
        <s v="710001827"/>
        <s v="710001839"/>
        <s v="710001844"/>
        <s v="710001854"/>
        <s v="710001870"/>
        <s v="710001872"/>
        <s v="710001886"/>
        <s v="710001890"/>
        <s v="710001904"/>
        <s v="710001948"/>
        <s v="710002070"/>
        <s v="710002071"/>
        <s v="710002201"/>
        <s v="710002450"/>
        <s v="710002626"/>
        <s v="710002889"/>
        <s v="710003669"/>
        <s v="710003743"/>
        <s v="710003858"/>
        <s v="710003960"/>
        <s v="710004330"/>
        <s v="710004424"/>
        <s v="710004425"/>
        <s v="710004427"/>
        <s v="710004524"/>
        <s v="710004527"/>
        <s v="710004533"/>
        <s v="710004561"/>
        <s v="710004579"/>
        <s v="710004793"/>
        <s v="710004794"/>
        <s v="710004896"/>
        <s v="710004897"/>
        <s v="710004898"/>
        <s v="710004925"/>
        <s v="710004928"/>
        <s v="710005219"/>
        <s v="710005375"/>
        <s v="710005380"/>
        <s v="710005417"/>
        <s v="710005420"/>
        <s v="710005428"/>
        <s v="710005437"/>
        <s v="710005439"/>
        <s v="710006116"/>
        <s v="710006179"/>
        <s v="710006598"/>
        <s v="710007111"/>
        <s v="710007162"/>
        <s v="710007318"/>
        <s v="710007710"/>
        <s v="710007894"/>
        <s v="710008029"/>
        <s v="710008102"/>
        <s v="710008697"/>
        <s v="710008736"/>
        <s v="710008915"/>
        <s v="710009205"/>
        <s v="710009339"/>
        <s v="710010374"/>
        <s v="710010377"/>
        <s v="710010427"/>
        <s v="710010592"/>
        <s v="710010829"/>
        <s v="710010949"/>
        <s v="710011317"/>
        <s v="710012260"/>
        <s v="710012937"/>
        <s v="710012957"/>
        <s v="710013036"/>
        <s v="710013073"/>
        <s v="710014137"/>
        <s v="710014289"/>
        <s v="710014332"/>
        <s v="710014464"/>
        <s v="710015175"/>
        <s v="710015655"/>
        <s v="710016446"/>
        <s v="710016447"/>
        <s v="710016448"/>
        <s v="710016617"/>
        <s v="710017344"/>
        <s v="710017690"/>
        <s v="710018308"/>
        <s v="710018499"/>
        <s v="710019480"/>
        <s v="710019680"/>
        <s v="710019732"/>
        <s v="710020064"/>
        <s v="710020069"/>
        <s v="710020070"/>
        <s v="710020071"/>
        <s v="710020075"/>
        <s v="710020076"/>
        <s v="710020077"/>
        <s v="710020083"/>
        <s v="710020085"/>
        <s v="710020188"/>
        <s v="710020210"/>
        <s v="710020211"/>
        <s v="710020212"/>
        <s v="710020213"/>
        <s v="710020214"/>
        <s v="710020215"/>
        <s v="710020216"/>
        <s v="710020220"/>
        <s v="710020222"/>
        <s v="710020274"/>
        <s v="710021154"/>
        <s v="710021580"/>
        <s v="710021649"/>
        <s v="710021940"/>
        <s v="710021943"/>
        <s v="710022094"/>
        <s v="710022115"/>
        <s v="710022432"/>
        <s v="710022517"/>
        <s v="710022519"/>
        <s v="710022521"/>
        <s v="710022522"/>
        <s v="710022566"/>
        <s v="710022577"/>
        <s v="710022579"/>
        <s v="710022636"/>
        <s v="710022699"/>
        <s v="710022793"/>
        <s v="710022798"/>
        <s v="710022801"/>
        <s v="710022802"/>
        <s v="710022804"/>
        <s v="710022805"/>
        <s v="710022815"/>
        <s v="710022816"/>
        <s v="710022817"/>
        <s v="710022818"/>
        <s v="710022819"/>
        <s v="710022830"/>
        <s v="710022831"/>
        <s v="710022833"/>
        <s v="710022834"/>
        <s v="710022835"/>
        <s v="710022838"/>
        <s v="710022840"/>
        <s v="710022842"/>
        <s v="710022843"/>
        <s v="710022844"/>
        <s v="710022845"/>
        <s v="710022847"/>
        <s v="710022848"/>
        <s v="710022849"/>
        <s v="710022850"/>
        <s v="710022852"/>
        <s v="710022853"/>
        <s v="710022854"/>
        <s v="710022857"/>
        <s v="710022858"/>
        <s v="710022859"/>
        <s v="710022871"/>
        <s v="710022877"/>
        <s v="710022881"/>
        <s v="710022883"/>
        <s v="710022885"/>
        <s v="710022886"/>
        <s v="710022893"/>
        <s v="710022900"/>
        <s v="710022909"/>
        <s v="710022912"/>
        <s v="710022913"/>
        <s v="710022962"/>
        <s v="710022973"/>
        <s v="710022977"/>
        <s v="710022987"/>
        <s v="710022989"/>
        <s v="710022992"/>
        <s v="710022993"/>
        <s v="710022994"/>
        <s v="710022995"/>
        <s v="710022996"/>
        <s v="710022997"/>
        <s v="710022998"/>
        <s v="710022999"/>
        <s v="710023000"/>
        <s v="710023001"/>
        <s v="710023003"/>
        <s v="710023004"/>
        <s v="710023005"/>
        <s v="710023006"/>
        <s v="710023007"/>
        <s v="710023008"/>
        <s v="710023009"/>
        <s v="710023010"/>
        <s v="710023029"/>
        <s v="710023036"/>
        <s v="710023043"/>
        <s v="710023047"/>
        <s v="710023049"/>
        <s v="710023066"/>
        <s v="710023067"/>
        <s v="710023068"/>
        <s v="710023071"/>
        <s v="710023072"/>
        <s v="710023073"/>
        <s v="710023074"/>
        <s v="710023075"/>
        <s v="710023076"/>
        <s v="710023080"/>
        <s v="710023092"/>
        <s v="710023095"/>
        <s v="710023096"/>
        <s v="710023097"/>
        <s v="710023101"/>
        <s v="710023102"/>
        <s v="710023158"/>
        <s v="710023159"/>
        <s v="710023164"/>
        <s v="710023165"/>
        <s v="710023172"/>
        <s v="710023174"/>
        <s v="710023175"/>
        <s v="710023181"/>
        <s v="710023183"/>
        <s v="710023218"/>
        <s v="710023219"/>
        <s v="710023220"/>
        <s v="710023221"/>
        <s v="710023246"/>
        <s v="710023249"/>
        <s v="710023258"/>
        <s v="710023280"/>
        <s v="710023294"/>
        <s v="710023295"/>
        <s v="710023296"/>
        <s v="710023303"/>
        <s v="710023307"/>
        <s v="710023332"/>
        <s v="710023347"/>
        <s v="710023349"/>
        <s v="710023358"/>
        <s v="710023359"/>
        <s v="710023361"/>
        <s v="710023362"/>
        <s v="710023380"/>
        <s v="710023385"/>
        <s v="710023458"/>
        <s v="710023459"/>
        <s v="710023509"/>
        <s v="710023511"/>
        <s v="710023513"/>
        <s v="710023516"/>
        <s v="710023525"/>
        <s v="710023541"/>
        <s v="710023545"/>
        <s v="710023554"/>
        <s v="710023599"/>
        <s v="710023601"/>
        <s v="710023604"/>
        <s v="710023610"/>
        <s v="710023637"/>
        <s v="710023639"/>
        <s v="710023652"/>
        <s v="710023653"/>
        <s v="710023654"/>
        <s v="710023655"/>
        <s v="710023657"/>
        <s v="710023658"/>
        <s v="710023659"/>
        <s v="710023660"/>
        <s v="710023661"/>
        <s v="710023676"/>
        <s v="710023677"/>
        <s v="710023704"/>
        <s v="710023710"/>
        <s v="710023711"/>
        <s v="710023716"/>
        <s v="710023718"/>
        <s v="710023719"/>
        <s v="710023739"/>
        <s v="710023771"/>
        <s v="710023773"/>
        <s v="710023784"/>
        <s v="710023786"/>
        <s v="710023787"/>
        <s v="710023788"/>
        <s v="710023789"/>
        <s v="710023801"/>
        <s v="710023805"/>
        <s v="710023807"/>
        <s v="710023844"/>
        <s v="710023846"/>
        <s v="710023847"/>
        <s v="710023848"/>
        <s v="710023849"/>
        <s v="710023859"/>
        <s v="710023864"/>
        <s v="710023873"/>
        <s v="710023876"/>
        <s v="710023924"/>
        <s v="710023925"/>
        <s v="710023930"/>
        <s v="710023931"/>
        <s v="710023933"/>
        <s v="710023979"/>
        <s v="710023998"/>
        <s v="710024001"/>
        <s v="710024029"/>
        <s v="710024129"/>
        <s v="710024133"/>
        <s v="710024134"/>
        <s v="710024166"/>
        <s v="710024184"/>
        <s v="710024187"/>
        <s v="710024188"/>
        <s v="710024244"/>
        <s v="710024247"/>
        <s v="710024283"/>
        <s v="710024290"/>
        <s v="710024343"/>
        <s v="710024362"/>
        <s v="710024378"/>
        <s v="710024379"/>
        <s v="710024380"/>
        <s v="710024381"/>
        <s v="710024382"/>
        <s v="710024383"/>
        <s v="710024384"/>
        <s v="710024385"/>
        <s v="710024386"/>
        <s v="710024387"/>
        <s v="710024388"/>
        <s v="710024389"/>
        <s v="710024417"/>
        <s v="710024425"/>
        <s v="710024426"/>
        <s v="710024427"/>
        <s v="710024428"/>
        <s v="710024446"/>
        <s v="710024457"/>
        <s v="710024458"/>
        <s v="710024461"/>
        <s v="710024462"/>
        <s v="710024466"/>
        <s v="710024492"/>
        <s v="710024495"/>
        <s v="710024529"/>
        <s v="710024667"/>
        <s v="710024668"/>
        <s v="710024669"/>
        <s v="710024670"/>
        <s v="710024713"/>
        <s v="710024724"/>
        <s v="710024730"/>
        <s v="710024741"/>
        <s v="710024742"/>
        <s v="710024810"/>
        <s v="710024840"/>
        <s v="710024841"/>
        <s v="710024877"/>
        <s v="710024878"/>
        <s v="710024879"/>
        <s v="710024909"/>
        <s v="710024910"/>
        <s v="710024912"/>
        <s v="710024913"/>
        <s v="710024915"/>
        <s v="710024916"/>
        <s v="710024917"/>
        <s v="710024918"/>
        <s v="710024921"/>
        <s v="710024922"/>
        <s v="710024923"/>
        <s v="710024924"/>
        <s v="710024925"/>
        <s v="710024926"/>
        <s v="710024927"/>
        <s v="710024928"/>
        <s v="710024929"/>
        <s v="710024930"/>
        <s v="710024931"/>
        <s v="710024932"/>
        <s v="710024934"/>
        <s v="710024935"/>
        <s v="710024937"/>
        <s v="710024938"/>
        <s v="710024939"/>
        <s v="710024940"/>
        <s v="710024941"/>
        <s v="710024942"/>
        <s v="710024943"/>
        <s v="710024944"/>
        <s v="710024945"/>
        <s v="710024947"/>
        <s v="710024948"/>
        <s v="710024952"/>
        <s v="710024956"/>
        <s v="710024960"/>
        <s v="710024968"/>
        <s v="710024969"/>
        <s v="710024971"/>
        <s v="710024980"/>
        <s v="710024981"/>
        <s v="710024982"/>
        <s v="710024983"/>
        <s v="710024984"/>
        <s v="710024986"/>
        <s v="710024987"/>
        <s v="710024992"/>
        <s v="710024993"/>
        <s v="710025048"/>
        <s v="710025067"/>
        <s v="710025073"/>
        <s v="710025087"/>
        <s v="710025097"/>
        <s v="710025101"/>
        <s v="710025102"/>
        <s v="710025103"/>
        <s v="710025104"/>
        <s v="710025106"/>
        <s v="710025107"/>
        <s v="710025108"/>
        <s v="710025109"/>
        <s v="710025110"/>
        <s v="710025111"/>
        <s v="710025112"/>
        <s v="710025113"/>
        <s v="710025116"/>
        <s v="710025122"/>
        <s v="710025123"/>
        <s v="710025124"/>
        <s v="710025125"/>
        <s v="710025205"/>
        <s v="710025237"/>
        <s v="710025238"/>
        <s v="710025253"/>
        <s v="710025254"/>
        <s v="710025257"/>
        <s v="710025258"/>
        <s v="710025269"/>
        <s v="710025274"/>
        <s v="710025276"/>
        <s v="710025321"/>
        <s v="710025377"/>
        <s v="710025378"/>
        <s v="710025379"/>
        <s v="710025380"/>
        <s v="710025381"/>
        <s v="710025382"/>
        <s v="710025383"/>
        <s v="710025384"/>
        <s v="710025385"/>
        <s v="710025386"/>
        <s v="710025387"/>
        <s v="710025388"/>
        <s v="710025389"/>
        <s v="710025391"/>
        <s v="710025392"/>
        <s v="710025393"/>
        <s v="710025394"/>
        <s v="710025398"/>
        <s v="710025399"/>
        <s v="710025418"/>
        <s v="710025419"/>
        <s v="710025420"/>
        <s v="710025422"/>
        <s v="710025423"/>
        <s v="710025424"/>
        <s v="710025426"/>
        <s v="710025427"/>
        <s v="710025428"/>
        <s v="710025429"/>
        <s v="710025430"/>
        <s v="710025431"/>
        <s v="710025432"/>
        <s v="710025436"/>
        <s v="710025437"/>
        <s v="710025438"/>
        <s v="710025441"/>
        <s v="710025442"/>
        <s v="710025452"/>
        <s v="710025455"/>
        <s v="710025463"/>
        <s v="710025533"/>
        <s v="710025541"/>
        <s v="710025542"/>
        <s v="710025550"/>
        <s v="710025563"/>
        <s v="710025564"/>
        <s v="710025565"/>
        <s v="710025566"/>
        <s v="710025567"/>
        <s v="710025570"/>
        <s v="710025571"/>
        <s v="710025572"/>
        <s v="710025573"/>
        <s v="710025602"/>
        <s v="710025603"/>
        <s v="710025645"/>
        <s v="710025646"/>
        <s v="710025647"/>
        <s v="710025648"/>
        <s v="710025649"/>
        <s v="710025724"/>
        <s v="710025727"/>
        <s v="710025728"/>
        <s v="710025729"/>
        <s v="710025730"/>
        <s v="710025731"/>
        <s v="710025732"/>
        <s v="710025733"/>
        <s v="710025735"/>
        <s v="710025774"/>
        <s v="710025775"/>
        <s v="710025782"/>
        <s v="710025783"/>
        <s v="710025787"/>
        <s v="710025790"/>
        <s v="710025791"/>
        <s v="710025793"/>
        <s v="710025794"/>
        <s v="710025795"/>
        <s v="710025797"/>
        <s v="710025798"/>
        <s v="710025800"/>
        <s v="710025801"/>
        <s v="710025802"/>
        <s v="710025803"/>
        <s v="710025804"/>
        <s v="710025805"/>
        <s v="710025807"/>
        <s v="710025808"/>
        <s v="710025810"/>
        <s v="710025813"/>
        <s v="710025814"/>
        <s v="710025815"/>
        <s v="710025817"/>
        <s v="710025818"/>
        <s v="710025819"/>
        <s v="710025820"/>
        <s v="710025821"/>
        <s v="710025822"/>
        <s v="710025823"/>
        <s v="710025824"/>
        <s v="710025834"/>
        <s v="710025871"/>
        <s v="710025908"/>
        <s v="710025933"/>
        <s v="710025935"/>
        <s v="710025937"/>
        <s v="710025939"/>
        <s v="710025940"/>
        <s v="710025943"/>
        <s v="710025944"/>
        <s v="710025945"/>
        <s v="710025946"/>
        <s v="710025948"/>
        <s v="710025949"/>
        <s v="710025950"/>
        <s v="710025951"/>
        <s v="710025953"/>
        <s v="710026222"/>
        <s v="710026225"/>
        <s v="710026226"/>
        <s v="710026228"/>
        <s v="710026229"/>
        <s v="710026230"/>
        <s v="710026233"/>
        <s v="710026234"/>
        <s v="710026235"/>
        <s v="710026236"/>
        <s v="710026238"/>
        <s v="710026240"/>
        <s v="710026241"/>
        <s v="710026242"/>
        <s v="710026245"/>
        <s v="710026246"/>
        <s v="710026248"/>
        <s v="710026262"/>
        <s v="710026263"/>
        <s v="710026264"/>
        <s v="710026265"/>
        <s v="710026267"/>
        <s v="710026306"/>
        <s v="710026323"/>
        <s v="710026366"/>
        <s v="710026368"/>
        <s v="710026371"/>
        <s v="710026373"/>
        <s v="710026375"/>
        <s v="710026377"/>
        <s v="710026378"/>
        <s v="710026381"/>
        <s v="710026406"/>
        <s v="710026473"/>
        <s v="710026479"/>
        <s v="710026481"/>
        <s v="710026499"/>
        <s v="710026500"/>
        <s v="710026501"/>
        <s v="710026503"/>
        <s v="710026508"/>
        <s v="710026509"/>
        <s v="710026510"/>
        <s v="710026511"/>
        <s v="710026512"/>
        <s v="710026513"/>
        <s v="710026514"/>
        <s v="710026515"/>
        <s v="710026516"/>
        <s v="710026517"/>
        <s v="710026518"/>
        <s v="710026519"/>
        <s v="710026520"/>
        <s v="710026522"/>
        <s v="710026523"/>
        <s v="710026546"/>
        <s v="710026547"/>
        <s v="710026595"/>
        <s v="710026596"/>
        <s v="710026666"/>
        <s v="710026667"/>
        <s v="710026668"/>
        <s v="710026671"/>
        <s v="710026676"/>
        <s v="710026677"/>
        <s v="710026809"/>
        <s v="710026827"/>
        <s v="710026829"/>
        <s v="710026837"/>
        <s v="710026839"/>
        <s v="710026848"/>
        <s v="710026849"/>
        <s v="710026850"/>
        <s v="710026851"/>
        <s v="710026852"/>
        <s v="710026869"/>
        <s v="710027024"/>
        <s v="710027025"/>
        <s v="710027026"/>
        <s v="710027059"/>
        <s v="710027174"/>
        <s v="710027182"/>
        <s v="710027183"/>
        <s v="710027185"/>
        <s v="710027186"/>
        <s v="710027187"/>
        <s v="710027188"/>
        <s v="710027230"/>
        <s v="710027281"/>
        <s v="710027439"/>
        <s v="710027440"/>
        <s v="710027485"/>
        <s v="710027490"/>
        <s v="710027584"/>
        <s v="710027588"/>
        <s v="710027615"/>
        <s v="710027619"/>
        <s v="710027621"/>
        <s v="710027624"/>
        <s v="710027629"/>
        <s v="710027639"/>
        <s v="710027645"/>
        <s v="710027646"/>
        <s v="710027709"/>
        <s v="710027711"/>
        <s v="710027712"/>
        <s v="710027737"/>
        <s v="710027821"/>
        <s v="710027822"/>
        <s v="710027863"/>
        <s v="710027865"/>
        <s v="710027866"/>
        <s v="710027867"/>
        <s v="710027868"/>
        <s v="710027944"/>
        <s v="710027947"/>
        <s v="710027984"/>
        <s v="710027985"/>
        <s v="710027986"/>
        <s v="710028006"/>
        <s v="710028008"/>
        <s v="710028019"/>
        <s v="710028034"/>
        <s v="710028057"/>
        <s v="710028059"/>
        <s v="710028084"/>
        <s v="710028151"/>
        <s v="710028153"/>
        <s v="710028154"/>
        <s v="710028155"/>
        <s v="710028157"/>
        <s v="710028160"/>
        <s v="710028161"/>
        <s v="710028162"/>
        <s v="710028163"/>
        <s v="710028164"/>
        <s v="710028165"/>
        <s v="710028166"/>
        <s v="710028182"/>
        <s v="710028183"/>
        <s v="710028229"/>
        <s v="710028244"/>
        <s v="710028246"/>
        <s v="710028252"/>
        <s v="710028266"/>
        <s v="710028282"/>
        <s v="710028283"/>
        <s v="710028284"/>
        <s v="710028313"/>
        <s v="710028353"/>
        <s v="710028373"/>
        <s v="710028374"/>
        <s v="710028406"/>
        <s v="710028427"/>
        <s v="710028447"/>
        <s v="710028466"/>
        <s v="710028468"/>
        <s v="710028469"/>
        <s v="710028473"/>
        <s v="710028475"/>
        <s v="710028480"/>
        <s v="710028485"/>
        <s v="710028486"/>
        <s v="710028487"/>
        <s v="710028721"/>
        <s v="710028724"/>
        <s v="710028725"/>
        <s v="710028755"/>
        <s v="710028768"/>
        <s v="710028788"/>
        <s v="710028798"/>
        <s v="710028816"/>
        <s v="710028844"/>
        <s v="710028892"/>
        <s v="710028893"/>
        <s v="710028894"/>
        <s v="710028911"/>
        <s v="710028920"/>
        <s v="710028921"/>
        <s v="710028923"/>
        <s v="710028924"/>
        <s v="710028925"/>
        <s v="710028926"/>
        <s v="710028928"/>
        <s v="710028931"/>
        <s v="710028933"/>
        <s v="710028934"/>
        <s v="710028935"/>
        <s v="710028936"/>
        <s v="710029001"/>
        <s v="710029077"/>
        <s v="710029096"/>
        <s v="710029097"/>
        <s v="710029098"/>
        <s v="710029116"/>
        <s v="710029117"/>
        <s v="710029162"/>
        <s v="710029219"/>
        <s v="710029244"/>
        <s v="710029245"/>
        <s v="710029252"/>
        <s v="710029275"/>
        <s v="710029276"/>
        <s v="710029277"/>
        <s v="710029278"/>
        <s v="710029279"/>
        <s v="710029280"/>
        <s v="710029311"/>
        <s v="710029320"/>
        <s v="710029322"/>
        <s v="710029323"/>
        <s v="710029324"/>
        <s v="710029330"/>
        <s v="710029335"/>
        <s v="710029385"/>
        <s v="710029387"/>
        <s v="710029389"/>
        <s v="710029425"/>
        <s v="710029426"/>
        <s v="710029439"/>
        <s v="710029440"/>
        <s v="710029488"/>
        <s v="710029492"/>
        <s v="710029497"/>
        <s v="710029510"/>
        <s v="710029511"/>
        <s v="710029512"/>
        <s v="710029513"/>
        <s v="710029515"/>
        <s v="710029519"/>
        <s v="710029530"/>
        <s v="710029542"/>
        <s v="710029568"/>
        <s v="710029569"/>
        <s v="710029570"/>
        <s v="710029606"/>
        <s v="710029608"/>
        <s v="710029617"/>
        <s v="710029645"/>
        <s v="710029693"/>
        <s v="710029694"/>
        <s v="710029705"/>
        <s v="710029707"/>
        <s v="710029709"/>
        <s v="710029710"/>
        <s v="710029711"/>
        <s v="710029712"/>
        <s v="710029713"/>
        <s v="710029737"/>
        <s v="710029738"/>
        <s v="710029739"/>
        <s v="710029740"/>
        <s v="710029741"/>
        <s v="710029742"/>
        <s v="710029743"/>
        <s v="710029744"/>
        <s v="710029745"/>
        <s v="710029746"/>
        <s v="710029751"/>
        <s v="710029755"/>
        <s v="710029758"/>
        <s v="710029762"/>
        <s v="710029763"/>
        <s v="710029764"/>
        <s v="710029765"/>
        <s v="710029767"/>
        <s v="710029768"/>
        <s v="710029769"/>
        <s v="710029770"/>
        <s v="710029771"/>
        <s v="710029773"/>
        <s v="710029775"/>
        <s v="710029776"/>
        <s v="710029777"/>
        <s v="710029790"/>
        <s v="710029791"/>
        <s v="710029857"/>
        <s v="710029859"/>
        <s v="710029875"/>
        <s v="710029906"/>
        <s v="710029908"/>
        <s v="710029909"/>
        <s v="710030060"/>
        <s v="710030061"/>
        <s v="710030160"/>
        <s v="710030161"/>
        <s v="710030207"/>
        <s v="710030208"/>
        <s v="710030209"/>
        <s v="710030210"/>
        <s v="710030213"/>
        <s v="710030214"/>
        <s v="710030215"/>
        <s v="710030216"/>
        <s v="710030217"/>
        <s v="710030218"/>
        <s v="710030222"/>
        <s v="710030223"/>
        <s v="710030224"/>
        <s v="710030225"/>
        <s v="710030226"/>
        <s v="710030227"/>
        <s v="710030230"/>
        <s v="710030231"/>
        <s v="710030246"/>
        <s v="710030247"/>
        <s v="710030248"/>
        <s v="710030249"/>
        <s v="710030250"/>
        <s v="710030368"/>
        <s v="710030369"/>
        <s v="710030371"/>
        <s v="710030372"/>
        <s v="710030375"/>
        <s v="710030376"/>
        <s v="710030386"/>
        <s v="710030387"/>
        <s v="710030388"/>
        <s v="710030389"/>
        <s v="710030390"/>
        <s v="710030434"/>
        <s v="710030440"/>
        <s v="710030441"/>
        <s v="710030442"/>
        <s v="710030474"/>
        <s v="710030475"/>
        <s v="710030476"/>
        <s v="710030477"/>
        <s v="710030478"/>
        <s v="710030479"/>
        <s v="710030480"/>
        <s v="710030481"/>
        <s v="710030482"/>
        <s v="710030483"/>
        <s v="710030484"/>
        <s v="710030485"/>
        <s v="710030486"/>
        <s v="710030497"/>
        <s v="710030498"/>
        <s v="710030499"/>
        <s v="710030500"/>
        <s v="710030501"/>
        <s v="710030502"/>
        <s v="710030503"/>
        <s v="710030504"/>
        <s v="710030505"/>
        <s v="710030506"/>
        <s v="710030507"/>
        <s v="710030510"/>
        <s v="710030522"/>
        <s v="710030523"/>
        <s v="710030524"/>
        <s v="710030525"/>
        <s v="710030526"/>
        <s v="710030527"/>
        <s v="710030528"/>
        <s v="710030529"/>
        <s v="710030530"/>
        <s v="710030531"/>
        <s v="710030532"/>
        <s v="710030533"/>
        <s v="710030534"/>
        <s v="710030535"/>
        <s v="710030536"/>
        <s v="710030537"/>
        <s v="710030538"/>
        <s v="710030539"/>
        <s v="710030540"/>
        <s v="710030541"/>
        <s v="710030542"/>
        <s v="710030543"/>
        <s v="710030544"/>
        <s v="710030545"/>
        <s v="710030575"/>
        <s v="710030594"/>
        <s v="710030605"/>
        <s v="710030606"/>
        <s v="710030607"/>
        <s v="710030610"/>
        <s v="710030637"/>
        <s v="710030639"/>
        <s v="710030642"/>
        <s v="710030652"/>
        <s v="710030653"/>
        <s v="710030696"/>
        <s v="710030719"/>
        <s v="710030750"/>
        <s v="710030753"/>
        <s v="710030754"/>
        <s v="710030755"/>
        <s v="710030756"/>
        <s v="710030757"/>
        <s v="710030759"/>
        <s v="710030843"/>
        <s v="710030844"/>
        <s v="710030846"/>
        <s v="710030847"/>
        <s v="710030961"/>
        <s v="710030962"/>
        <s v="710030963"/>
        <s v="710030964"/>
        <s v="710030991"/>
        <s v="710030992"/>
        <s v="710030993"/>
        <s v="710030994"/>
        <s v="710030995"/>
        <s v="710030996"/>
        <s v="710030997"/>
        <s v="710031215"/>
        <s v="710031264"/>
        <s v="710031265"/>
        <s v="710031266"/>
        <s v="710031267"/>
        <s v="710031268"/>
        <s v="710031280"/>
        <s v="710031281"/>
        <s v="710031370"/>
        <s v="710031371"/>
        <s v="710031372"/>
        <s v="710031373"/>
        <s v="710031374"/>
        <s v="710031376"/>
        <s v="710031377"/>
        <s v="710031378"/>
        <s v="710031379"/>
        <s v="710031380"/>
        <s v="710031381"/>
        <s v="710031382"/>
        <s v="710031393"/>
        <s v="710031394"/>
        <s v="710031395"/>
        <s v="710031396"/>
        <s v="710031399"/>
        <s v="710031401"/>
        <s v="710031402"/>
        <s v="710031403"/>
        <s v="710031404"/>
        <s v="710031405"/>
        <s v="710031406"/>
        <s v="710031411"/>
        <s v="710031412"/>
        <s v="710031413"/>
        <s v="710031417"/>
        <s v="710031418"/>
        <s v="710031420"/>
        <s v="710031421"/>
        <s v="710031514"/>
        <s v="710031518"/>
        <s v="710031519"/>
        <s v="710031661"/>
        <s v="710031662"/>
        <s v="710031663"/>
        <s v="710031664"/>
        <s v="720000002"/>
        <s v="720000012"/>
        <s v="720000016"/>
        <s v="720000021"/>
        <s v="720000023"/>
        <s v="720000024"/>
        <s v="720000027"/>
        <s v="720000028"/>
        <s v="720000029"/>
        <s v="720000033"/>
        <s v="720000034"/>
        <s v="720000036"/>
        <s v="720000037"/>
        <s v="720000042"/>
        <s v="720000044"/>
        <s v="720000047"/>
        <s v="720000048"/>
        <s v="720000054"/>
        <s v="720000055"/>
        <s v="720000057"/>
        <s v="720000060"/>
        <s v="720000071"/>
        <s v="720000078"/>
        <s v="720000086"/>
        <s v="720000087"/>
        <s v="720000088"/>
        <s v="720000090"/>
        <s v="720000091"/>
        <s v="720000093"/>
        <s v="720000094"/>
        <s v="720000096"/>
        <s v="720000097"/>
        <s v="720000101"/>
        <s v="720000102"/>
        <s v="720000104"/>
        <s v="720000105"/>
        <s v="720000108"/>
        <s v="720000121"/>
        <s v="720000124"/>
        <s v="720000128"/>
        <s v="720000138"/>
        <s v="720000139"/>
        <s v="720000146"/>
        <s v="720000149"/>
        <s v="720000152"/>
        <s v="720000154"/>
        <s v="720000155"/>
        <s v="720000158"/>
        <s v="720000159"/>
        <s v="720000170"/>
        <s v="720000171"/>
        <s v="720000175"/>
        <s v="720000176"/>
        <s v="720000183"/>
        <s v="720000185"/>
        <s v="720000187"/>
        <s v="720000229"/>
        <s v="720000240"/>
        <s v="720000242"/>
        <s v="720000247"/>
        <s v="720000249"/>
        <s v="720000256"/>
        <s v="720000258"/>
        <s v="720000266"/>
        <s v="720000289"/>
        <s v="720000299"/>
        <s v="720000302"/>
        <s v="720000316"/>
        <s v="720000317"/>
        <s v="720000396"/>
        <s v="720000397"/>
        <s v="720000404"/>
        <s v="720000442"/>
        <s v="720000453"/>
        <s v="720000514"/>
        <s v="720000583"/>
        <s v="720000595"/>
        <s v="720000622"/>
        <s v="720000628"/>
        <s v="720000647"/>
        <s v="720000649"/>
        <s v="720000651"/>
        <s v="720000652"/>
        <s v="720000663"/>
        <s v="720000664"/>
        <s v="720000665"/>
        <s v="720000669"/>
        <s v="720000670"/>
        <s v="720000674"/>
        <s v="720000676"/>
        <s v="720000677"/>
        <s v="720000683"/>
        <s v="720000685"/>
        <s v="720000688"/>
        <s v="720000690"/>
        <s v="720000693"/>
        <s v="720000694"/>
        <s v="720000696"/>
        <s v="720000697"/>
        <s v="720000698"/>
        <s v="720000703"/>
        <s v="720000704"/>
        <s v="720000707"/>
        <s v="720000708"/>
        <s v="720000709"/>
        <s v="720000710"/>
        <s v="720000712"/>
        <s v="720000713"/>
        <s v="720000714"/>
        <s v="720000715"/>
        <s v="720000717"/>
        <s v="720000719"/>
        <s v="720000721"/>
        <s v="720000722"/>
        <s v="720000724"/>
        <s v="720000725"/>
        <s v="720000726"/>
        <s v="720000727"/>
        <s v="720000729"/>
        <s v="720000731"/>
        <s v="720000734"/>
        <s v="720000739"/>
        <s v="720000740"/>
        <s v="720000743"/>
        <s v="720000749"/>
        <s v="720000750"/>
        <s v="720000753"/>
        <s v="720000775"/>
        <s v="720000777"/>
        <s v="720000787"/>
        <s v="720000797"/>
        <s v="720000798"/>
        <s v="720000799"/>
        <s v="720000820"/>
        <s v="72000083"/>
        <s v="720000836"/>
        <s v="720000843"/>
        <s v="720000877"/>
        <s v="720000899"/>
        <s v="720000912"/>
        <s v="720000922"/>
        <s v="720000928"/>
        <s v="720000934"/>
        <s v="720000956"/>
        <s v="720000977"/>
        <s v="720001001"/>
        <s v="720001002"/>
        <s v="720001038"/>
        <s v="720001048"/>
        <s v="720001057"/>
        <s v="720001058"/>
        <s v="720001076"/>
        <s v="720001117"/>
        <s v="720001119"/>
        <s v="720001130"/>
        <s v="720001137"/>
        <s v="720001138"/>
        <s v="720001141"/>
        <s v="720001149"/>
        <s v="720001167"/>
        <s v="720001177"/>
        <s v="720001179"/>
        <s v="720001188"/>
        <s v="720001189"/>
        <s v="720001203"/>
        <s v="720001258"/>
        <s v="720001261"/>
        <s v="720001262"/>
        <s v="720001263"/>
        <s v="720001264"/>
        <s v="720001265"/>
        <s v="720001268"/>
        <s v="720001269"/>
        <s v="720001270"/>
        <s v="720001271"/>
        <s v="720001272"/>
        <s v="720001287"/>
        <s v="720001326"/>
        <s v="720001328"/>
        <s v="720001373"/>
        <s v="720001384"/>
        <s v="720001401"/>
        <s v="720001411"/>
        <s v="720001413"/>
        <s v="720001414"/>
        <s v="720001419"/>
        <s v="720001436"/>
        <s v="720001437"/>
        <s v="720001438"/>
        <s v="720001439"/>
        <s v="720001440"/>
        <s v="720001441"/>
        <s v="720001444"/>
        <s v="720001445"/>
        <s v="720001446"/>
        <s v="720001447"/>
        <s v="720001449"/>
        <s v="720001450"/>
        <s v="720001451"/>
        <s v="720001452"/>
        <s v="720001453"/>
        <s v="720001454"/>
        <s v="720001455"/>
        <s v="720001457"/>
        <s v="720001459"/>
        <s v="720001460"/>
        <s v="720001461"/>
        <s v="720001463"/>
        <s v="720001464"/>
        <s v="720001465"/>
        <s v="720001466"/>
        <s v="720001467"/>
        <s v="720001468"/>
        <s v="720001469"/>
        <s v="720001470"/>
        <s v="720001471"/>
        <s v="720001472"/>
        <s v="720001473"/>
        <s v="720001474"/>
        <s v="720001475"/>
        <s v="720001476"/>
        <s v="720001477"/>
        <s v="720001478"/>
        <s v="720001479"/>
        <s v="720001480"/>
        <s v="720001481"/>
        <s v="720001482"/>
        <s v="720001483"/>
        <s v="720001484"/>
        <s v="720001486"/>
        <s v="720001487"/>
        <s v="720001488"/>
        <s v="720001489"/>
        <s v="720001490"/>
        <s v="720001491"/>
        <s v="720001492"/>
        <s v="720001493"/>
        <s v="720001494"/>
        <s v="720001512"/>
        <s v="720001528"/>
        <s v="720001529"/>
        <s v="720001530"/>
        <s v="720001531"/>
        <s v="720001557"/>
        <s v="720001635"/>
        <s v="720001659"/>
        <s v="720001661"/>
        <s v="720001662"/>
        <s v="800006223"/>
        <s v="800006224"/>
        <s v="800006225"/>
        <s v="800006226"/>
        <s v="800006227"/>
        <s v="800006229"/>
        <s v="800006233"/>
        <s v="800006236"/>
        <s v="800006237"/>
        <s v="800006238"/>
        <s v="800006239"/>
        <s v="800006243"/>
        <s v="800006244"/>
        <s v="800006245"/>
        <s v="800006261"/>
        <s v="800006262"/>
        <s v="800006263"/>
        <s v="800006264"/>
        <s v="800006265"/>
        <s v="800006277"/>
        <s v="800006278"/>
        <s v="800006279"/>
        <s v="800006283"/>
        <s v="800006286"/>
        <s v="800006287"/>
        <s v="800006288"/>
        <s v="800006289"/>
        <s v="800006290"/>
        <s v="800006291"/>
        <s v="800006292"/>
        <s v="800006293"/>
        <s v="800006294"/>
        <s v="800006295"/>
        <s v="800006296"/>
        <s v="800006297"/>
        <s v="800006298"/>
        <s v="800006299"/>
        <s v="800006300"/>
        <s v="800006301"/>
        <s v="800006302"/>
        <s v="800006303"/>
        <s v="800006304"/>
        <s v="800006305"/>
        <s v="800006306"/>
        <s v="800006307"/>
        <s v="800006308"/>
        <s v="800006309"/>
        <s v="800006310"/>
        <s v="800006311"/>
        <s v="800006312"/>
        <s v="800006314"/>
        <s v="800006315"/>
        <s v="800006316"/>
        <s v="800006317"/>
        <s v="800006318"/>
        <s v="800006319"/>
        <s v="800006320"/>
        <s v="800006326"/>
        <s v="800006327"/>
        <s v="800006328"/>
        <s v="800006329"/>
        <s v="800006330"/>
        <s v="800006331"/>
        <s v="800006332"/>
        <s v="800006333"/>
        <s v="800006346"/>
        <s v="810002589"/>
        <s v="810002590"/>
        <s v="810002591"/>
        <s v="810002592"/>
        <s v="810002593"/>
      </sharedItems>
    </cacheField>
    <cacheField name="[Measures].[Sum of Quantity]" caption="Sum of Quantity" numFmtId="0" hierarchy="99" level="32767"/>
  </cacheFields>
  <cacheHierarchies count="134">
    <cacheHierarchy uniqueName="[Data_Ending_Inventory].[Date]" caption="Date" attribute="1" time="1" defaultMemberUniqueName="[Data_Ending_Inventory].[Date].[All]" allUniqueName="[Data_Ending_Inventory].[Date].[All]" dimensionUniqueName="[Data_Ending_Inventory]" displayFolder="" count="0" memberValueDatatype="7" unbalanced="0"/>
    <cacheHierarchy uniqueName="[Data_Ending_Inventory].[Material]" caption="Material" attribute="1" defaultMemberUniqueName="[Data_Ending_Inventory].[Material].[All]" allUniqueName="[Data_Ending_Inventory].[Material].[All]" dimensionUniqueName="[Data_Ending_Inventory]" displayFolder="" count="0" memberValueDatatype="130" unbalanced="0"/>
    <cacheHierarchy uniqueName="[Data_Ending_Inventory].[TKCK]" caption="TKCK" attribute="1" defaultMemberUniqueName="[Data_Ending_Inventory].[TKCK].[All]" allUniqueName="[Data_Ending_Inventory].[TKCK].[All]" dimensionUniqueName="[Data_Ending_Inventory]" displayFolder="" count="0" memberValueDatatype="5" unbalanced="0"/>
    <cacheHierarchy uniqueName="[Data_Ending_Inventory].[GTCK]" caption="GTCK" attribute="1" defaultMemberUniqueName="[Data_Ending_Inventory].[GTCK].[All]" allUniqueName="[Data_Ending_Inventory].[GTCK].[All]" dimensionUniqueName="[Data_Ending_Inventory]" displayFolder="" count="0" memberValueDatatype="5" unbalanced="0"/>
    <cacheHierarchy uniqueName="[Data_Ending_Inventory].[Điều chỉnh]" caption="Điều chỉnh" attribute="1" defaultMemberUniqueName="[Data_Ending_Inventory].[Điều chỉnh].[All]" allUniqueName="[Data_Ending_Inventory].[Điều chỉnh].[All]" dimensionUniqueName="[Data_Ending_Inventory]" displayFolder="" count="0" memberValueDatatype="130" unbalanced="0"/>
    <cacheHierarchy uniqueName="[Data_Ending_Inventory].[Value_Hạt nhựa]" caption="Value_Hạt nhựa" attribute="1" defaultMemberUniqueName="[Data_Ending_Inventory].[Value_Hạt nhựa].[All]" allUniqueName="[Data_Ending_Inventory].[Value_Hạt nhựa].[All]" dimensionUniqueName="[Data_Ending_Inventory]" displayFolder="" count="0" memberValueDatatype="5" unbalanced="0"/>
    <cacheHierarchy uniqueName="[Data_Ending_Inventory].[Value_Nhựa phế]" caption="Value_Nhựa phế" attribute="1" defaultMemberUniqueName="[Data_Ending_Inventory].[Value_Nhựa phế].[All]" allUniqueName="[Data_Ending_Inventory].[Value_Nhựa phế].[All]" dimensionUniqueName="[Data_Ending_Inventory]" displayFolder="" count="0" memberValueDatatype="5" unbalanced="0"/>
    <cacheHierarchy uniqueName="[Data_Ending_Inventory].[Value_Vảy mua ngoài]" caption="Value_Vảy mua ngoài" attribute="1" defaultMemberUniqueName="[Data_Ending_Inventory].[Value_Vảy mua ngoài].[All]" allUniqueName="[Data_Ending_Inventory].[Value_Vảy mua ngoài].[All]" dimensionUniqueName="[Data_Ending_Inventory]" displayFolder="" count="0" memberValueDatatype="5" unbalanced="0"/>
    <cacheHierarchy uniqueName="[Data_Ending_Inventory].[Value_Bán TP]" caption="Value_Bán TP" attribute="1" defaultMemberUniqueName="[Data_Ending_Inventory].[Value_Bán TP].[All]" allUniqueName="[Data_Ending_Inventory].[Value_Bán TP].[All]" dimensionUniqueName="[Data_Ending_Inventory]" displayFolder="" count="0" memberValueDatatype="5" unbalanced="0"/>
    <cacheHierarchy uniqueName="[Data_Ending_Inventory].[Value_Màu]" caption="Value_Màu" attribute="1" defaultMemberUniqueName="[Data_Ending_Inventory].[Value_Màu].[All]" allUniqueName="[Data_Ending_Inventory].[Value_Màu].[All]" dimensionUniqueName="[Data_Ending_Inventory]" displayFolder="" count="0" memberValueDatatype="5" unbalanced="0"/>
    <cacheHierarchy uniqueName="[Data_Ending_Inventory].[Value_Keo xay]" caption="Value_Keo xay" attribute="1" defaultMemberUniqueName="[Data_Ending_Inventory].[Value_Keo xay].[All]" allUniqueName="[Data_Ending_Inventory].[Value_Keo xay].[All]" dimensionUniqueName="[Data_Ending_Inventory]" displayFolder="" count="0" memberValueDatatype="5" unbalanced="0"/>
    <cacheHierarchy uniqueName="[Data_Ending_Inventory].[Value_NVL phụ]" caption="Value_NVL phụ" attribute="1" defaultMemberUniqueName="[Data_Ending_Inventory].[Value_NVL phụ].[All]" allUniqueName="[Data_Ending_Inventory].[Value_NVL phụ].[All]" dimensionUniqueName="[Data_Ending_Inventory]" displayFolder="" count="0" memberValueDatatype="5" unbalanced="0"/>
    <cacheHierarchy uniqueName="[Data_Ending_Inventory].[Value_Gia công]" caption="Value_Gia công" attribute="1" defaultMemberUniqueName="[Data_Ending_Inventory].[Value_Gia công].[All]" allUniqueName="[Data_Ending_Inventory].[Value_Gia công].[All]" dimensionUniqueName="[Data_Ending_Inventory]" displayFolder="" count="0" memberValueDatatype="5" unbalanced="0"/>
    <cacheHierarchy uniqueName="[Data_Ending_Inventory].[Value_Cp điện sx]" caption="Value_Cp điện sx" attribute="1" defaultMemberUniqueName="[Data_Ending_Inventory].[Value_Cp điện sx].[All]" allUniqueName="[Data_Ending_Inventory].[Value_Cp điện sx].[All]" dimensionUniqueName="[Data_Ending_Inventory]" displayFolder="" count="0" memberValueDatatype="5" unbalanced="0"/>
    <cacheHierarchy uniqueName="[Data_Ending_Inventory].[Value_Bao bì đóng gói]" caption="Value_Bao bì đóng gói" attribute="1" defaultMemberUniqueName="[Data_Ending_Inventory].[Value_Bao bì đóng gói].[All]" allUniqueName="[Data_Ending_Inventory].[Value_Bao bì đóng gói].[All]" dimensionUniqueName="[Data_Ending_Inventory]" displayFolder="" count="0" memberValueDatatype="5" unbalanced="0"/>
    <cacheHierarchy uniqueName="[Data_Ending_Inventory].[Value_Nylon màng co]" caption="Value_Nylon màng co" attribute="1" defaultMemberUniqueName="[Data_Ending_Inventory].[Value_Nylon màng co].[All]" allUniqueName="[Data_Ending_Inventory].[Value_Nylon màng co].[All]" dimensionUniqueName="[Data_Ending_Inventory]" displayFolder="" count="0" memberValueDatatype="5" unbalanced="0"/>
    <cacheHierarchy uniqueName="[Data_Ending_Inventory].[Value_Thùng giấy]" caption="Value_Thùng giấy" attribute="1" defaultMemberUniqueName="[Data_Ending_Inventory].[Value_Thùng giấy].[All]" allUniqueName="[Data_Ending_Inventory].[Value_Thùng giấy].[All]" dimensionUniqueName="[Data_Ending_Inventory]" displayFolder="" count="0" memberValueDatatype="5" unbalanced="0"/>
    <cacheHierarchy uniqueName="[Data_Ending_Inventory].[Value_Tem mã vạch]" caption="Value_Tem mã vạch" attribute="1" defaultMemberUniqueName="[Data_Ending_Inventory].[Value_Tem mã vạch].[All]" allUniqueName="[Data_Ending_Inventory].[Value_Tem mã vạch].[All]" dimensionUniqueName="[Data_Ending_Inventory]" displayFolder="" count="0" memberValueDatatype="5" unbalanced="0"/>
    <cacheHierarchy uniqueName="[Data_Ending_Inventory].[Value_Nhãn]" caption="Value_Nhãn" attribute="1" defaultMemberUniqueName="[Data_Ending_Inventory].[Value_Nhãn].[All]" allUniqueName="[Data_Ending_Inventory].[Value_Nhãn].[All]" dimensionUniqueName="[Data_Ending_Inventory]" displayFolder="" count="0" memberValueDatatype="5" unbalanced="0"/>
    <cacheHierarchy uniqueName="[Data_Ending_Inventory].[Value_Nhân công đứng máy]" caption="Value_Nhân công đứng máy" attribute="1" defaultMemberUniqueName="[Data_Ending_Inventory].[Value_Nhân công đứng máy].[All]" allUniqueName="[Data_Ending_Inventory].[Value_Nhân công đứng máy].[All]" dimensionUniqueName="[Data_Ending_Inventory]" displayFolder="" count="0" memberValueDatatype="5" unbalanced="0"/>
    <cacheHierarchy uniqueName="[Data_Ending_Inventory].[Value_Nhân công đóng gói]" caption="Value_Nhân công đóng gói" attribute="1" defaultMemberUniqueName="[Data_Ending_Inventory].[Value_Nhân công đóng gói].[All]" allUniqueName="[Data_Ending_Inventory].[Value_Nhân công đóng gói].[All]" dimensionUniqueName="[Data_Ending_Inventory]" displayFolder="" count="0" memberValueDatatype="5" unbalanced="0"/>
    <cacheHierarchy uniqueName="[Data_Ending_Inventory].[Value_Nhân công gián tiếp]" caption="Value_Nhân công gián tiếp" attribute="1" defaultMemberUniqueName="[Data_Ending_Inventory].[Value_Nhân công gián tiếp].[All]" allUniqueName="[Data_Ending_Inventory].[Value_Nhân công gián tiếp].[All]" dimensionUniqueName="[Data_Ending_Inventory]" displayFolder="" count="0" memberValueDatatype="5" unbalanced="0"/>
    <cacheHierarchy uniqueName="[Data_Ending_Inventory].[Value_Khấu hao máy]" caption="Value_Khấu hao máy" attribute="1" defaultMemberUniqueName="[Data_Ending_Inventory].[Value_Khấu hao máy].[All]" allUniqueName="[Data_Ending_Inventory].[Value_Khấu hao máy].[All]" dimensionUniqueName="[Data_Ending_Inventory]" displayFolder="" count="0" memberValueDatatype="5" unbalanced="0"/>
    <cacheHierarchy uniqueName="[Data_Ending_Inventory].[Value_Khấu hao khuôn]" caption="Value_Khấu hao khuôn" attribute="1" defaultMemberUniqueName="[Data_Ending_Inventory].[Value_Khấu hao khuôn].[All]" allUniqueName="[Data_Ending_Inventory].[Value_Khấu hao khuôn].[All]" dimensionUniqueName="[Data_Ending_Inventory]" displayFolder="" count="0" memberValueDatatype="5" unbalanced="0"/>
    <cacheHierarchy uniqueName="[Data_Ending_Inventory].[Value_Cp sx chung]" caption="Value_Cp sx chung" attribute="1" defaultMemberUniqueName="[Data_Ending_Inventory].[Value_Cp sx chung].[All]" allUniqueName="[Data_Ending_Inventory].[Value_Cp sx chung].[All]" dimensionUniqueName="[Data_Ending_Inventory]" displayFolder="" count="0" memberValueDatatype="5" unbalanced="0"/>
    <cacheHierarchy uniqueName="[Data_In_Out].[Year]" caption="Year" attribute="1" defaultMemberUniqueName="[Data_In_Out].[Year].[All]" allUniqueName="[Data_In_Out].[Year].[All]" dimensionUniqueName="[Data_In_Out]" displayFolder="" count="0" memberValueDatatype="20" unbalanced="0"/>
    <cacheHierarchy uniqueName="[Data_In_Out].[Month]" caption="Month" attribute="1" defaultMemberUniqueName="[Data_In_Out].[Month].[All]" allUniqueName="[Data_In_Out].[Month].[All]" dimensionUniqueName="[Data_In_Out]" displayFolder="" count="0" memberValueDatatype="20" unbalanced="0"/>
    <cacheHierarchy uniqueName="[Data_In_Out].[Year | Month]" caption="Year | Month" attribute="1" defaultMemberUniqueName="[Data_In_Out].[Year | Month].[All]" allUniqueName="[Data_In_Out].[Year | Month].[All]" dimensionUniqueName="[Data_In_Out]" displayFolder="" count="0" memberValueDatatype="130" unbalanced="0"/>
    <cacheHierarchy uniqueName="[Data_In_Out].[Date]" caption="Date" attribute="1" time="1" defaultMemberUniqueName="[Data_In_Out].[Date].[All]" allUniqueName="[Data_In_Out].[Date].[All]" dimensionUniqueName="[Data_In_Out]" displayFolder="" count="0" memberValueDatatype="7" unbalanced="0"/>
    <cacheHierarchy uniqueName="[Data_In_Out].[N/X_v2]" caption="N/X_v2" attribute="1" defaultMemberUniqueName="[Data_In_Out].[N/X_v2].[All]" allUniqueName="[Data_In_Out].[N/X_v2].[All]" dimensionUniqueName="[Data_In_Out]" displayFolder="" count="0" memberValueDatatype="130" unbalanced="0"/>
    <cacheHierarchy uniqueName="[Data_In_Out].[Material]" caption="Material" attribute="1" defaultMemberUniqueName="[Data_In_Out].[Material].[All]" allUniqueName="[Data_In_Out].[Material].[All]" dimensionUniqueName="[Data_In_Out]" displayFolder="" count="2" memberValueDatatype="130" unbalanced="0">
      <fieldsUsage count="2">
        <fieldUsage x="-1"/>
        <fieldUsage x="0"/>
      </fieldsUsage>
    </cacheHierarchy>
    <cacheHierarchy uniqueName="[Data_In_Out].[Base Unit of Measure]" caption="Base Unit of Measure" attribute="1" defaultMemberUniqueName="[Data_In_Out].[Base Unit of Measure].[All]" allUniqueName="[Data_In_Out].[Base Unit of Measure].[All]" dimensionUniqueName="[Data_In_Out]" displayFolder="" count="0" memberValueDatatype="130" unbalanced="0"/>
    <cacheHierarchy uniqueName="[Data_In_Out].[Quantity]" caption="Quantity" attribute="1" defaultMemberUniqueName="[Data_In_Out].[Quantity].[All]" allUniqueName="[Data_In_Out].[Quantity].[All]" dimensionUniqueName="[Data_In_Out]" displayFolder="" count="0" memberValueDatatype="5" unbalanced="0"/>
    <cacheHierarchy uniqueName="[Data_In_Out].[Amount in LC]" caption="Amount in LC" attribute="1" defaultMemberUniqueName="[Data_In_Out].[Amount in LC].[All]" allUniqueName="[Data_In_Out].[Amount in LC].[All]" dimensionUniqueName="[Data_In_Out]" displayFolder="" count="0" memberValueDatatype="20" unbalanced="0"/>
    <cacheHierarchy uniqueName="[Data_In_Out].[Price Control]" caption="Price Control" attribute="1" defaultMemberUniqueName="[Data_In_Out].[Price Control].[All]" allUniqueName="[Data_In_Out].[Price Control].[All]" dimensionUniqueName="[Data_In_Out]" displayFolder="" count="0" memberValueDatatype="130" unbalanced="0"/>
    <cacheHierarchy uniqueName="[Data_In_Out].[Giá xuất]" caption="Giá xuất" attribute="1" defaultMemberUniqueName="[Data_In_Out].[Giá xuất].[All]" allUniqueName="[Data_In_Out].[Giá xuất].[All]" dimensionUniqueName="[Data_In_Out]" displayFolder="" count="0" memberValueDatatype="5" unbalanced="0"/>
    <cacheHierarchy uniqueName="[Data_In_Out].[Amount in LC - Edited]" caption="Amount in LC - Edited" attribute="1" defaultMemberUniqueName="[Data_In_Out].[Amount in LC - Edited].[All]" allUniqueName="[Data_In_Out].[Amount in LC - Edited].[All]" dimensionUniqueName="[Data_In_Out]" displayFolder="" count="0" memberValueDatatype="5" unbalanced="0"/>
    <cacheHierarchy uniqueName="[Data_In_Out].[Value_Hạt nhựa]" caption="Value_Hạt nhựa" attribute="1" defaultMemberUniqueName="[Data_In_Out].[Value_Hạt nhựa].[All]" allUniqueName="[Data_In_Out].[Value_Hạt nhựa].[All]" dimensionUniqueName="[Data_In_Out]" displayFolder="" count="0" memberValueDatatype="5" unbalanced="0"/>
    <cacheHierarchy uniqueName="[Data_In_Out].[Value_Nhựa phế]" caption="Value_Nhựa phế" attribute="1" defaultMemberUniqueName="[Data_In_Out].[Value_Nhựa phế].[All]" allUniqueName="[Data_In_Out].[Value_Nhựa phế].[All]" dimensionUniqueName="[Data_In_Out]" displayFolder="" count="0" memberValueDatatype="5" unbalanced="0"/>
    <cacheHierarchy uniqueName="[Data_In_Out].[Value_Vảy mua ngoài]" caption="Value_Vảy mua ngoài" attribute="1" defaultMemberUniqueName="[Data_In_Out].[Value_Vảy mua ngoài].[All]" allUniqueName="[Data_In_Out].[Value_Vảy mua ngoài].[All]" dimensionUniqueName="[Data_In_Out]" displayFolder="" count="0" memberValueDatatype="5" unbalanced="0"/>
    <cacheHierarchy uniqueName="[Data_In_Out].[Value_Bán TP]" caption="Value_Bán TP" attribute="1" defaultMemberUniqueName="[Data_In_Out].[Value_Bán TP].[All]" allUniqueName="[Data_In_Out].[Value_Bán TP].[All]" dimensionUniqueName="[Data_In_Out]" displayFolder="" count="0" memberValueDatatype="5" unbalanced="0"/>
    <cacheHierarchy uniqueName="[Data_In_Out].[Value_Màu]" caption="Value_Màu" attribute="1" defaultMemberUniqueName="[Data_In_Out].[Value_Màu].[All]" allUniqueName="[Data_In_Out].[Value_Màu].[All]" dimensionUniqueName="[Data_In_Out]" displayFolder="" count="0" memberValueDatatype="5" unbalanced="0"/>
    <cacheHierarchy uniqueName="[Data_In_Out].[Value_Keo xay]" caption="Value_Keo xay" attribute="1" defaultMemberUniqueName="[Data_In_Out].[Value_Keo xay].[All]" allUniqueName="[Data_In_Out].[Value_Keo xay].[All]" dimensionUniqueName="[Data_In_Out]" displayFolder="" count="0" memberValueDatatype="5" unbalanced="0"/>
    <cacheHierarchy uniqueName="[Data_In_Out].[Value_NVL phụ]" caption="Value_NVL phụ" attribute="1" defaultMemberUniqueName="[Data_In_Out].[Value_NVL phụ].[All]" allUniqueName="[Data_In_Out].[Value_NVL phụ].[All]" dimensionUniqueName="[Data_In_Out]" displayFolder="" count="0" memberValueDatatype="5" unbalanced="0"/>
    <cacheHierarchy uniqueName="[Data_In_Out].[Value_Gia công]" caption="Value_Gia công" attribute="1" defaultMemberUniqueName="[Data_In_Out].[Value_Gia công].[All]" allUniqueName="[Data_In_Out].[Value_Gia công].[All]" dimensionUniqueName="[Data_In_Out]" displayFolder="" count="0" memberValueDatatype="5" unbalanced="0"/>
    <cacheHierarchy uniqueName="[Data_In_Out].[Value_Cp điện sx]" caption="Value_Cp điện sx" attribute="1" defaultMemberUniqueName="[Data_In_Out].[Value_Cp điện sx].[All]" allUniqueName="[Data_In_Out].[Value_Cp điện sx].[All]" dimensionUniqueName="[Data_In_Out]" displayFolder="" count="0" memberValueDatatype="5" unbalanced="0"/>
    <cacheHierarchy uniqueName="[Data_In_Out].[Value_Bao bì đóng gói]" caption="Value_Bao bì đóng gói" attribute="1" defaultMemberUniqueName="[Data_In_Out].[Value_Bao bì đóng gói].[All]" allUniqueName="[Data_In_Out].[Value_Bao bì đóng gói].[All]" dimensionUniqueName="[Data_In_Out]" displayFolder="" count="0" memberValueDatatype="5" unbalanced="0"/>
    <cacheHierarchy uniqueName="[Data_In_Out].[Value_Nylon màng co]" caption="Value_Nylon màng co" attribute="1" defaultMemberUniqueName="[Data_In_Out].[Value_Nylon màng co].[All]" allUniqueName="[Data_In_Out].[Value_Nylon màng co].[All]" dimensionUniqueName="[Data_In_Out]" displayFolder="" count="0" memberValueDatatype="5" unbalanced="0"/>
    <cacheHierarchy uniqueName="[Data_In_Out].[Value_Thùng giấy]" caption="Value_Thùng giấy" attribute="1" defaultMemberUniqueName="[Data_In_Out].[Value_Thùng giấy].[All]" allUniqueName="[Data_In_Out].[Value_Thùng giấy].[All]" dimensionUniqueName="[Data_In_Out]" displayFolder="" count="0" memberValueDatatype="5" unbalanced="0"/>
    <cacheHierarchy uniqueName="[Data_In_Out].[Value_Tem mã vạch]" caption="Value_Tem mã vạch" attribute="1" defaultMemberUniqueName="[Data_In_Out].[Value_Tem mã vạch].[All]" allUniqueName="[Data_In_Out].[Value_Tem mã vạch].[All]" dimensionUniqueName="[Data_In_Out]" displayFolder="" count="0" memberValueDatatype="5" unbalanced="0"/>
    <cacheHierarchy uniqueName="[Data_In_Out].[Value_Nhãn]" caption="Value_Nhãn" attribute="1" defaultMemberUniqueName="[Data_In_Out].[Value_Nhãn].[All]" allUniqueName="[Data_In_Out].[Value_Nhãn].[All]" dimensionUniqueName="[Data_In_Out]" displayFolder="" count="0" memberValueDatatype="5" unbalanced="0"/>
    <cacheHierarchy uniqueName="[Data_In_Out].[Value_Nhân công đứng máy]" caption="Value_Nhân công đứng máy" attribute="1" defaultMemberUniqueName="[Data_In_Out].[Value_Nhân công đứng máy].[All]" allUniqueName="[Data_In_Out].[Value_Nhân công đứng máy].[All]" dimensionUniqueName="[Data_In_Out]" displayFolder="" count="0" memberValueDatatype="5" unbalanced="0"/>
    <cacheHierarchy uniqueName="[Data_In_Out].[Value_Nhân công đóng gói]" caption="Value_Nhân công đóng gói" attribute="1" defaultMemberUniqueName="[Data_In_Out].[Value_Nhân công đóng gói].[All]" allUniqueName="[Data_In_Out].[Value_Nhân công đóng gói].[All]" dimensionUniqueName="[Data_In_Out]" displayFolder="" count="0" memberValueDatatype="5" unbalanced="0"/>
    <cacheHierarchy uniqueName="[Data_In_Out].[Value_Nhân công gián tiếp]" caption="Value_Nhân công gián tiếp" attribute="1" defaultMemberUniqueName="[Data_In_Out].[Value_Nhân công gián tiếp].[All]" allUniqueName="[Data_In_Out].[Value_Nhân công gián tiếp].[All]" dimensionUniqueName="[Data_In_Out]" displayFolder="" count="0" memberValueDatatype="5" unbalanced="0"/>
    <cacheHierarchy uniqueName="[Data_In_Out].[Value_Khấu hao máy]" caption="Value_Khấu hao máy" attribute="1" defaultMemberUniqueName="[Data_In_Out].[Value_Khấu hao máy].[All]" allUniqueName="[Data_In_Out].[Value_Khấu hao máy].[All]" dimensionUniqueName="[Data_In_Out]" displayFolder="" count="0" memberValueDatatype="5" unbalanced="0"/>
    <cacheHierarchy uniqueName="[Data_In_Out].[Value_Khấu hao khuôn]" caption="Value_Khấu hao khuôn" attribute="1" defaultMemberUniqueName="[Data_In_Out].[Value_Khấu hao khuôn].[All]" allUniqueName="[Data_In_Out].[Value_Khấu hao khuôn].[All]" dimensionUniqueName="[Data_In_Out]" displayFolder="" count="0" memberValueDatatype="5" unbalanced="0"/>
    <cacheHierarchy uniqueName="[Data_In_Out].[Value_Cp sx chung]" caption="Value_Cp sx chung" attribute="1" defaultMemberUniqueName="[Data_In_Out].[Value_Cp sx chung].[All]" allUniqueName="[Data_In_Out].[Value_Cp sx chung].[All]" dimensionUniqueName="[Data_In_Out]" displayFolder="" count="0" memberValueDatatype="5" unbalanced="0"/>
    <cacheHierarchy uniqueName="[Data_In_Out].[N/X_v2_Edited]" caption="N/X_v2_Edited" attribute="1" defaultMemberUniqueName="[Data_In_Out].[N/X_v2_Edited].[All]" allUniqueName="[Data_In_Out].[N/X_v2_Edited].[All]" dimensionUniqueName="[Data_In_Out]" displayFolder="" count="0" memberValueDatatype="130" unbalanced="0"/>
    <cacheHierarchy uniqueName="[Data_Receipt Value].[Year | Month]" caption="Year | Month" attribute="1" defaultMemberUniqueName="[Data_Receipt Value].[Year | Month].[All]" allUniqueName="[Data_Receipt Value].[Year | Month].[All]" dimensionUniqueName="[Data_Receipt Value]" displayFolder="" count="0" memberValueDatatype="130" unbalanced="0"/>
    <cacheHierarchy uniqueName="[Data_Receipt Value].[Material]" caption="Material" attribute="1" defaultMemberUniqueName="[Data_Receipt Value].[Material].[All]" allUniqueName="[Data_Receipt Value].[Material].[All]" dimensionUniqueName="[Data_Receipt Value]" displayFolder="" count="0" memberValueDatatype="130" unbalanced="0"/>
    <cacheHierarchy uniqueName="[Data_Receipt Value].[KMP]" caption="KMP" attribute="1" defaultMemberUniqueName="[Data_Receipt Value].[KMP].[All]" allUniqueName="[Data_Receipt Value].[KMP].[All]" dimensionUniqueName="[Data_Receipt Value]" displayFolder="" count="0" memberValueDatatype="130" unbalanced="0"/>
    <cacheHierarchy uniqueName="[Data_Receipt Value].[Value]" caption="Value" attribute="1" defaultMemberUniqueName="[Data_Receipt Value].[Value].[All]" allUniqueName="[Data_Receipt Value].[Value].[All]" dimensionUniqueName="[Data_Receipt Value]" displayFolder="" count="0" memberValueDatatype="5" unbalanced="0"/>
    <cacheHierarchy uniqueName="[Data_Receipt Value].[End of Month]" caption="End of Month" attribute="1" time="1" defaultMemberUniqueName="[Data_Receipt Value].[End of Month].[All]" allUniqueName="[Data_Receipt Value].[End of Month].[All]" dimensionUniqueName="[Data_Receipt Value]"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KMP].[STT]" caption="STT" attribute="1" defaultMemberUniqueName="[dim_KMP].[STT].[All]" allUniqueName="[dim_KMP].[STT].[All]" dimensionUniqueName="[dim_KMP]" displayFolder="" count="0" memberValueDatatype="20" unbalanced="0"/>
    <cacheHierarchy uniqueName="[dim_KMP].[KMP_C1]" caption="KMP_C1" attribute="1" defaultMemberUniqueName="[dim_KMP].[KMP_C1].[All]" allUniqueName="[dim_KMP].[KMP_C1].[All]" dimensionUniqueName="[dim_KMP]" displayFolder="" count="0" memberValueDatatype="130" unbalanced="0"/>
    <cacheHierarchy uniqueName="[dim_KMP].[KMP]" caption="KMP" attribute="1" defaultMemberUniqueName="[dim_KMP].[KMP].[All]" allUniqueName="[dim_KMP].[KMP].[All]" dimensionUniqueName="[dim_KMP]" displayFolder="" count="0" memberValueDatatype="130" unbalanced="0"/>
    <cacheHierarchy uniqueName="[dim_Note].[Điều chỉnh]" caption="Điều chỉnh" attribute="1" defaultMemberUniqueName="[dim_Note].[Điều chỉnh].[All]" allUniqueName="[dim_Note].[Điều chỉnh].[All]" dimensionUniqueName="[dim_Note]" displayFolder="" count="0" memberValueDatatype="130" unbalanced="0"/>
    <cacheHierarchy uniqueName="[dim_Note].[Note]" caption="Note" attribute="1" defaultMemberUniqueName="[dim_Note].[Note].[All]" allUniqueName="[dim_Note].[Note].[All]" dimensionUniqueName="[dim_Note]" displayFolder="" count="0" memberValueDatatype="130" unbalanced="0"/>
    <cacheHierarchy uniqueName="[dim_NX_Code].[N/X]" caption="N/X" attribute="1" defaultMemberUniqueName="[dim_NX_Code].[N/X].[All]" allUniqueName="[dim_NX_Code].[N/X].[All]" dimensionUniqueName="[dim_NX_Code]" displayFolder="" count="0" memberValueDatatype="130" unbalanced="0"/>
    <cacheHierarchy uniqueName="[dim_NX_Code].[N/X_v2]" caption="N/X_v2" attribute="1" defaultMemberUniqueName="[dim_NX_Code].[N/X_v2].[All]" allUniqueName="[dim_NX_Code].[N/X_v2].[All]" dimensionUniqueName="[dim_NX_Code]"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Valuation Clas]" caption="Valuation Clas" attribute="1" defaultMemberUniqueName="[dim_SKU].[Valuation Clas].[All]" allUniqueName="[dim_SKU].[Valuation Clas].[All]" dimensionUniqueName="[dim_SKU]" displayFolder="" count="0" memberValueDatatype="130" unbalanced="0"/>
    <cacheHierarchy uniqueName="[dim_SKU].[Nhóm 1]" caption="Nhóm 1" attribute="1" defaultMemberUniqueName="[dim_SKU].[Nhóm 1].[All]" allUniqueName="[dim_SKU].[Nhóm 1].[All]" dimensionUniqueName="[dim_SKU]" displayFolder="" count="0" memberValueDatatype="130" unbalanced="0"/>
    <cacheHierarchy uniqueName="[dim_SKU].[Nhóm 2]" caption="Nhóm 2" attribute="1" defaultMemberUniqueName="[dim_SKU].[Nhóm 2].[All]" allUniqueName="[dim_SKU].[Nhóm 2].[All]" dimensionUniqueName="[dim_SKU]" displayFolder="" count="0" memberValueDatatype="130" unbalanced="0"/>
    <cacheHierarchy uniqueName="[dim_SKU].[Nhóm 3]" caption="Nhóm 3" attribute="1" defaultMemberUniqueName="[dim_SKU].[Nhóm 3].[All]" allUniqueName="[dim_SKU].[Nhóm 3].[All]" dimensionUniqueName="[dim_SKU]" displayFolder="" count="0" memberValueDatatype="130" unbalanced="0"/>
    <cacheHierarchy uniqueName="[dim_SKU].[Ghi chú]" caption="Ghi chú" attribute="1" defaultMemberUniqueName="[dim_SKU].[Ghi chú].[All]" allUniqueName="[dim_SKU].[Ghi chú].[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Formulas_KMP_In_Out].[Formulas_KMP_In_Out]" caption="Formulas_KMP_In_Out" attribute="1" defaultMemberUniqueName="[Formulas_KMP_In_Out].[Formulas_KMP_In_Out].[All]" allUniqueName="[Formulas_KMP_In_Out].[Formulas_KMP_In_Out].[All]" dimensionUniqueName="[Formulas_KMP_In_Out]" displayFolder="" count="0" memberValueDatatype="130" unbalanced="0"/>
    <cacheHierarchy uniqueName="[Formulas_KMP_Inv].[Formulas_KMP_Inv]" caption="Formulas_KMP_Inv" attribute="1" defaultMemberUniqueName="[Formulas_KMP_Inv].[Formulas_KMP_Inv].[All]" allUniqueName="[Formulas_KMP_Inv].[Formulas_KMP_Inv].[All]" dimensionUniqueName="[Formulas_KMP_Inv]" displayFolder="" count="0" memberValueDatatype="130" unbalanced="0"/>
    <cacheHierarchy uniqueName="[Data_In_Out].[Material Description]" caption="Material Description" attribute="1" defaultMemberUniqueName="[Data_In_Out].[Material Description].[All]" allUniqueName="[Data_In_Out].[Material Description].[All]" dimensionUniqueName="[Data_In_Out]" displayFolder="" count="0" memberValueDatatype="130" unbalanced="0" hidden="1"/>
    <cacheHierarchy uniqueName="[Data_In_Out].[N/X]" caption="N/X" attribute="1" defaultMemberUniqueName="[Data_In_Out].[N/X].[All]" allUniqueName="[Data_In_Out].[N/X].[All]" dimensionUniqueName="[Data_In_Out]" displayFolder="" count="0" memberValueDatatype="130" unbalanced="0" hidden="1"/>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Measures].[Count of N/X_v2]" caption="Count of N/X_v2" measure="1" displayFolder="" measureGroup="dim_NX_Code" count="0">
      <extLst>
        <ext xmlns:x15="http://schemas.microsoft.com/office/spreadsheetml/2010/11/main" uri="{B97F6D7D-B522-45F9-BDA1-12C45D357490}">
          <x15:cacheHierarchy aggregatedColumn="83"/>
        </ext>
      </extLst>
    </cacheHierarchy>
    <cacheHierarchy uniqueName="[Measures].[Sum of Quantity]" caption="Sum of Quantity" measure="1" displayFolder="" measureGroup="Data_In_Out" count="0" oneField="1">
      <fieldsUsage count="1">
        <fieldUsage x="1"/>
      </fieldsUsage>
      <extLst>
        <ext xmlns:x15="http://schemas.microsoft.com/office/spreadsheetml/2010/11/main" uri="{B97F6D7D-B522-45F9-BDA1-12C45D357490}">
          <x15:cacheHierarchy aggregatedColumn="32"/>
        </ext>
      </extLst>
    </cacheHierarchy>
    <cacheHierarchy uniqueName="[Measures].[Sum of TKCK]" caption="Sum of TKCK" measure="1" displayFolder="" measureGroup="Data_Ending_Inventory" count="0">
      <extLst>
        <ext xmlns:x15="http://schemas.microsoft.com/office/spreadsheetml/2010/11/main" uri="{B97F6D7D-B522-45F9-BDA1-12C45D357490}">
          <x15:cacheHierarchy aggregatedColumn="2"/>
        </ext>
      </extLst>
    </cacheHierarchy>
    <cacheHierarchy uniqueName="[Measures].[Sum of Amount in LC - Edited]" caption="Sum of Amount in LC - Edited" measure="1" displayFolder="" measureGroup="Data_In_Out" count="0">
      <extLst>
        <ext xmlns:x15="http://schemas.microsoft.com/office/spreadsheetml/2010/11/main" uri="{B97F6D7D-B522-45F9-BDA1-12C45D357490}">
          <x15:cacheHierarchy aggregatedColumn="36"/>
        </ext>
      </extLst>
    </cacheHierarchy>
    <cacheHierarchy uniqueName="[Measures].[Sum of GTCK]" caption="Sum of GTCK" measure="1" displayFolder="" measureGroup="Data_Ending_Inventory" count="0">
      <extLst>
        <ext xmlns:x15="http://schemas.microsoft.com/office/spreadsheetml/2010/11/main" uri="{B97F6D7D-B522-45F9-BDA1-12C45D357490}">
          <x15:cacheHierarchy aggregatedColumn="3"/>
        </ext>
      </extLst>
    </cacheHierarchy>
    <cacheHierarchy uniqueName="[Measures].[Sum of Value]" caption="Sum of Value" measure="1" displayFolder="" measureGroup="Data_Receipt Value" count="0">
      <extLst>
        <ext xmlns:x15="http://schemas.microsoft.com/office/spreadsheetml/2010/11/main" uri="{B97F6D7D-B522-45F9-BDA1-12C45D357490}">
          <x15:cacheHierarchy aggregatedColumn="61"/>
        </ext>
      </extLst>
    </cacheHierarchy>
    <cacheHierarchy uniqueName="[Measures].[Count of Material]" caption="Count of Material" measure="1" displayFolder="" measureGroup="Data_In_Out" count="0">
      <extLst>
        <ext xmlns:x15="http://schemas.microsoft.com/office/spreadsheetml/2010/11/main" uri="{B97F6D7D-B522-45F9-BDA1-12C45D357490}">
          <x15:cacheHierarchy aggregatedColumn="30"/>
        </ext>
      </extLst>
    </cacheHierarchy>
    <cacheHierarchy uniqueName="[Measures].[Quantity_Ending]" caption="Quantity_Ending" measure="1" displayFolder="" measureGroup="Formulas" count="0"/>
    <cacheHierarchy uniqueName="[Measures].[Value_Ending]" caption="Value_Ending" measure="1" displayFolder="" measureGroup="Formulas" count="0"/>
    <cacheHierarchy uniqueName="[Measures].[Value_Ending_13M_Average]" caption="Value_Ending_13M_Average" measure="1" displayFolder="" measureGroup="Formulas" count="0"/>
    <cacheHierarchy uniqueName="[Measures].[Value_Goods_Issue]" caption="Value_Goods_Issue" measure="1" displayFolder="" measureGroup="Formulas" count="0"/>
    <cacheHierarchy uniqueName="[Measures].[Value_Goods_Issue_12M]" caption="Value_Goods_Issue_12M" measure="1" displayFolder="" measureGroup="Formulas" count="0"/>
    <cacheHierarchy uniqueName="[Measures].[DOI]" caption="DOI" measure="1" displayFolder="" measureGroup="Formulas" count="0"/>
    <cacheHierarchy uniqueName="[Measures].[Quantity_Goods_Issue]" caption="Quantity_Goods_Issue" measure="1" displayFolder="" measureGroup="Formulas" count="0"/>
    <cacheHierarchy uniqueName="[Measures].[Quantity_Ending_13M_Average]" caption="Quantity_Ending_13M_Average" measure="1" displayFolder="" measureGroup="Formulas" count="0"/>
    <cacheHierarchy uniqueName="[Measures].[Quantity_Goods_Issue_12M]" caption="Quantity_Goods_Issue_12M" measure="1" displayFolder="" measureGroup="Formulas" count="0"/>
    <cacheHierarchy uniqueName="[Measures].[DOI_Quantity]" caption="DOI_Quantity" measure="1" displayFolder="" measureGroup="Formulas" count="0"/>
    <cacheHierarchy uniqueName="[Measures].[Quantity_Goods_Receipts]" caption="Quantity_Goods_Receipts" measure="1" displayFolder="" measureGroup="Formulas" count="0"/>
    <cacheHierarchy uniqueName="[Measures].[Price_Ending]" caption="Price_Ending" measure="1" displayFolder="" measureGroup="Formulas" count="0"/>
    <cacheHierarchy uniqueName="[Measures].[Price_Out]" caption="Price_Out" measure="1" displayFolder="" measureGroup="Formulas" count="0"/>
    <cacheHierarchy uniqueName="[Measures].[measure 1]" caption="measure 1" measure="1" displayFolder="" measureGroup="Formulas" count="0"/>
    <cacheHierarchy uniqueName="[Measures].[Quantity_In_Out]" caption="Quantity_In_Out" measure="1" displayFolder="" measureGroup="Formulas" count="0"/>
    <cacheHierarchy uniqueName="[Measures].[Value_In_Out]" caption="Value_In_Out" measure="1" displayFolder="" measureGroup="Formulas" count="0"/>
    <cacheHierarchy uniqueName="[Measures].[Price_In_Out]" caption="Price_In_Out" measure="1" displayFolder="" measureGroup="Formulas" count="0"/>
    <cacheHierarchy uniqueName="[Measures].[__XL_Count dim_NX_Code]" caption="__XL_Count dim_NX_Code" measure="1" displayFolder="" measureGroup="dim_NX_Code" count="0" hidden="1"/>
    <cacheHierarchy uniqueName="[Measures].[__XL_Count dim_SKU]" caption="__XL_Count dim_SKU" measure="1" displayFolder="" measureGroup="dim_SKU" count="0" hidden="1"/>
    <cacheHierarchy uniqueName="[Measures].[__XL_Count dim_date]" caption="__XL_Count dim_date" measure="1" displayFolder="" measureGroup="dim_date" count="0" hidden="1"/>
    <cacheHierarchy uniqueName="[Measures].[__XL_Count Data_Ending_Inventory]" caption="__XL_Count Data_Ending_Inventory" measure="1" displayFolder="" measureGroup="Data_Ending_Inventory" count="0" hidden="1"/>
    <cacheHierarchy uniqueName="[Measures].[__XL_Count Data_In_Out]" caption="__XL_Count Data_In_Out" measure="1" displayFolder="" measureGroup="Data_In_Out" count="0" hidden="1"/>
    <cacheHierarchy uniqueName="[Measures].[__XL_Count Formulas]" caption="__XL_Count Formulas" measure="1" displayFolder="" measureGroup="Formulas" count="0" hidden="1"/>
    <cacheHierarchy uniqueName="[Measures].[__XL_Count Formulas_KMP_Inv]" caption="__XL_Count Formulas_KMP_Inv" measure="1" displayFolder="" measureGroup="Formulas_KMP_Inv" count="0" hidden="1"/>
    <cacheHierarchy uniqueName="[Measures].[__XL_Count dim_KMP]" caption="__XL_Count dim_KMP" measure="1" displayFolder="" measureGroup="dim_KMP" count="0" hidden="1"/>
    <cacheHierarchy uniqueName="[Measures].[__XL_Count Data_Receipt Value]" caption="__XL_Count Data_Receipt Value" measure="1" displayFolder="" measureGroup="Data_Receipt Value" count="0" hidden="1"/>
    <cacheHierarchy uniqueName="[Measures].[__XL_Count Formulas_KMP_In_Out]" caption="__XL_Count Formulas_KMP_In_Out" measure="1" displayFolder="" measureGroup="Formulas_KMP_In_Out" count="0" hidden="1"/>
    <cacheHierarchy uniqueName="[Measures].[__XL_Count dim_Note]" caption="__XL_Count dim_Note" measure="1" displayFolder="" measureGroup="dim_Note" count="0" hidden="1"/>
    <cacheHierarchy uniqueName="[Measures].[__No measures defined]" caption="__No measures defined" measure="1" displayFolder="" count="0" hidden="1"/>
  </cacheHierarchies>
  <kpis count="0"/>
  <dimensions count="11">
    <dimension name="Data_Ending_Inventory" uniqueName="[Data_Ending_Inventory]" caption="Data_Ending_Inventory"/>
    <dimension name="Data_In_Out" uniqueName="[Data_In_Out]" caption="Data_In_Out"/>
    <dimension name="Data_Receipt Value" uniqueName="[Data_Receipt Value]" caption="Data_Receipt Value"/>
    <dimension name="dim_date" uniqueName="[dim_date]" caption="dim_date"/>
    <dimension name="dim_KMP" uniqueName="[dim_KMP]" caption="dim_KMP"/>
    <dimension name="dim_Note" uniqueName="[dim_Note]" caption="dim_Note"/>
    <dimension name="dim_NX_Code" uniqueName="[dim_NX_Code]" caption="dim_NX_Code"/>
    <dimension name="dim_SKU" uniqueName="[dim_SKU]" caption="dim_SKU"/>
    <dimension name="Formulas_KMP_In_Out" uniqueName="[Formulas_KMP_In_Out]" caption="Formulas_KMP_In_Out"/>
    <dimension name="Formulas_KMP_Inv" uniqueName="[Formulas_KMP_Inv]" caption="Formulas_KMP_Inv"/>
    <dimension measure="1" name="Measures" uniqueName="[Measures]" caption="Measures"/>
  </dimensions>
  <measureGroups count="11">
    <measureGroup name="Data_Ending_Inventory" caption="Data_Ending_Inventory"/>
    <measureGroup name="Data_In_Out" caption="Data_In_Out"/>
    <measureGroup name="Data_Receipt Value" caption="Data_Receipt Value"/>
    <measureGroup name="dim_date" caption="dim_date"/>
    <measureGroup name="dim_KMP" caption="dim_KMP"/>
    <measureGroup name="dim_Note" caption="dim_Note"/>
    <measureGroup name="dim_NX_Code" caption="dim_NX_Code"/>
    <measureGroup name="dim_SKU" caption="dim_SKU"/>
    <measureGroup name="Formulas" caption="Formulas"/>
    <measureGroup name="Formulas_KMP_In_Out" caption="Formulas_KMP_In_Out"/>
    <measureGroup name="Formulas_KMP_Inv" caption="Formulas_KMP_Inv"/>
  </measureGroups>
  <maps count="19">
    <map measureGroup="0" dimension="0"/>
    <map measureGroup="0" dimension="3"/>
    <map measureGroup="0" dimension="5"/>
    <map measureGroup="0" dimension="7"/>
    <map measureGroup="1" dimension="1"/>
    <map measureGroup="1" dimension="3"/>
    <map measureGroup="1" dimension="6"/>
    <map measureGroup="1" dimension="7"/>
    <map measureGroup="2" dimension="2"/>
    <map measureGroup="2" dimension="3"/>
    <map measureGroup="2" dimension="4"/>
    <map measureGroup="2" dimension="7"/>
    <map measureGroup="3" dimension="3"/>
    <map measureGroup="4" dimension="4"/>
    <map measureGroup="5" dimension="5"/>
    <map measureGroup="6" dimension="6"/>
    <map measureGroup="7" dimension="7"/>
    <map measureGroup="9" dimension="8"/>
    <map measureGroup="10"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9.454969675928" backgroundQuery="1" createdVersion="8" refreshedVersion="8" minRefreshableVersion="3" recordCount="0" supportSubquery="1" supportAdvancedDrill="1" xr:uid="{47525595-BBDB-46F8-B0B1-68E48149944A}">
  <cacheSource type="external" connectionId="20"/>
  <cacheFields count="1">
    <cacheField name="[Data_In_Out].[Material].[Material]" caption="Material" numFmtId="0" hierarchy="30" level="1">
      <sharedItems containsBlank="1" count="5709">
        <m/>
        <s v="110000329"/>
        <s v="110000330"/>
        <s v="110000331"/>
        <s v="110000332"/>
        <s v="110000333"/>
        <s v="110000335"/>
        <s v="110000336"/>
        <s v="110000337"/>
        <s v="110000339"/>
        <s v="110000341"/>
        <s v="110000343"/>
        <s v="110000345"/>
        <s v="110000348"/>
        <s v="110000353"/>
        <s v="110000354"/>
        <s v="110000355"/>
        <s v="110000356"/>
        <s v="110000357"/>
        <s v="110000358"/>
        <s v="110000359"/>
        <s v="110000360"/>
        <s v="110000361"/>
        <s v="110000363"/>
        <s v="110000364"/>
        <s v="110000365"/>
        <s v="110000366"/>
        <s v="110000367"/>
        <s v="110000368"/>
        <s v="110000369"/>
        <s v="110000370"/>
        <s v="110000371"/>
        <s v="110000372"/>
        <s v="110000373"/>
        <s v="110000374"/>
        <s v="110000376"/>
        <s v="110000377"/>
        <s v="110000378"/>
        <s v="110000381"/>
        <s v="110000382"/>
        <s v="110000383"/>
        <s v="110000384"/>
        <s v="110000385"/>
        <s v="110000387"/>
        <s v="110000388"/>
        <s v="110000389"/>
        <s v="110000390"/>
        <s v="110000391"/>
        <s v="110000392"/>
        <s v="110000393"/>
        <s v="110000394"/>
        <s v="110000400"/>
        <s v="110000407"/>
        <s v="110000408"/>
        <s v="110000409"/>
        <s v="110000410"/>
        <s v="110000411"/>
        <s v="110000412"/>
        <s v="110000413"/>
        <s v="110000414"/>
        <s v="110000415"/>
        <s v="110000416"/>
        <s v="110000417"/>
        <s v="110000418"/>
        <s v="110000419"/>
        <s v="110000420"/>
        <s v="110000421"/>
        <s v="110000422"/>
        <s v="110000423"/>
        <s v="110000424"/>
        <s v="110000425"/>
        <s v="110000426"/>
        <s v="110000427"/>
        <s v="110000428"/>
        <s v="110000429"/>
        <s v="110000430"/>
        <s v="110000431"/>
        <s v="110000432"/>
        <s v="110000433"/>
        <s v="110000435"/>
        <s v="110000436"/>
        <s v="110000439"/>
        <s v="110000440"/>
        <s v="110000441"/>
        <s v="110000442"/>
        <s v="110000443"/>
        <s v="110000444"/>
        <s v="110000445"/>
        <s v="110000446"/>
        <s v="110000447"/>
        <s v="110000448"/>
        <s v="110000450"/>
        <s v="110000451"/>
        <s v="110000453"/>
        <s v="110000454"/>
        <s v="110000455"/>
        <s v="110000456"/>
        <s v="110000457"/>
        <s v="110000461"/>
        <s v="110000462"/>
        <s v="110000463"/>
        <s v="110000464"/>
        <s v="110000466"/>
        <s v="110000468"/>
        <s v="110000469"/>
        <s v="110000470"/>
        <s v="110000471"/>
        <s v="110000472"/>
        <s v="110000475"/>
        <s v="110000476"/>
        <s v="110000477"/>
        <s v="110000478"/>
        <s v="110000479"/>
        <s v="110000480"/>
        <s v="110000481"/>
        <s v="110000482"/>
        <s v="110000483"/>
        <s v="110000484"/>
        <s v="110000485"/>
        <s v="110000486"/>
        <s v="110000487"/>
        <s v="110000488"/>
        <s v="110000491"/>
        <s v="110000492"/>
        <s v="110000493"/>
        <s v="110000495"/>
        <s v="110000496"/>
        <s v="110000497"/>
        <s v="110000498"/>
        <s v="110000499"/>
        <s v="110000500"/>
        <s v="110000502"/>
        <s v="110000503"/>
        <s v="110000505"/>
        <s v="110000506"/>
        <s v="110000507"/>
        <s v="110000508"/>
        <s v="110000509"/>
        <s v="110000510"/>
        <s v="110000520"/>
        <s v="120001881"/>
        <s v="120002592"/>
        <s v="120002593"/>
        <s v="120002594"/>
        <s v="120002595"/>
        <s v="120002596"/>
        <s v="120002597"/>
        <s v="120002956"/>
        <s v="120002992"/>
        <s v="120002994"/>
        <s v="120002995"/>
        <s v="120002996"/>
        <s v="120002997"/>
        <s v="120002998"/>
        <s v="120002999"/>
        <s v="120003002"/>
        <s v="120003003"/>
        <s v="120003004"/>
        <s v="120003007"/>
        <s v="120003008"/>
        <s v="120003009"/>
        <s v="120003010"/>
        <s v="120003011"/>
        <s v="120003012"/>
        <s v="120003013"/>
        <s v="120003014"/>
        <s v="120003015"/>
        <s v="120003016"/>
        <s v="120003017"/>
        <s v="120003018"/>
        <s v="120003019"/>
        <s v="120003020"/>
        <s v="120003021"/>
        <s v="120003022"/>
        <s v="120003023"/>
        <s v="120003024"/>
        <s v="120003025"/>
        <s v="120003026"/>
        <s v="120003027"/>
        <s v="120003028"/>
        <s v="120003029"/>
        <s v="120003031"/>
        <s v="120003032"/>
        <s v="120003033"/>
        <s v="120003034"/>
        <s v="120003035"/>
        <s v="120003036"/>
        <s v="120003037"/>
        <s v="120003038"/>
        <s v="120003039"/>
        <s v="120003040"/>
        <s v="120003042"/>
        <s v="120003043"/>
        <s v="120003044"/>
        <s v="120003045"/>
        <s v="120003046"/>
        <s v="120003049"/>
        <s v="120003050"/>
        <s v="120003051"/>
        <s v="120003052"/>
        <s v="120003053"/>
        <s v="120003054"/>
        <s v="120003056"/>
        <s v="120003057"/>
        <s v="120003058"/>
        <s v="120003059"/>
        <s v="120003060"/>
        <s v="120003062"/>
        <s v="130000133"/>
        <s v="130000134"/>
        <s v="130000135"/>
        <s v="130000136"/>
        <s v="130000137"/>
        <s v="130000138"/>
        <s v="130000139"/>
        <s v="130000140"/>
        <s v="130000141"/>
        <s v="130000143"/>
        <s v="130000145"/>
        <s v="130000146"/>
        <s v="130000147"/>
        <s v="130000148"/>
        <s v="130000149"/>
        <s v="130000150"/>
        <s v="130000151"/>
        <s v="130000152"/>
        <s v="130000153"/>
        <s v="130000154"/>
        <s v="130000158"/>
        <s v="130000159"/>
        <s v="130000160"/>
        <s v="130000161"/>
        <s v="130000162"/>
        <s v="140000200"/>
        <s v="140000612"/>
        <s v="140000615"/>
        <s v="140001524"/>
        <s v="140001585"/>
        <s v="140001768"/>
        <s v="140001769"/>
        <s v="140003674"/>
        <s v="140005072"/>
        <s v="140005073"/>
        <s v="140005074"/>
        <s v="140005721"/>
        <s v="140005731"/>
        <s v="140005935"/>
        <s v="140005936"/>
        <s v="140006062"/>
        <s v="140006075"/>
        <s v="140006086"/>
        <s v="140006087"/>
        <s v="140006088"/>
        <s v="140006089"/>
        <s v="140006090"/>
        <s v="140006091"/>
        <s v="140006092"/>
        <s v="140006093"/>
        <s v="140006094"/>
        <s v="140006095"/>
        <s v="140006096"/>
        <s v="140006097"/>
        <s v="140006098"/>
        <s v="140006099"/>
        <s v="140006100"/>
        <s v="140006101"/>
        <s v="140006102"/>
        <s v="140006103"/>
        <s v="140006104"/>
        <s v="140006105"/>
        <s v="140006106"/>
        <s v="140006107"/>
        <s v="140006108"/>
        <s v="140006109"/>
        <s v="140006110"/>
        <s v="140006111"/>
        <s v="140006112"/>
        <s v="140006113"/>
        <s v="140006114"/>
        <s v="140006115"/>
        <s v="140006116"/>
        <s v="140006117"/>
        <s v="140006118"/>
        <s v="140006119"/>
        <s v="140006120"/>
        <s v="140006121"/>
        <s v="140006122"/>
        <s v="140006123"/>
        <s v="140006124"/>
        <s v="140006125"/>
        <s v="140006126"/>
        <s v="140006127"/>
        <s v="140006128"/>
        <s v="140006129"/>
        <s v="140006130"/>
        <s v="140006131"/>
        <s v="140006132"/>
        <s v="140006133"/>
        <s v="140006134"/>
        <s v="140006135"/>
        <s v="140006136"/>
        <s v="140006146"/>
        <s v="140006153"/>
        <s v="140006154"/>
        <s v="140006155"/>
        <s v="140006156"/>
        <s v="150000001"/>
        <s v="150000002"/>
        <s v="150000003"/>
        <s v="150000004"/>
        <s v="150000005"/>
        <s v="150000006"/>
        <s v="150000007"/>
        <s v="150000008"/>
        <s v="150000009"/>
        <s v="150000010"/>
        <s v="150000011"/>
        <s v="150000012"/>
        <s v="150000013"/>
        <s v="150000014"/>
        <s v="150000015"/>
        <s v="150000016"/>
        <s v="150000017"/>
        <s v="150000018"/>
        <s v="150000019"/>
        <s v="150000021"/>
        <s v="150000022"/>
        <s v="150000023"/>
        <s v="150000024"/>
        <s v="150000025"/>
        <s v="150000027"/>
        <s v="150000028"/>
        <s v="150000029"/>
        <s v="150000031"/>
        <s v="150000032"/>
        <s v="150000033"/>
        <s v="150000034"/>
        <s v="150000035"/>
        <s v="150000036"/>
        <s v="150000037"/>
        <s v="150000038"/>
        <s v="150000039"/>
        <s v="150000047"/>
        <s v="150000048"/>
        <s v="150000050"/>
        <s v="150000051"/>
        <s v="150000052"/>
        <s v="150000053"/>
        <s v="150000054"/>
        <s v="150000055"/>
        <s v="150000056"/>
        <s v="150000057"/>
        <s v="150000058"/>
        <s v="150000059"/>
        <s v="150000060"/>
        <s v="150000061"/>
        <s v="150000062"/>
        <s v="150000063"/>
        <s v="150000064"/>
        <s v="150000065"/>
        <s v="150000066"/>
        <s v="150000068"/>
        <s v="150000072"/>
        <s v="150000073"/>
        <s v="150000074"/>
        <s v="150000075"/>
        <s v="150000076"/>
        <s v="150000078"/>
        <s v="150000079"/>
        <s v="150000081"/>
        <s v="150000082"/>
        <s v="150000086"/>
        <s v="150000097"/>
        <s v="150000104"/>
        <s v="150000105"/>
        <s v="150000106"/>
        <s v="150000107"/>
        <s v="150000108"/>
        <s v="150000109"/>
        <s v="150000110"/>
        <s v="150000111"/>
        <s v="150000112"/>
        <s v="150000113"/>
        <s v="150000114"/>
        <s v="150000115"/>
        <s v="150000116"/>
        <s v="150000117"/>
        <s v="150000119"/>
        <s v="150000123"/>
        <s v="150000125"/>
        <s v="150000128"/>
        <s v="150000130"/>
        <s v="150000131"/>
        <s v="150000134"/>
        <s v="150000136"/>
        <s v="150000138"/>
        <s v="150000140"/>
        <s v="150000155"/>
        <s v="150000163"/>
        <s v="150000171"/>
        <s v="150000172"/>
        <s v="150000173"/>
        <s v="150000179"/>
        <s v="150000180"/>
        <s v="150000181"/>
        <s v="150000182"/>
        <s v="150000183"/>
        <s v="150000184"/>
        <s v="150000185"/>
        <s v="150000186"/>
        <s v="150000187"/>
        <s v="150000188"/>
        <s v="150000189"/>
        <s v="160006971"/>
        <s v="160009894"/>
        <s v="160009895"/>
        <s v="160009896"/>
        <s v="160009898"/>
        <s v="160009899"/>
        <s v="160009900"/>
        <s v="160011727"/>
        <s v="160011761"/>
        <s v="160011808"/>
        <s v="160011809"/>
        <s v="160012235"/>
        <s v="160012236"/>
        <s v="160012237"/>
        <s v="160012239"/>
        <s v="160012240"/>
        <s v="160012241"/>
        <s v="160012242"/>
        <s v="160012243"/>
        <s v="160012244"/>
        <s v="160012245"/>
        <s v="160012246"/>
        <s v="160012247"/>
        <s v="160012248"/>
        <s v="160012249"/>
        <s v="160012250"/>
        <s v="160012251"/>
        <s v="160012252"/>
        <s v="160012264"/>
        <s v="160012265"/>
        <s v="160012266"/>
        <s v="160012267"/>
        <s v="160012268"/>
        <s v="160012269"/>
        <s v="160012270"/>
        <s v="160012271"/>
        <s v="160012272"/>
        <s v="160012273"/>
        <s v="160012274"/>
        <s v="160012275"/>
        <s v="160012276"/>
        <s v="160012277"/>
        <s v="160012278"/>
        <s v="160012279"/>
        <s v="160012280"/>
        <s v="160012281"/>
        <s v="160012282"/>
        <s v="160012283"/>
        <s v="160012284"/>
        <s v="160012285"/>
        <s v="160012286"/>
        <s v="160012287"/>
        <s v="160012288"/>
        <s v="160012289"/>
        <s v="160012290"/>
        <s v="160012291"/>
        <s v="160012292"/>
        <s v="160012293"/>
        <s v="160012294"/>
        <s v="160012295"/>
        <s v="160012296"/>
        <s v="160012297"/>
        <s v="160012298"/>
        <s v="160012299"/>
        <s v="160012300"/>
        <s v="160012302"/>
        <s v="160012303"/>
        <s v="160012304"/>
        <s v="160012305"/>
        <s v="160012306"/>
        <s v="160012307"/>
        <s v="160012308"/>
        <s v="160012309"/>
        <s v="160012310"/>
        <s v="160012311"/>
        <s v="160012312"/>
        <s v="160012313"/>
        <s v="160012315"/>
        <s v="160012320"/>
        <s v="160012324"/>
        <s v="160012327"/>
        <s v="160012328"/>
        <s v="160012329"/>
        <s v="160012330"/>
        <s v="160012331"/>
        <s v="160012332"/>
        <s v="160012334"/>
        <s v="160012335"/>
        <s v="160012336"/>
        <s v="160012338"/>
        <s v="160012339"/>
        <s v="160012340"/>
        <s v="160012341"/>
        <s v="160012342"/>
        <s v="160012343"/>
        <s v="160012344"/>
        <s v="160012345"/>
        <s v="160012346"/>
        <s v="160012347"/>
        <s v="160012348"/>
        <s v="160012349"/>
        <s v="160012350"/>
        <s v="160012351"/>
        <s v="160012352"/>
        <s v="160012353"/>
        <s v="160012357"/>
        <s v="160012358"/>
        <s v="160012360"/>
        <s v="160012361"/>
        <s v="160012362"/>
        <s v="160012363"/>
        <s v="160012364"/>
        <s v="160012365"/>
        <s v="160012366"/>
        <s v="160012367"/>
        <s v="160012368"/>
        <s v="160012369"/>
        <s v="160012370"/>
        <s v="160012371"/>
        <s v="160012372"/>
        <s v="160012373"/>
        <s v="160012374"/>
        <s v="160012380"/>
        <s v="160012381"/>
        <s v="160012382"/>
        <s v="160012383"/>
        <s v="160012384"/>
        <s v="160012385"/>
        <s v="160012386"/>
        <s v="160012387"/>
        <s v="160012388"/>
        <s v="160012389"/>
        <s v="160012390"/>
        <s v="160012391"/>
        <s v="160012392"/>
        <s v="160012393"/>
        <s v="160012394"/>
        <s v="160012395"/>
        <s v="160012396"/>
        <s v="160012397"/>
        <s v="160012398"/>
        <s v="160012399"/>
        <s v="160012400"/>
        <s v="160012405"/>
        <s v="160012406"/>
        <s v="160012407"/>
        <s v="160012409"/>
        <s v="160012410"/>
        <s v="160012411"/>
        <s v="160012413"/>
        <s v="160012414"/>
        <s v="160012415"/>
        <s v="160012417"/>
        <s v="160012418"/>
        <s v="160012419"/>
        <s v="160012420"/>
        <s v="160012421"/>
        <s v="160012422"/>
        <s v="160012423"/>
        <s v="160012424"/>
        <s v="160012425"/>
        <s v="160012426"/>
        <s v="160012427"/>
        <s v="160012428"/>
        <s v="160012429"/>
        <s v="160012430"/>
        <s v="160012431"/>
        <s v="160012432"/>
        <s v="160012433"/>
        <s v="160012434"/>
        <s v="160012435"/>
        <s v="160012436"/>
        <s v="160012437"/>
        <s v="160012438"/>
        <s v="160012439"/>
        <s v="160012441"/>
        <s v="160012443"/>
        <s v="160012445"/>
        <s v="160012446"/>
        <s v="160012447"/>
        <s v="160012450"/>
        <s v="160012451"/>
        <s v="160012452"/>
        <s v="160012453"/>
        <s v="160012454"/>
        <s v="160012455"/>
        <s v="160012456"/>
        <s v="160012457"/>
        <s v="160012458"/>
        <s v="160012495"/>
        <s v="160012497"/>
        <s v="160012498"/>
        <s v="160012499"/>
        <s v="160012504"/>
        <s v="160012517"/>
        <s v="160012529"/>
        <s v="160012530"/>
        <s v="160012531"/>
        <s v="160012532"/>
        <s v="160012533"/>
        <s v="160012534"/>
        <s v="160012535"/>
        <s v="160012537"/>
        <s v="160012538"/>
        <s v="160012539"/>
        <s v="160012542"/>
        <s v="160012549"/>
        <s v="160012550"/>
        <s v="160012552"/>
        <s v="160012554"/>
        <s v="160012557"/>
        <s v="160012558"/>
        <s v="160012559"/>
        <s v="160012562"/>
        <s v="160012564"/>
        <s v="160012565"/>
        <s v="160012566"/>
        <s v="160012569"/>
        <s v="160012570"/>
        <s v="160012571"/>
        <s v="160012572"/>
        <s v="160012573"/>
        <s v="160012575"/>
        <s v="160012578"/>
        <s v="160012579"/>
        <s v="160012580"/>
        <s v="160012581"/>
        <s v="160012582"/>
        <s v="160012584"/>
        <s v="160012585"/>
        <s v="160012586"/>
        <s v="160012587"/>
        <s v="160012597"/>
        <s v="160012598"/>
        <s v="160012599"/>
        <s v="160012600"/>
        <s v="160012601"/>
        <s v="160012602"/>
        <s v="160012603"/>
        <s v="160012604"/>
        <s v="160012605"/>
        <s v="160012606"/>
        <s v="160012607"/>
        <s v="160012608"/>
        <s v="160012609"/>
        <s v="160012610"/>
        <s v="160012611"/>
        <s v="160012612"/>
        <s v="160012613"/>
        <s v="160012614"/>
        <s v="160012615"/>
        <s v="160012616"/>
        <s v="160012617"/>
        <s v="160012619"/>
        <s v="160012620"/>
        <s v="160012622"/>
        <s v="160012623"/>
        <s v="160012625"/>
        <s v="160012627"/>
        <s v="160012628"/>
        <s v="160012630"/>
        <s v="160012631"/>
        <s v="160012632"/>
        <s v="160012633"/>
        <s v="160012634"/>
        <s v="160012636"/>
        <s v="160012640"/>
        <s v="160012642"/>
        <s v="160012645"/>
        <s v="160012647"/>
        <s v="160012648"/>
        <s v="160012649"/>
        <s v="160012650"/>
        <s v="160012652"/>
        <s v="160012653"/>
        <s v="160012654"/>
        <s v="160012655"/>
        <s v="160012656"/>
        <s v="160012657"/>
        <s v="160012658"/>
        <s v="160012659"/>
        <s v="160012660"/>
        <s v="160012662"/>
        <s v="160012664"/>
        <s v="160012665"/>
        <s v="160012666"/>
        <s v="160012667"/>
        <s v="160012668"/>
        <s v="160012670"/>
        <s v="160012671"/>
        <s v="160012672"/>
        <s v="160012673"/>
        <s v="160012674"/>
        <s v="160012677"/>
        <s v="160012678"/>
        <s v="160012681"/>
        <s v="160012682"/>
        <s v="160012683"/>
        <s v="160012684"/>
        <s v="160012685"/>
        <s v="160012687"/>
        <s v="160012688"/>
        <s v="160012689"/>
        <s v="160012690"/>
        <s v="160012691"/>
        <s v="160012692"/>
        <s v="160012693"/>
        <s v="160012694"/>
        <s v="160012695"/>
        <s v="160012696"/>
        <s v="160012697"/>
        <s v="160012698"/>
        <s v="160012699"/>
        <s v="160012704"/>
        <s v="160012705"/>
        <s v="160012706"/>
        <s v="160012707"/>
        <s v="160012710"/>
        <s v="160012712"/>
        <s v="160012713"/>
        <s v="160012714"/>
        <s v="160012716"/>
        <s v="160012717"/>
        <s v="160012718"/>
        <s v="160012719"/>
        <s v="160012720"/>
        <s v="160012721"/>
        <s v="160012722"/>
        <s v="160012723"/>
        <s v="160012724"/>
        <s v="160012725"/>
        <s v="160012726"/>
        <s v="160012727"/>
        <s v="160012728"/>
        <s v="160012729"/>
        <s v="160012734"/>
        <s v="160012737"/>
        <s v="160012739"/>
        <s v="160012740"/>
        <s v="160012741"/>
        <s v="160012742"/>
        <s v="160012743"/>
        <s v="160012744"/>
        <s v="160012745"/>
        <s v="160012746"/>
        <s v="160012748"/>
        <s v="160012749"/>
        <s v="160012750"/>
        <s v="160012751"/>
        <s v="160012753"/>
        <s v="160012755"/>
        <s v="160012756"/>
        <s v="160012757"/>
        <s v="160012758"/>
        <s v="160012760"/>
        <s v="160012761"/>
        <s v="160012763"/>
        <s v="160012764"/>
        <s v="160012766"/>
        <s v="160012770"/>
        <s v="160012771"/>
        <s v="160012772"/>
        <s v="160012774"/>
        <s v="160012775"/>
        <s v="160012776"/>
        <s v="160012777"/>
        <s v="160012778"/>
        <s v="160012781"/>
        <s v="160012782"/>
        <s v="160012783"/>
        <s v="160012784"/>
        <s v="160012785"/>
        <s v="160012786"/>
        <s v="160012787"/>
        <s v="160012788"/>
        <s v="160012789"/>
        <s v="160012790"/>
        <s v="160012791"/>
        <s v="160012792"/>
        <s v="160012794"/>
        <s v="160012795"/>
        <s v="160012796"/>
        <s v="160012797"/>
        <s v="160012798"/>
        <s v="160012799"/>
        <s v="160012800"/>
        <s v="160012801"/>
        <s v="160012802"/>
        <s v="160012803"/>
        <s v="160012804"/>
        <s v="160012805"/>
        <s v="160012807"/>
        <s v="160012808"/>
        <s v="160012809"/>
        <s v="160012810"/>
        <s v="160012812"/>
        <s v="160012814"/>
        <s v="160012815"/>
        <s v="160012817"/>
        <s v="160012818"/>
        <s v="160012819"/>
        <s v="160012821"/>
        <s v="160012824"/>
        <s v="160012825"/>
        <s v="160012828"/>
        <s v="160012829"/>
        <s v="160012830"/>
        <s v="160012831"/>
        <s v="160012833"/>
        <s v="160012837"/>
        <s v="160012838"/>
        <s v="160012840"/>
        <s v="160012841"/>
        <s v="160012842"/>
        <s v="160012844"/>
        <s v="160012854"/>
        <s v="160012855"/>
        <s v="160012856"/>
        <s v="160012857"/>
        <s v="160012858"/>
        <s v="160012859"/>
        <s v="160012860"/>
        <s v="160012861"/>
        <s v="160012862"/>
        <s v="160012863"/>
        <s v="160012864"/>
        <s v="160012866"/>
        <s v="160012867"/>
        <s v="160012868"/>
        <s v="160012869"/>
        <s v="160012884"/>
        <s v="160012885"/>
        <s v="160012891"/>
        <s v="160012892"/>
        <s v="160012893"/>
        <s v="160012894"/>
        <s v="160012895"/>
        <s v="160012896"/>
        <s v="160012898"/>
        <s v="160012902"/>
        <s v="160012903"/>
        <s v="160012905"/>
        <s v="160012906"/>
        <s v="160012907"/>
        <s v="160012908"/>
        <s v="160012909"/>
        <s v="160012910"/>
        <s v="160012911"/>
        <s v="160012912"/>
        <s v="160012913"/>
        <s v="160012914"/>
        <s v="160012915"/>
        <s v="160012917"/>
        <s v="160012918"/>
        <s v="160012919"/>
        <s v="160012920"/>
        <s v="160012921"/>
        <s v="160012925"/>
        <s v="160012926"/>
        <s v="160012929"/>
        <s v="160012934"/>
        <s v="160012935"/>
        <s v="160012936"/>
        <s v="160012937"/>
        <s v="160012938"/>
        <s v="160012939"/>
        <s v="160012941"/>
        <s v="160012942"/>
        <s v="160012945"/>
        <s v="160012946"/>
        <s v="160012947"/>
        <s v="160012949"/>
        <s v="160012950"/>
        <s v="160012951"/>
        <s v="160012953"/>
        <s v="160012954"/>
        <s v="160012955"/>
        <s v="160012956"/>
        <s v="160012957"/>
        <s v="160012958"/>
        <s v="160012959"/>
        <s v="160012960"/>
        <s v="160012961"/>
        <s v="160012962"/>
        <s v="160012963"/>
        <s v="160012964"/>
        <s v="160012965"/>
        <s v="160012966"/>
        <s v="160012968"/>
        <s v="160012969"/>
        <s v="160012970"/>
        <s v="160012972"/>
        <s v="160012973"/>
        <s v="160012974"/>
        <s v="160012975"/>
        <s v="160012976"/>
        <s v="160012977"/>
        <s v="160012979"/>
        <s v="160012980"/>
        <s v="160012982"/>
        <s v="160012983"/>
        <s v="160012984"/>
        <s v="700000014"/>
        <s v="700000026"/>
        <s v="700000043"/>
        <s v="700000062"/>
        <s v="700000065"/>
        <s v="700000080"/>
        <s v="700000155"/>
        <s v="700000157"/>
        <s v="700000158"/>
        <s v="700000159"/>
        <s v="700000160"/>
        <s v="700000163"/>
        <s v="700000169"/>
        <s v="700000170"/>
        <s v="700000171"/>
        <s v="700000172"/>
        <s v="700000173"/>
        <s v="700000174"/>
        <s v="700000175"/>
        <s v="700000176"/>
        <s v="700000177"/>
        <s v="700000178"/>
        <s v="700000179"/>
        <s v="700000180"/>
        <s v="700000182"/>
        <s v="700000183"/>
        <s v="700000184"/>
        <s v="700000185"/>
        <s v="700000186"/>
        <s v="700000187"/>
        <s v="700000188"/>
        <s v="700000189"/>
        <s v="700000190"/>
        <s v="700000191"/>
        <s v="700000192"/>
        <s v="700000193"/>
        <s v="700000194"/>
        <s v="700000195"/>
        <s v="700000196"/>
        <s v="700000199"/>
        <s v="700000200"/>
        <s v="700000201"/>
        <s v="700000202"/>
        <s v="700000203"/>
        <s v="700000205"/>
        <s v="700000206"/>
        <s v="700000207"/>
        <s v="700000208"/>
        <s v="700000209"/>
        <s v="700000210"/>
        <s v="700000213"/>
        <s v="700000215"/>
        <s v="700000216"/>
        <s v="700000217"/>
        <s v="700000218"/>
        <s v="700000219"/>
        <s v="700000220"/>
        <s v="700000221"/>
        <s v="700000222"/>
        <s v="700000223"/>
        <s v="700000224"/>
        <s v="700000225"/>
        <s v="700000226"/>
        <s v="700000227"/>
        <s v="700000228"/>
        <s v="700000229"/>
        <s v="700000230"/>
        <s v="700000231"/>
        <s v="700000232"/>
        <s v="700000233"/>
        <s v="700000234"/>
        <s v="700000235"/>
        <s v="700000237"/>
        <s v="700000238"/>
        <s v="700000240"/>
        <s v="700000241"/>
        <s v="700000242"/>
        <s v="700000243"/>
        <s v="700000244"/>
        <s v="700000245"/>
        <s v="700000246"/>
        <s v="700000247"/>
        <s v="700000248"/>
        <s v="700000249"/>
        <s v="700000250"/>
        <s v="700000251"/>
        <s v="700000252"/>
        <s v="700000253"/>
        <s v="700000254"/>
        <s v="700000255"/>
        <s v="700000256"/>
        <s v="700000257"/>
        <s v="700000258"/>
        <s v="700000259"/>
        <s v="700000260"/>
        <s v="700000262"/>
        <s v="700000264"/>
        <s v="700000265"/>
        <s v="700000266"/>
        <s v="700000267"/>
        <s v="700000268"/>
        <s v="700000269"/>
        <s v="700000271"/>
        <s v="700000272"/>
        <s v="700000273"/>
        <s v="700000275"/>
        <s v="700000276"/>
        <s v="700000277"/>
        <s v="700000278"/>
        <s v="700000280"/>
        <s v="700000281"/>
        <s v="700000304"/>
        <s v="700000305"/>
        <s v="700000306"/>
        <s v="710000139"/>
        <s v="710000157"/>
        <s v="710000200"/>
        <s v="710000247"/>
        <s v="710000273"/>
        <s v="710000371"/>
        <s v="710000436"/>
        <s v="710000473"/>
        <s v="710000474"/>
        <s v="710000475"/>
        <s v="710000481"/>
        <s v="710000482"/>
        <s v="710000486"/>
        <s v="710000490"/>
        <s v="710000491"/>
        <s v="710000518"/>
        <s v="710000538"/>
        <s v="710000625"/>
        <s v="710000651"/>
        <s v="710000687"/>
        <s v="710000747"/>
        <s v="710000854"/>
        <s v="710001158"/>
        <s v="710001159"/>
        <s v="710001171"/>
        <s v="710001190"/>
        <s v="710001195"/>
        <s v="710001198"/>
        <s v="710001199"/>
        <s v="710001207"/>
        <s v="710001209"/>
        <s v="710001212"/>
        <s v="710001218"/>
        <s v="710001220"/>
        <s v="710001222"/>
        <s v="710001223"/>
        <s v="710001224"/>
        <s v="710001236"/>
        <s v="710001237"/>
        <s v="710001238"/>
        <s v="710001241"/>
        <s v="710001242"/>
        <s v="710001244"/>
        <s v="710001247"/>
        <s v="710001248"/>
        <s v="710001249"/>
        <s v="710001287"/>
        <s v="710001370"/>
        <s v="710001385"/>
        <s v="710001388"/>
        <s v="710001466"/>
        <s v="710001560"/>
        <s v="710001640"/>
        <s v="710001650"/>
        <s v="710001681"/>
        <s v="710001695"/>
        <s v="710001708"/>
        <s v="710001714"/>
        <s v="710001738"/>
        <s v="710001739"/>
        <s v="710001755"/>
        <s v="710001758"/>
        <s v="710001759"/>
        <s v="710001772"/>
        <s v="710001793"/>
        <s v="710001795"/>
        <s v="710001796"/>
        <s v="710001807"/>
        <s v="710001821"/>
        <s v="710001824"/>
        <s v="710001827"/>
        <s v="710001828"/>
        <s v="710001839"/>
        <s v="710001844"/>
        <s v="710001854"/>
        <s v="710001870"/>
        <s v="710001872"/>
        <s v="710001886"/>
        <s v="710001890"/>
        <s v="710001904"/>
        <s v="710001911"/>
        <s v="710001912"/>
        <s v="710001930"/>
        <s v="710001948"/>
        <s v="710002025"/>
        <s v="710002070"/>
        <s v="710002071"/>
        <s v="710002074"/>
        <s v="710002080"/>
        <s v="710002125"/>
        <s v="710002201"/>
        <s v="710002208"/>
        <s v="710002230"/>
        <s v="710002232"/>
        <s v="710002240"/>
        <s v="710002243"/>
        <s v="710002246"/>
        <s v="710002247"/>
        <s v="710002248"/>
        <s v="710002251"/>
        <s v="710002252"/>
        <s v="710002254"/>
        <s v="710002256"/>
        <s v="710002268"/>
        <s v="710002272"/>
        <s v="710002274"/>
        <s v="710002278"/>
        <s v="710002279"/>
        <s v="710002281"/>
        <s v="710002287"/>
        <s v="710002288"/>
        <s v="710002294"/>
        <s v="710002295"/>
        <s v="710002296"/>
        <s v="710002297"/>
        <s v="710002299"/>
        <s v="710002300"/>
        <s v="710002309"/>
        <s v="710002311"/>
        <s v="710002312"/>
        <s v="710002313"/>
        <s v="710002314"/>
        <s v="710002315"/>
        <s v="710002316"/>
        <s v="710002333"/>
        <s v="710002334"/>
        <s v="710002336"/>
        <s v="710002338"/>
        <s v="710002352"/>
        <s v="710002400"/>
        <s v="710002418"/>
        <s v="710002424"/>
        <s v="710002428"/>
        <s v="710002429"/>
        <s v="710002430"/>
        <s v="710002431"/>
        <s v="710002434"/>
        <s v="710002436"/>
        <s v="710002438"/>
        <s v="710002441"/>
        <s v="710002442"/>
        <s v="710002443"/>
        <s v="710002444"/>
        <s v="710002445"/>
        <s v="710002448"/>
        <s v="710002449"/>
        <s v="710002450"/>
        <s v="710002453"/>
        <s v="710002458"/>
        <s v="710002490"/>
        <s v="710002499"/>
        <s v="710002502"/>
        <s v="710002504"/>
        <s v="710002510"/>
        <s v="710002538"/>
        <s v="710002543"/>
        <s v="710002544"/>
        <s v="710002562"/>
        <s v="710002613"/>
        <s v="710002626"/>
        <s v="710002789"/>
        <s v="710002857"/>
        <s v="710002889"/>
        <s v="710003458"/>
        <s v="710003472"/>
        <s v="710003479"/>
        <s v="710003486"/>
        <s v="710003636"/>
        <s v="710003669"/>
        <s v="710003680"/>
        <s v="710003743"/>
        <s v="710003766"/>
        <s v="710003769"/>
        <s v="710003839"/>
        <s v="710003858"/>
        <s v="710003883"/>
        <s v="710003891"/>
        <s v="710003960"/>
        <s v="710004191"/>
        <s v="710004193"/>
        <s v="710004266"/>
        <s v="710004274"/>
        <s v="710004284"/>
        <s v="710004296"/>
        <s v="710004321"/>
        <s v="710004330"/>
        <s v="710004332"/>
        <s v="710004344"/>
        <s v="710004349"/>
        <s v="710004361"/>
        <s v="710004424"/>
        <s v="710004425"/>
        <s v="710004427"/>
        <s v="710004452"/>
        <s v="710004459"/>
        <s v="710004460"/>
        <s v="710004492"/>
        <s v="710004501"/>
        <s v="710004510"/>
        <s v="710004513"/>
        <s v="710004524"/>
        <s v="710004527"/>
        <s v="710004528"/>
        <s v="710004529"/>
        <s v="710004530"/>
        <s v="710004531"/>
        <s v="710004532"/>
        <s v="710004533"/>
        <s v="710004534"/>
        <s v="710004539"/>
        <s v="710004552"/>
        <s v="710004553"/>
        <s v="710004554"/>
        <s v="710004555"/>
        <s v="710004556"/>
        <s v="710004559"/>
        <s v="710004561"/>
        <s v="710004562"/>
        <s v="710004563"/>
        <s v="710004564"/>
        <s v="710004565"/>
        <s v="710004567"/>
        <s v="710004571"/>
        <s v="710004579"/>
        <s v="710004596"/>
        <s v="710004604"/>
        <s v="710004617"/>
        <s v="710004618"/>
        <s v="710004635"/>
        <s v="710004636"/>
        <s v="710004645"/>
        <s v="710004646"/>
        <s v="710004661"/>
        <s v="710004662"/>
        <s v="710004667"/>
        <s v="710004677"/>
        <s v="710004679"/>
        <s v="710004707"/>
        <s v="710004739"/>
        <s v="710004743"/>
        <s v="710004744"/>
        <s v="710004789"/>
        <s v="710004793"/>
        <s v="710004794"/>
        <s v="710004796"/>
        <s v="710004798"/>
        <s v="710004801"/>
        <s v="710004811"/>
        <s v="710004815"/>
        <s v="710004820"/>
        <s v="710004824"/>
        <s v="710004896"/>
        <s v="710004897"/>
        <s v="710004898"/>
        <s v="710004918"/>
        <s v="710004919"/>
        <s v="710004920"/>
        <s v="710004922"/>
        <s v="710004923"/>
        <s v="710004925"/>
        <s v="710004926"/>
        <s v="710004928"/>
        <s v="710004930"/>
        <s v="710004931"/>
        <s v="710004933"/>
        <s v="710005208"/>
        <s v="710005218"/>
        <s v="710005219"/>
        <s v="710005273"/>
        <s v="710005274"/>
        <s v="710005280"/>
        <s v="710005283"/>
        <s v="710005287"/>
        <s v="710005292"/>
        <s v="710005312"/>
        <s v="710005313"/>
        <s v="710005375"/>
        <s v="710005376"/>
        <s v="710005379"/>
        <s v="710005380"/>
        <s v="710005381"/>
        <s v="710005382"/>
        <s v="710005386"/>
        <s v="710005397"/>
        <s v="710005400"/>
        <s v="710005416"/>
        <s v="710005417"/>
        <s v="710005418"/>
        <s v="710005419"/>
        <s v="710005420"/>
        <s v="710005422"/>
        <s v="710005428"/>
        <s v="710005434"/>
        <s v="710005436"/>
        <s v="710005437"/>
        <s v="710005439"/>
        <s v="710005451"/>
        <s v="710005456"/>
        <s v="710006097"/>
        <s v="710006102"/>
        <s v="710006106"/>
        <s v="710006111"/>
        <s v="710006116"/>
        <s v="710006127"/>
        <s v="710006131"/>
        <s v="710006144"/>
        <s v="710006145"/>
        <s v="710006161"/>
        <s v="710006163"/>
        <s v="710006164"/>
        <s v="710006173"/>
        <s v="710006177"/>
        <s v="710006179"/>
        <s v="710006191"/>
        <s v="710006193"/>
        <s v="710006197"/>
        <s v="710006202"/>
        <s v="710006203"/>
        <s v="710006205"/>
        <s v="710006212"/>
        <s v="710006213"/>
        <s v="710006230"/>
        <s v="710006244"/>
        <s v="710006262"/>
        <s v="710006284"/>
        <s v="710006337"/>
        <s v="710006386"/>
        <s v="710006598"/>
        <s v="710006632"/>
        <s v="710006746"/>
        <s v="710006763"/>
        <s v="710006827"/>
        <s v="710007111"/>
        <s v="710007123"/>
        <s v="710007132"/>
        <s v="710007162"/>
        <s v="710007318"/>
        <s v="710007353"/>
        <s v="710007412"/>
        <s v="710007413"/>
        <s v="710007414"/>
        <s v="710007434"/>
        <s v="710007437"/>
        <s v="710007444"/>
        <s v="710007500"/>
        <s v="710007518"/>
        <s v="710007523"/>
        <s v="710007600"/>
        <s v="710007710"/>
        <s v="710007725"/>
        <s v="710007726"/>
        <s v="710007729"/>
        <s v="710007869"/>
        <s v="710007870"/>
        <s v="710007894"/>
        <s v="710007898"/>
        <s v="710007997"/>
        <s v="710008013"/>
        <s v="710008015"/>
        <s v="710008029"/>
        <s v="710008074"/>
        <s v="710008096"/>
        <s v="710008102"/>
        <s v="710008103"/>
        <s v="710008104"/>
        <s v="710008141"/>
        <s v="710008161"/>
        <s v="710008696"/>
        <s v="710008697"/>
        <s v="710008736"/>
        <s v="710008777"/>
        <s v="710008801"/>
        <s v="710008915"/>
        <s v="710008922"/>
        <s v="710008946"/>
        <s v="710008947"/>
        <s v="710009049"/>
        <s v="710009100"/>
        <s v="710009120"/>
        <s v="710009133"/>
        <s v="710009149"/>
        <s v="710009191"/>
        <s v="710009205"/>
        <s v="710009211"/>
        <s v="710009222"/>
        <s v="710009224"/>
        <s v="710009235"/>
        <s v="710009274"/>
        <s v="710009275"/>
        <s v="710009298"/>
        <s v="710009302"/>
        <s v="710009336"/>
        <s v="710009339"/>
        <s v="710009372"/>
        <s v="710009377"/>
        <s v="710009378"/>
        <s v="710009381"/>
        <s v="710009382"/>
        <s v="710009436"/>
        <s v="710009453"/>
        <s v="710009454"/>
        <s v="710009455"/>
        <s v="710009520"/>
        <s v="710009530"/>
        <s v="710009538"/>
        <s v="710009544"/>
        <s v="710009552"/>
        <s v="710009556"/>
        <s v="710009560"/>
        <s v="710009581"/>
        <s v="710009588"/>
        <s v="710009593"/>
        <s v="710009634"/>
        <s v="710009635"/>
        <s v="710009643"/>
        <s v="710009644"/>
        <s v="710009645"/>
        <s v="710009647"/>
        <s v="710009659"/>
        <s v="710009893"/>
        <s v="710010374"/>
        <s v="710010377"/>
        <s v="710010383"/>
        <s v="710010425"/>
        <s v="710010427"/>
        <s v="710010486"/>
        <s v="710010592"/>
        <s v="710010595"/>
        <s v="710010677"/>
        <s v="710010734"/>
        <s v="710010798"/>
        <s v="710010801"/>
        <s v="710010807"/>
        <s v="710010828"/>
        <s v="710010829"/>
        <s v="710010949"/>
        <s v="710010951"/>
        <s v="710011140"/>
        <s v="710011225"/>
        <s v="710011256"/>
        <s v="710011257"/>
        <s v="710011317"/>
        <s v="710011438"/>
        <s v="710011443"/>
        <s v="710011452"/>
        <s v="710011454"/>
        <s v="710011458"/>
        <s v="710011505"/>
        <s v="710012260"/>
        <s v="710012289"/>
        <s v="710012290"/>
        <s v="710012292"/>
        <s v="710012297"/>
        <s v="710012298"/>
        <s v="710012299"/>
        <s v="710012689"/>
        <s v="710012691"/>
        <s v="710012782"/>
        <s v="710012880"/>
        <s v="710012882"/>
        <s v="710012883"/>
        <s v="710012930"/>
        <s v="710012932"/>
        <s v="710012934"/>
        <s v="710012937"/>
        <s v="710012957"/>
        <s v="710012969"/>
        <s v="710013034"/>
        <s v="710013036"/>
        <s v="710013072"/>
        <s v="710013073"/>
        <s v="710013099"/>
        <s v="710013262"/>
        <s v="710013408"/>
        <s v="710013520"/>
        <s v="710013598"/>
        <s v="710013625"/>
        <s v="710013746"/>
        <s v="710013857"/>
        <s v="710013870"/>
        <s v="710014137"/>
        <s v="710014251"/>
        <s v="710014286"/>
        <s v="710014288"/>
        <s v="710014289"/>
        <s v="710014332"/>
        <s v="710014464"/>
        <s v="710014607"/>
        <s v="710014741"/>
        <s v="710014794"/>
        <s v="710015048"/>
        <s v="710015174"/>
        <s v="710015175"/>
        <s v="710015562"/>
        <s v="710015565"/>
        <s v="710015655"/>
        <s v="710016235"/>
        <s v="710016236"/>
        <s v="710016444"/>
        <s v="710016446"/>
        <s v="710016447"/>
        <s v="710016448"/>
        <s v="710016452"/>
        <s v="710016454"/>
        <s v="710016456"/>
        <s v="710016461"/>
        <s v="710016464"/>
        <s v="710016468"/>
        <s v="710016617"/>
        <s v="710016812"/>
        <s v="710016865"/>
        <s v="710016923"/>
        <s v="710017064"/>
        <s v="710017255"/>
        <s v="710017344"/>
        <s v="710017690"/>
        <s v="710017734"/>
        <s v="710017773"/>
        <s v="710017774"/>
        <s v="710017980"/>
        <s v="710018208"/>
        <s v="710018308"/>
        <s v="710018309"/>
        <s v="710018499"/>
        <s v="710018629"/>
        <s v="710018956"/>
        <s v="710019238"/>
        <s v="710019351"/>
        <s v="710019357"/>
        <s v="710019480"/>
        <s v="710019543"/>
        <s v="710019653"/>
        <s v="710019660"/>
        <s v="710019680"/>
        <s v="710019696"/>
        <s v="710019732"/>
        <s v="710020024"/>
        <s v="710020064"/>
        <s v="710020068"/>
        <s v="710020069"/>
        <s v="710020070"/>
        <s v="710020071"/>
        <s v="710020074"/>
        <s v="710020075"/>
        <s v="710020076"/>
        <s v="710020077"/>
        <s v="710020079"/>
        <s v="710020083"/>
        <s v="710020084"/>
        <s v="710020085"/>
        <s v="710020086"/>
        <s v="710020188"/>
        <s v="710020189"/>
        <s v="710020209"/>
        <s v="710020210"/>
        <s v="710020211"/>
        <s v="710020212"/>
        <s v="710020213"/>
        <s v="710020214"/>
        <s v="710020215"/>
        <s v="710020216"/>
        <s v="710020219"/>
        <s v="710020220"/>
        <s v="710020221"/>
        <s v="710020222"/>
        <s v="710020274"/>
        <s v="710020280"/>
        <s v="710020413"/>
        <s v="710020466"/>
        <s v="710020727"/>
        <s v="710020784"/>
        <s v="710020785"/>
        <s v="710020812"/>
        <s v="710020813"/>
        <s v="710020814"/>
        <s v="710021154"/>
        <s v="710021235"/>
        <s v="710021237"/>
        <s v="710021301"/>
        <s v="710021429"/>
        <s v="710021493"/>
        <s v="710021524"/>
        <s v="710021571"/>
        <s v="710021572"/>
        <s v="710021573"/>
        <s v="710021580"/>
        <s v="710021649"/>
        <s v="710021823"/>
        <s v="710021931"/>
        <s v="710021932"/>
        <s v="710021933"/>
        <s v="710021940"/>
        <s v="710021941"/>
        <s v="710021942"/>
        <s v="710021943"/>
        <s v="710021944"/>
        <s v="710022094"/>
        <s v="710022115"/>
        <s v="710022116"/>
        <s v="710022118"/>
        <s v="710022119"/>
        <s v="710022120"/>
        <s v="710022121"/>
        <s v="710022122"/>
        <s v="710022152"/>
        <s v="710022159"/>
        <s v="710022167"/>
        <s v="710022174"/>
        <s v="710022176"/>
        <s v="710022179"/>
        <s v="710022316"/>
        <s v="710022318"/>
        <s v="710022330"/>
        <s v="710022335"/>
        <s v="710022432"/>
        <s v="710022471"/>
        <s v="710022516"/>
        <s v="710022517"/>
        <s v="710022519"/>
        <s v="710022520"/>
        <s v="710022521"/>
        <s v="710022522"/>
        <s v="710022564"/>
        <s v="710022565"/>
        <s v="710022566"/>
        <s v="710022577"/>
        <s v="710022578"/>
        <s v="710022579"/>
        <s v="710022607"/>
        <s v="710022622"/>
        <s v="710022635"/>
        <s v="710022636"/>
        <s v="710022699"/>
        <s v="710022736"/>
        <s v="710022738"/>
        <s v="710022768"/>
        <s v="710022792"/>
        <s v="710022793"/>
        <s v="710022794"/>
        <s v="710022795"/>
        <s v="710022796"/>
        <s v="710022797"/>
        <s v="710022798"/>
        <s v="710022799"/>
        <s v="710022800"/>
        <s v="710022801"/>
        <s v="710022802"/>
        <s v="710022803"/>
        <s v="710022804"/>
        <s v="710022805"/>
        <s v="710022806"/>
        <s v="710022807"/>
        <s v="710022808"/>
        <s v="710022809"/>
        <s v="710022810"/>
        <s v="710022811"/>
        <s v="710022812"/>
        <s v="710022813"/>
        <s v="710022814"/>
        <s v="710022815"/>
        <s v="710022816"/>
        <s v="710022817"/>
        <s v="710022818"/>
        <s v="710022819"/>
        <s v="710022820"/>
        <s v="710022821"/>
        <s v="710022830"/>
        <s v="710022831"/>
        <s v="710022832"/>
        <s v="710022833"/>
        <s v="710022834"/>
        <s v="710022835"/>
        <s v="710022836"/>
        <s v="710022838"/>
        <s v="710022839"/>
        <s v="710022840"/>
        <s v="710022841"/>
        <s v="710022842"/>
        <s v="710022843"/>
        <s v="710022844"/>
        <s v="710022845"/>
        <s v="710022846"/>
        <s v="710022847"/>
        <s v="710022848"/>
        <s v="710022849"/>
        <s v="710022850"/>
        <s v="710022851"/>
        <s v="710022852"/>
        <s v="710022853"/>
        <s v="710022854"/>
        <s v="710022855"/>
        <s v="710022857"/>
        <s v="710022858"/>
        <s v="710022859"/>
        <s v="710022860"/>
        <s v="710022871"/>
        <s v="710022872"/>
        <s v="710022873"/>
        <s v="710022874"/>
        <s v="710022875"/>
        <s v="710022876"/>
        <s v="710022877"/>
        <s v="710022878"/>
        <s v="710022879"/>
        <s v="710022881"/>
        <s v="710022882"/>
        <s v="710022883"/>
        <s v="710022884"/>
        <s v="710022885"/>
        <s v="710022886"/>
        <s v="710022889"/>
        <s v="710022890"/>
        <s v="710022891"/>
        <s v="710022892"/>
        <s v="710022893"/>
        <s v="710022894"/>
        <s v="710022895"/>
        <s v="710022896"/>
        <s v="710022897"/>
        <s v="710022898"/>
        <s v="710022899"/>
        <s v="710022900"/>
        <s v="710022901"/>
        <s v="710022902"/>
        <s v="710022903"/>
        <s v="710022904"/>
        <s v="710022905"/>
        <s v="710022906"/>
        <s v="710022907"/>
        <s v="710022908"/>
        <s v="710022909"/>
        <s v="710022910"/>
        <s v="710022911"/>
        <s v="710022912"/>
        <s v="710022913"/>
        <s v="710022915"/>
        <s v="710022959"/>
        <s v="710022960"/>
        <s v="710022961"/>
        <s v="710022962"/>
        <s v="710022963"/>
        <s v="710022964"/>
        <s v="710022965"/>
        <s v="710022966"/>
        <s v="710022967"/>
        <s v="710022968"/>
        <s v="710022969"/>
        <s v="710022970"/>
        <s v="710022971"/>
        <s v="710022972"/>
        <s v="710022973"/>
        <s v="710022974"/>
        <s v="710022975"/>
        <s v="710022976"/>
        <s v="710022977"/>
        <s v="710022978"/>
        <s v="710022979"/>
        <s v="710022986"/>
        <s v="710022987"/>
        <s v="710022988"/>
        <s v="710022989"/>
        <s v="710022990"/>
        <s v="710022991"/>
        <s v="710022992"/>
        <s v="710022993"/>
        <s v="710022994"/>
        <s v="710022995"/>
        <s v="710022996"/>
        <s v="710022997"/>
        <s v="710022998"/>
        <s v="710022999"/>
        <s v="710023000"/>
        <s v="710023001"/>
        <s v="710023002"/>
        <s v="710023003"/>
        <s v="710023004"/>
        <s v="710023005"/>
        <s v="710023006"/>
        <s v="710023007"/>
        <s v="710023008"/>
        <s v="710023009"/>
        <s v="710023010"/>
        <s v="710023011"/>
        <s v="710023026"/>
        <s v="710023027"/>
        <s v="710023028"/>
        <s v="710023029"/>
        <s v="710023030"/>
        <s v="710023031"/>
        <s v="710023032"/>
        <s v="710023033"/>
        <s v="710023035"/>
        <s v="710023036"/>
        <s v="710023037"/>
        <s v="710023039"/>
        <s v="710023040"/>
        <s v="710023041"/>
        <s v="710023042"/>
        <s v="710023043"/>
        <s v="710023044"/>
        <s v="710023045"/>
        <s v="710023046"/>
        <s v="710023047"/>
        <s v="710023048"/>
        <s v="710023049"/>
        <s v="710023050"/>
        <s v="710023051"/>
        <s v="710023052"/>
        <s v="710023055"/>
        <s v="710023056"/>
        <s v="710023057"/>
        <s v="710023064"/>
        <s v="710023065"/>
        <s v="710023066"/>
        <s v="710023067"/>
        <s v="710023068"/>
        <s v="710023069"/>
        <s v="710023070"/>
        <s v="710023071"/>
        <s v="710023072"/>
        <s v="710023073"/>
        <s v="710023074"/>
        <s v="710023075"/>
        <s v="710023076"/>
        <s v="710023077"/>
        <s v="710023078"/>
        <s v="710023079"/>
        <s v="710023080"/>
        <s v="710023081"/>
        <s v="710023082"/>
        <s v="710023083"/>
        <s v="710023084"/>
        <s v="710023085"/>
        <s v="710023086"/>
        <s v="710023087"/>
        <s v="710023088"/>
        <s v="710023089"/>
        <s v="710023090"/>
        <s v="710023091"/>
        <s v="710023092"/>
        <s v="710023093"/>
        <s v="710023094"/>
        <s v="710023095"/>
        <s v="710023096"/>
        <s v="710023097"/>
        <s v="710023101"/>
        <s v="710023102"/>
        <s v="710023104"/>
        <s v="710023114"/>
        <s v="710023115"/>
        <s v="710023116"/>
        <s v="710023117"/>
        <s v="710023118"/>
        <s v="710023119"/>
        <s v="710023120"/>
        <s v="710023121"/>
        <s v="710023122"/>
        <s v="710023124"/>
        <s v="710023126"/>
        <s v="710023127"/>
        <s v="710023128"/>
        <s v="710023129"/>
        <s v="710023130"/>
        <s v="710023147"/>
        <s v="710023148"/>
        <s v="710023149"/>
        <s v="710023150"/>
        <s v="710023151"/>
        <s v="710023158"/>
        <s v="710023159"/>
        <s v="710023161"/>
        <s v="710023162"/>
        <s v="710023163"/>
        <s v="710023164"/>
        <s v="710023165"/>
        <s v="710023169"/>
        <s v="710023171"/>
        <s v="710023172"/>
        <s v="710023173"/>
        <s v="710023174"/>
        <s v="710023175"/>
        <s v="710023176"/>
        <s v="710023177"/>
        <s v="710023178"/>
        <s v="710023179"/>
        <s v="710023180"/>
        <s v="710023181"/>
        <s v="710023183"/>
        <s v="710023218"/>
        <s v="710023219"/>
        <s v="710023220"/>
        <s v="710023221"/>
        <s v="710023222"/>
        <s v="710023223"/>
        <s v="710023245"/>
        <s v="710023246"/>
        <s v="710023247"/>
        <s v="710023248"/>
        <s v="710023249"/>
        <s v="710023250"/>
        <s v="710023254"/>
        <s v="710023255"/>
        <s v="710023256"/>
        <s v="710023257"/>
        <s v="710023258"/>
        <s v="710023259"/>
        <s v="710023260"/>
        <s v="710023261"/>
        <s v="710023262"/>
        <s v="710023263"/>
        <s v="710023264"/>
        <s v="710023265"/>
        <s v="710023266"/>
        <s v="710023267"/>
        <s v="710023268"/>
        <s v="710023269"/>
        <s v="710023270"/>
        <s v="710023271"/>
        <s v="710023272"/>
        <s v="710023273"/>
        <s v="710023274"/>
        <s v="710023275"/>
        <s v="710023276"/>
        <s v="710023277"/>
        <s v="710023278"/>
        <s v="710023279"/>
        <s v="710023280"/>
        <s v="710023281"/>
        <s v="710023293"/>
        <s v="710023294"/>
        <s v="710023295"/>
        <s v="710023296"/>
        <s v="710023300"/>
        <s v="710023301"/>
        <s v="710023302"/>
        <s v="710023303"/>
        <s v="710023304"/>
        <s v="710023305"/>
        <s v="710023306"/>
        <s v="710023307"/>
        <s v="710023309"/>
        <s v="710023313"/>
        <s v="710023331"/>
        <s v="710023332"/>
        <s v="710023333"/>
        <s v="710023334"/>
        <s v="710023335"/>
        <s v="710023336"/>
        <s v="710023337"/>
        <s v="710023338"/>
        <s v="710023339"/>
        <s v="710023340"/>
        <s v="710023341"/>
        <s v="710023342"/>
        <s v="710023343"/>
        <s v="710023344"/>
        <s v="710023345"/>
        <s v="710023346"/>
        <s v="710023347"/>
        <s v="710023348"/>
        <s v="710023349"/>
        <s v="710023357"/>
        <s v="710023358"/>
        <s v="710023359"/>
        <s v="710023360"/>
        <s v="710023361"/>
        <s v="710023362"/>
        <s v="710023363"/>
        <s v="710023364"/>
        <s v="710023368"/>
        <s v="710023369"/>
        <s v="710023370"/>
        <s v="710023371"/>
        <s v="710023372"/>
        <s v="710023373"/>
        <s v="710023374"/>
        <s v="710023375"/>
        <s v="710023376"/>
        <s v="710023377"/>
        <s v="710023378"/>
        <s v="710023379"/>
        <s v="710023380"/>
        <s v="710023381"/>
        <s v="710023382"/>
        <s v="710023384"/>
        <s v="710023385"/>
        <s v="710023386"/>
        <s v="710023387"/>
        <s v="710023388"/>
        <s v="710023389"/>
        <s v="710023390"/>
        <s v="710023391"/>
        <s v="710023392"/>
        <s v="710023393"/>
        <s v="710023394"/>
        <s v="710023395"/>
        <s v="710023396"/>
        <s v="710023397"/>
        <s v="710023398"/>
        <s v="710023399"/>
        <s v="710023400"/>
        <s v="710023401"/>
        <s v="710023402"/>
        <s v="710023403"/>
        <s v="710023404"/>
        <s v="710023405"/>
        <s v="710023406"/>
        <s v="710023407"/>
        <s v="710023408"/>
        <s v="710023409"/>
        <s v="710023410"/>
        <s v="710023411"/>
        <s v="710023412"/>
        <s v="710023413"/>
        <s v="710023414"/>
        <s v="710023415"/>
        <s v="710023416"/>
        <s v="710023417"/>
        <s v="710023418"/>
        <s v="710023419"/>
        <s v="710023420"/>
        <s v="710023421"/>
        <s v="710023422"/>
        <s v="710023423"/>
        <s v="710023424"/>
        <s v="710023429"/>
        <s v="710023430"/>
        <s v="710023431"/>
        <s v="710023432"/>
        <s v="710023433"/>
        <s v="710023434"/>
        <s v="710023435"/>
        <s v="710023436"/>
        <s v="710023437"/>
        <s v="710023438"/>
        <s v="710023442"/>
        <s v="710023443"/>
        <s v="710023444"/>
        <s v="710023452"/>
        <s v="710023453"/>
        <s v="710023454"/>
        <s v="710023458"/>
        <s v="710023459"/>
        <s v="710023460"/>
        <s v="710023461"/>
        <s v="710023469"/>
        <s v="710023470"/>
        <s v="710023471"/>
        <s v="710023472"/>
        <s v="710023509"/>
        <s v="710023510"/>
        <s v="710023511"/>
        <s v="710023512"/>
        <s v="710023513"/>
        <s v="710023514"/>
        <s v="710023515"/>
        <s v="710023516"/>
        <s v="710023517"/>
        <s v="710023518"/>
        <s v="710023519"/>
        <s v="710023520"/>
        <s v="710023521"/>
        <s v="710023522"/>
        <s v="710023523"/>
        <s v="710023524"/>
        <s v="710023525"/>
        <s v="710023526"/>
        <s v="710023527"/>
        <s v="710023528"/>
        <s v="710023529"/>
        <s v="710023530"/>
        <s v="710023531"/>
        <s v="710023532"/>
        <s v="710023533"/>
        <s v="710023534"/>
        <s v="710023535"/>
        <s v="710023536"/>
        <s v="710023537"/>
        <s v="710023538"/>
        <s v="710023539"/>
        <s v="710023540"/>
        <s v="710023541"/>
        <s v="710023542"/>
        <s v="710023543"/>
        <s v="710023544"/>
        <s v="710023545"/>
        <s v="710023546"/>
        <s v="710023547"/>
        <s v="710023548"/>
        <s v="710023549"/>
        <s v="710023550"/>
        <s v="710023552"/>
        <s v="710023553"/>
        <s v="710023554"/>
        <s v="710023555"/>
        <s v="710023556"/>
        <s v="710023557"/>
        <s v="710023558"/>
        <s v="710023559"/>
        <s v="710023560"/>
        <s v="710023561"/>
        <s v="710023563"/>
        <s v="710023564"/>
        <s v="710023565"/>
        <s v="710023568"/>
        <s v="710023569"/>
        <s v="710023570"/>
        <s v="710023589"/>
        <s v="710023591"/>
        <s v="710023592"/>
        <s v="710023593"/>
        <s v="710023599"/>
        <s v="710023600"/>
        <s v="710023601"/>
        <s v="710023602"/>
        <s v="710023603"/>
        <s v="710023604"/>
        <s v="710023605"/>
        <s v="710023606"/>
        <s v="710023607"/>
        <s v="710023608"/>
        <s v="710023609"/>
        <s v="710023610"/>
        <s v="710023611"/>
        <s v="710023612"/>
        <s v="710023613"/>
        <s v="710023614"/>
        <s v="710023615"/>
        <s v="710023616"/>
        <s v="710023617"/>
        <s v="710023618"/>
        <s v="710023619"/>
        <s v="710023620"/>
        <s v="710023621"/>
        <s v="710023622"/>
        <s v="710023623"/>
        <s v="710023624"/>
        <s v="710023625"/>
        <s v="710023626"/>
        <s v="710023627"/>
        <s v="710023628"/>
        <s v="710023629"/>
        <s v="710023630"/>
        <s v="710023631"/>
        <s v="710023632"/>
        <s v="710023633"/>
        <s v="710023634"/>
        <s v="710023635"/>
        <s v="710023636"/>
        <s v="710023637"/>
        <s v="710023638"/>
        <s v="710023639"/>
        <s v="710023640"/>
        <s v="710023641"/>
        <s v="710023642"/>
        <s v="710023643"/>
        <s v="710023649"/>
        <s v="710023652"/>
        <s v="710023653"/>
        <s v="710023654"/>
        <s v="710023655"/>
        <s v="710023656"/>
        <s v="710023657"/>
        <s v="710023658"/>
        <s v="710023659"/>
        <s v="710023660"/>
        <s v="710023661"/>
        <s v="710023676"/>
        <s v="710023677"/>
        <s v="710023681"/>
        <s v="710023682"/>
        <s v="710023683"/>
        <s v="710023700"/>
        <s v="710023701"/>
        <s v="710023702"/>
        <s v="710023703"/>
        <s v="710023704"/>
        <s v="710023705"/>
        <s v="710023706"/>
        <s v="710023707"/>
        <s v="710023708"/>
        <s v="710023710"/>
        <s v="710023711"/>
        <s v="710023712"/>
        <s v="710023713"/>
        <s v="710023714"/>
        <s v="710023715"/>
        <s v="710023716"/>
        <s v="710023717"/>
        <s v="710023718"/>
        <s v="710023719"/>
        <s v="710023723"/>
        <s v="710023739"/>
        <s v="710023770"/>
        <s v="710023771"/>
        <s v="710023773"/>
        <s v="710023774"/>
        <s v="710023775"/>
        <s v="710023776"/>
        <s v="710023777"/>
        <s v="710023778"/>
        <s v="710023782"/>
        <s v="710023783"/>
        <s v="710023784"/>
        <s v="710023785"/>
        <s v="710023786"/>
        <s v="710023787"/>
        <s v="710023788"/>
        <s v="710023789"/>
        <s v="710023790"/>
        <s v="710023794"/>
        <s v="710023795"/>
        <s v="710023796"/>
        <s v="710023797"/>
        <s v="710023798"/>
        <s v="710023799"/>
        <s v="710023800"/>
        <s v="710023801"/>
        <s v="710023802"/>
        <s v="710023803"/>
        <s v="710023804"/>
        <s v="710023805"/>
        <s v="710023806"/>
        <s v="710023807"/>
        <s v="710023829"/>
        <s v="710023830"/>
        <s v="710023832"/>
        <s v="710023833"/>
        <s v="710023834"/>
        <s v="710023835"/>
        <s v="710023838"/>
        <s v="710023839"/>
        <s v="710023840"/>
        <s v="710023841"/>
        <s v="710023842"/>
        <s v="710023844"/>
        <s v="710023845"/>
        <s v="710023846"/>
        <s v="710023847"/>
        <s v="710023848"/>
        <s v="710023849"/>
        <s v="710023850"/>
        <s v="710023851"/>
        <s v="710023854"/>
        <s v="710023855"/>
        <s v="710023857"/>
        <s v="710023858"/>
        <s v="710023859"/>
        <s v="710023860"/>
        <s v="710023861"/>
        <s v="710023862"/>
        <s v="710023863"/>
        <s v="710023864"/>
        <s v="710023865"/>
        <s v="710023866"/>
        <s v="710023867"/>
        <s v="710023868"/>
        <s v="710023869"/>
        <s v="710023870"/>
        <s v="710023871"/>
        <s v="710023872"/>
        <s v="710023873"/>
        <s v="710023874"/>
        <s v="710023875"/>
        <s v="710023876"/>
        <s v="710023877"/>
        <s v="710023878"/>
        <s v="710023879"/>
        <s v="710023880"/>
        <s v="710023881"/>
        <s v="710023882"/>
        <s v="710023883"/>
        <s v="710023884"/>
        <s v="710023885"/>
        <s v="710023886"/>
        <s v="710023887"/>
        <s v="710023888"/>
        <s v="710023889"/>
        <s v="710023890"/>
        <s v="710023897"/>
        <s v="710023902"/>
        <s v="710023907"/>
        <s v="710023912"/>
        <s v="710023913"/>
        <s v="710023914"/>
        <s v="710023915"/>
        <s v="710023916"/>
        <s v="710023917"/>
        <s v="710023918"/>
        <s v="710023919"/>
        <s v="710023920"/>
        <s v="710023921"/>
        <s v="710023922"/>
        <s v="710023923"/>
        <s v="710023924"/>
        <s v="710023925"/>
        <s v="710023927"/>
        <s v="710023928"/>
        <s v="710023929"/>
        <s v="710023930"/>
        <s v="710023931"/>
        <s v="710023932"/>
        <s v="710023933"/>
        <s v="710023934"/>
        <s v="710023935"/>
        <s v="710023936"/>
        <s v="710023937"/>
        <s v="710023938"/>
        <s v="710023939"/>
        <s v="710023978"/>
        <s v="710023979"/>
        <s v="710023980"/>
        <s v="710023981"/>
        <s v="710023982"/>
        <s v="710023983"/>
        <s v="710023986"/>
        <s v="710023987"/>
        <s v="710023988"/>
        <s v="710023989"/>
        <s v="710023990"/>
        <s v="710023991"/>
        <s v="710023992"/>
        <s v="710023993"/>
        <s v="710023994"/>
        <s v="710023995"/>
        <s v="710023996"/>
        <s v="710023997"/>
        <s v="710023998"/>
        <s v="710023999"/>
        <s v="710024000"/>
        <s v="710024001"/>
        <s v="710024029"/>
        <s v="710024030"/>
        <s v="710024031"/>
        <s v="710024032"/>
        <s v="710024128"/>
        <s v="710024129"/>
        <s v="710024130"/>
        <s v="710024131"/>
        <s v="710024132"/>
        <s v="710024133"/>
        <s v="710024134"/>
        <s v="710024135"/>
        <s v="710024136"/>
        <s v="710024141"/>
        <s v="710024142"/>
        <s v="710024163"/>
        <s v="710024164"/>
        <s v="710024166"/>
        <s v="710024167"/>
        <s v="710024174"/>
        <s v="710024175"/>
        <s v="710024180"/>
        <s v="710024181"/>
        <s v="710024182"/>
        <s v="710024183"/>
        <s v="710024184"/>
        <s v="710024185"/>
        <s v="710024186"/>
        <s v="710024187"/>
        <s v="710024188"/>
        <s v="710024192"/>
        <s v="710024193"/>
        <s v="710024194"/>
        <s v="710024195"/>
        <s v="710024196"/>
        <s v="710024204"/>
        <s v="710024205"/>
        <s v="710024229"/>
        <s v="710024230"/>
        <s v="710024231"/>
        <s v="710024232"/>
        <s v="710024233"/>
        <s v="710024234"/>
        <s v="710024235"/>
        <s v="710024236"/>
        <s v="710024237"/>
        <s v="710024238"/>
        <s v="710024239"/>
        <s v="710024240"/>
        <s v="710024241"/>
        <s v="710024242"/>
        <s v="710024243"/>
        <s v="710024244"/>
        <s v="710024245"/>
        <s v="710024246"/>
        <s v="710024247"/>
        <s v="710024248"/>
        <s v="710024251"/>
        <s v="710024252"/>
        <s v="710024254"/>
        <s v="710024255"/>
        <s v="710024256"/>
        <s v="710024257"/>
        <s v="710024258"/>
        <s v="710024259"/>
        <s v="710024260"/>
        <s v="710024261"/>
        <s v="710024262"/>
        <s v="710024263"/>
        <s v="710024264"/>
        <s v="710024265"/>
        <s v="710024266"/>
        <s v="710024267"/>
        <s v="710024268"/>
        <s v="710024269"/>
        <s v="710024270"/>
        <s v="710024271"/>
        <s v="710024272"/>
        <s v="710024273"/>
        <s v="710024274"/>
        <s v="710024283"/>
        <s v="710024284"/>
        <s v="710024285"/>
        <s v="710024286"/>
        <s v="710024287"/>
        <s v="710024290"/>
        <s v="710024314"/>
        <s v="710024326"/>
        <s v="710024327"/>
        <s v="710024328"/>
        <s v="710024329"/>
        <s v="710024330"/>
        <s v="710024331"/>
        <s v="710024332"/>
        <s v="710024333"/>
        <s v="710024334"/>
        <s v="710024335"/>
        <s v="710024336"/>
        <s v="710024337"/>
        <s v="710024338"/>
        <s v="710024339"/>
        <s v="710024340"/>
        <s v="710024341"/>
        <s v="710024342"/>
        <s v="710024343"/>
        <s v="710024344"/>
        <s v="710024345"/>
        <s v="710024346"/>
        <s v="710024347"/>
        <s v="710024348"/>
        <s v="710024349"/>
        <s v="710024350"/>
        <s v="710024351"/>
        <s v="710024352"/>
        <s v="710024353"/>
        <s v="710024354"/>
        <s v="710024362"/>
        <s v="710024363"/>
        <s v="710024364"/>
        <s v="710024365"/>
        <s v="710024366"/>
        <s v="710024367"/>
        <s v="710024368"/>
        <s v="710024369"/>
        <s v="710024370"/>
        <s v="710024376"/>
        <s v="710024377"/>
        <s v="710024378"/>
        <s v="710024379"/>
        <s v="710024380"/>
        <s v="710024381"/>
        <s v="710024382"/>
        <s v="710024383"/>
        <s v="710024384"/>
        <s v="710024385"/>
        <s v="710024386"/>
        <s v="710024387"/>
        <s v="710024388"/>
        <s v="710024389"/>
        <s v="710024396"/>
        <s v="710024397"/>
        <s v="710024398"/>
        <s v="710024399"/>
        <s v="710024400"/>
        <s v="710024401"/>
        <s v="710024402"/>
        <s v="710024403"/>
        <s v="710024404"/>
        <s v="710024406"/>
        <s v="710024407"/>
        <s v="710024408"/>
        <s v="710024409"/>
        <s v="710024410"/>
        <s v="710024411"/>
        <s v="710024412"/>
        <s v="710024413"/>
        <s v="710024414"/>
        <s v="710024415"/>
        <s v="710024416"/>
        <s v="710024417"/>
        <s v="710024418"/>
        <s v="710024419"/>
        <s v="710024424"/>
        <s v="710024425"/>
        <s v="710024426"/>
        <s v="710024427"/>
        <s v="710024428"/>
        <s v="710024430"/>
        <s v="710024431"/>
        <s v="710024432"/>
        <s v="710024433"/>
        <s v="710024434"/>
        <s v="710024435"/>
        <s v="710024436"/>
        <s v="710024437"/>
        <s v="710024438"/>
        <s v="710024441"/>
        <s v="710024442"/>
        <s v="710024443"/>
        <s v="710024444"/>
        <s v="710024445"/>
        <s v="710024446"/>
        <s v="710024447"/>
        <s v="710024448"/>
        <s v="710024450"/>
        <s v="710024451"/>
        <s v="710024452"/>
        <s v="710024453"/>
        <s v="710024454"/>
        <s v="710024455"/>
        <s v="710024457"/>
        <s v="710024458"/>
        <s v="710024459"/>
        <s v="710024460"/>
        <s v="710024461"/>
        <s v="710024462"/>
        <s v="710024463"/>
        <s v="710024464"/>
        <s v="710024465"/>
        <s v="710024466"/>
        <s v="710024467"/>
        <s v="710024468"/>
        <s v="710024469"/>
        <s v="710024470"/>
        <s v="710024471"/>
        <s v="710024472"/>
        <s v="710024473"/>
        <s v="710024474"/>
        <s v="710024475"/>
        <s v="710024487"/>
        <s v="710024488"/>
        <s v="710024490"/>
        <s v="710024491"/>
        <s v="710024492"/>
        <s v="710024493"/>
        <s v="710024494"/>
        <s v="710024495"/>
        <s v="710024496"/>
        <s v="710024517"/>
        <s v="710024518"/>
        <s v="710024519"/>
        <s v="710024520"/>
        <s v="710024521"/>
        <s v="710024522"/>
        <s v="710024523"/>
        <s v="710024524"/>
        <s v="710024525"/>
        <s v="710024526"/>
        <s v="710024527"/>
        <s v="710024528"/>
        <s v="710024529"/>
        <s v="710024530"/>
        <s v="710024531"/>
        <s v="710024532"/>
        <s v="710024536"/>
        <s v="710024555"/>
        <s v="710024556"/>
        <s v="710024557"/>
        <s v="710024558"/>
        <s v="710024559"/>
        <s v="710024560"/>
        <s v="710024577"/>
        <s v="710024578"/>
        <s v="710024579"/>
        <s v="710024580"/>
        <s v="710024581"/>
        <s v="710024582"/>
        <s v="710024655"/>
        <s v="710024656"/>
        <s v="710024657"/>
        <s v="710024658"/>
        <s v="710024659"/>
        <s v="710024660"/>
        <s v="710024661"/>
        <s v="710024662"/>
        <s v="710024663"/>
        <s v="710024664"/>
        <s v="710024666"/>
        <s v="710024667"/>
        <s v="710024668"/>
        <s v="710024669"/>
        <s v="710024670"/>
        <s v="710024671"/>
        <s v="710024672"/>
        <s v="710024673"/>
        <s v="710024674"/>
        <s v="710024675"/>
        <s v="710024676"/>
        <s v="710024677"/>
        <s v="710024678"/>
        <s v="710024679"/>
        <s v="710024680"/>
        <s v="710024681"/>
        <s v="710024682"/>
        <s v="710024683"/>
        <s v="710024691"/>
        <s v="710024692"/>
        <s v="710024693"/>
        <s v="710024702"/>
        <s v="710024703"/>
        <s v="710024704"/>
        <s v="710024705"/>
        <s v="710024706"/>
        <s v="710024707"/>
        <s v="710024708"/>
        <s v="710024709"/>
        <s v="710024710"/>
        <s v="710024711"/>
        <s v="710024712"/>
        <s v="710024713"/>
        <s v="710024715"/>
        <s v="710024716"/>
        <s v="710024717"/>
        <s v="710024718"/>
        <s v="710024719"/>
        <s v="710024720"/>
        <s v="710024721"/>
        <s v="710024722"/>
        <s v="710024723"/>
        <s v="710024724"/>
        <s v="710024727"/>
        <s v="710024728"/>
        <s v="710024729"/>
        <s v="710024730"/>
        <s v="710024733"/>
        <s v="710024738"/>
        <s v="710024739"/>
        <s v="710024740"/>
        <s v="710024741"/>
        <s v="710024742"/>
        <s v="710024753"/>
        <s v="710024781"/>
        <s v="710024782"/>
        <s v="710024783"/>
        <s v="710024784"/>
        <s v="710024785"/>
        <s v="710024786"/>
        <s v="710024787"/>
        <s v="710024788"/>
        <s v="710024789"/>
        <s v="710024790"/>
        <s v="710024791"/>
        <s v="710024792"/>
        <s v="710024793"/>
        <s v="710024794"/>
        <s v="710024795"/>
        <s v="710024796"/>
        <s v="710024810"/>
        <s v="710024811"/>
        <s v="710024812"/>
        <s v="710024815"/>
        <s v="710024816"/>
        <s v="710024817"/>
        <s v="710024818"/>
        <s v="710024819"/>
        <s v="710024820"/>
        <s v="710024821"/>
        <s v="710024822"/>
        <s v="710024823"/>
        <s v="710024824"/>
        <s v="710024825"/>
        <s v="710024826"/>
        <s v="710024827"/>
        <s v="710024828"/>
        <s v="710024829"/>
        <s v="710024839"/>
        <s v="710024840"/>
        <s v="710024841"/>
        <s v="710024862"/>
        <s v="710024863"/>
        <s v="710024864"/>
        <s v="710024865"/>
        <s v="710024866"/>
        <s v="710024867"/>
        <s v="710024875"/>
        <s v="710024876"/>
        <s v="710024877"/>
        <s v="710024878"/>
        <s v="710024879"/>
        <s v="710024880"/>
        <s v="710024881"/>
        <s v="710024889"/>
        <s v="710024890"/>
        <s v="710024891"/>
        <s v="710024904"/>
        <s v="710024905"/>
        <s v="710024906"/>
        <s v="710024907"/>
        <s v="710024908"/>
        <s v="710024909"/>
        <s v="710024910"/>
        <s v="710024911"/>
        <s v="710024912"/>
        <s v="710024913"/>
        <s v="710024915"/>
        <s v="710024916"/>
        <s v="710024917"/>
        <s v="710024918"/>
        <s v="710024919"/>
        <s v="710024920"/>
        <s v="710024921"/>
        <s v="710024922"/>
        <s v="710024923"/>
        <s v="710024924"/>
        <s v="710024925"/>
        <s v="710024926"/>
        <s v="710024927"/>
        <s v="710024928"/>
        <s v="710024929"/>
        <s v="710024930"/>
        <s v="710024931"/>
        <s v="710024932"/>
        <s v="710024933"/>
        <s v="710024934"/>
        <s v="710024935"/>
        <s v="710024936"/>
        <s v="710024937"/>
        <s v="710024938"/>
        <s v="710024939"/>
        <s v="710024940"/>
        <s v="710024941"/>
        <s v="710024942"/>
        <s v="710024943"/>
        <s v="710024944"/>
        <s v="710024945"/>
        <s v="710024946"/>
        <s v="710024947"/>
        <s v="710024948"/>
        <s v="710024949"/>
        <s v="710024950"/>
        <s v="710024951"/>
        <s v="710024952"/>
        <s v="710024953"/>
        <s v="710024955"/>
        <s v="710024956"/>
        <s v="710024957"/>
        <s v="710024959"/>
        <s v="710024960"/>
        <s v="710024968"/>
        <s v="710024969"/>
        <s v="710024971"/>
        <s v="710024972"/>
        <s v="710024978"/>
        <s v="710024979"/>
        <s v="710024980"/>
        <s v="710024981"/>
        <s v="710024982"/>
        <s v="710024983"/>
        <s v="710024984"/>
        <s v="710024986"/>
        <s v="710024987"/>
        <s v="710024988"/>
        <s v="710024992"/>
        <s v="710024993"/>
        <s v="710024996"/>
        <s v="710025018"/>
        <s v="710025022"/>
        <s v="710025023"/>
        <s v="710025024"/>
        <s v="710025025"/>
        <s v="710025026"/>
        <s v="710025027"/>
        <s v="710025028"/>
        <s v="710025029"/>
        <s v="710025030"/>
        <s v="710025031"/>
        <s v="710025032"/>
        <s v="710025033"/>
        <s v="710025034"/>
        <s v="710025035"/>
        <s v="710025036"/>
        <s v="710025037"/>
        <s v="710025038"/>
        <s v="710025039"/>
        <s v="710025040"/>
        <s v="710025041"/>
        <s v="710025042"/>
        <s v="710025043"/>
        <s v="710025044"/>
        <s v="710025045"/>
        <s v="710025046"/>
        <s v="710025047"/>
        <s v="710025048"/>
        <s v="710025049"/>
        <s v="710025050"/>
        <s v="710025051"/>
        <s v="710025052"/>
        <s v="710025053"/>
        <s v="710025054"/>
        <s v="710025055"/>
        <s v="710025056"/>
        <s v="710025057"/>
        <s v="710025058"/>
        <s v="710025059"/>
        <s v="710025060"/>
        <s v="710025061"/>
        <s v="710025062"/>
        <s v="710025063"/>
        <s v="710025064"/>
        <s v="710025065"/>
        <s v="710025066"/>
        <s v="710025067"/>
        <s v="710025068"/>
        <s v="710025069"/>
        <s v="710025070"/>
        <s v="710025071"/>
        <s v="710025072"/>
        <s v="710025073"/>
        <s v="710025074"/>
        <s v="710025075"/>
        <s v="710025087"/>
        <s v="710025096"/>
        <s v="710025097"/>
        <s v="710025099"/>
        <s v="710025100"/>
        <s v="710025101"/>
        <s v="710025102"/>
        <s v="710025103"/>
        <s v="710025104"/>
        <s v="710025105"/>
        <s v="710025106"/>
        <s v="710025107"/>
        <s v="710025108"/>
        <s v="710025109"/>
        <s v="710025110"/>
        <s v="710025111"/>
        <s v="710025112"/>
        <s v="710025113"/>
        <s v="710025115"/>
        <s v="710025116"/>
        <s v="710025120"/>
        <s v="710025121"/>
        <s v="710025122"/>
        <s v="710025123"/>
        <s v="710025124"/>
        <s v="710025125"/>
        <s v="710025129"/>
        <s v="710025130"/>
        <s v="710025131"/>
        <s v="710025132"/>
        <s v="710025133"/>
        <s v="710025134"/>
        <s v="710025135"/>
        <s v="710025136"/>
        <s v="710025137"/>
        <s v="710025138"/>
        <s v="710025139"/>
        <s v="710025140"/>
        <s v="710025141"/>
        <s v="710025142"/>
        <s v="710025143"/>
        <s v="710025161"/>
        <s v="710025162"/>
        <s v="710025163"/>
        <s v="710025164"/>
        <s v="710025165"/>
        <s v="710025166"/>
        <s v="710025204"/>
        <s v="710025205"/>
        <s v="710025211"/>
        <s v="710025212"/>
        <s v="710025213"/>
        <s v="710025236"/>
        <s v="710025237"/>
        <s v="710025238"/>
        <s v="710025240"/>
        <s v="710025241"/>
        <s v="710025242"/>
        <s v="710025243"/>
        <s v="710025244"/>
        <s v="710025245"/>
        <s v="710025246"/>
        <s v="710025247"/>
        <s v="710025248"/>
        <s v="710025249"/>
        <s v="710025250"/>
        <s v="710025251"/>
        <s v="710025252"/>
        <s v="710025253"/>
        <s v="710025254"/>
        <s v="710025255"/>
        <s v="710025256"/>
        <s v="710025257"/>
        <s v="710025258"/>
        <s v="710025259"/>
        <s v="710025268"/>
        <s v="710025269"/>
        <s v="710025270"/>
        <s v="710025271"/>
        <s v="710025274"/>
        <s v="710025275"/>
        <s v="710025276"/>
        <s v="710025277"/>
        <s v="710025279"/>
        <s v="710025280"/>
        <s v="710025281"/>
        <s v="710025282"/>
        <s v="710025283"/>
        <s v="710025284"/>
        <s v="710025285"/>
        <s v="710025286"/>
        <s v="710025287"/>
        <s v="710025304"/>
        <s v="710025305"/>
        <s v="710025316"/>
        <s v="710025317"/>
        <s v="710025318"/>
        <s v="710025319"/>
        <s v="710025320"/>
        <s v="710025321"/>
        <s v="710025329"/>
        <s v="710025330"/>
        <s v="710025331"/>
        <s v="710025349"/>
        <s v="710025350"/>
        <s v="710025351"/>
        <s v="710025352"/>
        <s v="710025353"/>
        <s v="710025354"/>
        <s v="710025358"/>
        <s v="710025359"/>
        <s v="710025360"/>
        <s v="710025362"/>
        <s v="710025376"/>
        <s v="710025377"/>
        <s v="710025378"/>
        <s v="710025379"/>
        <s v="710025380"/>
        <s v="710025381"/>
        <s v="710025382"/>
        <s v="710025383"/>
        <s v="710025384"/>
        <s v="710025385"/>
        <s v="710025386"/>
        <s v="710025387"/>
        <s v="710025388"/>
        <s v="710025389"/>
        <s v="710025391"/>
        <s v="710025392"/>
        <s v="710025393"/>
        <s v="710025394"/>
        <s v="710025395"/>
        <s v="710025398"/>
        <s v="710025399"/>
        <s v="710025415"/>
        <s v="710025416"/>
        <s v="710025418"/>
        <s v="710025419"/>
        <s v="710025420"/>
        <s v="710025421"/>
        <s v="710025422"/>
        <s v="710025423"/>
        <s v="710025424"/>
        <s v="710025426"/>
        <s v="710025427"/>
        <s v="710025428"/>
        <s v="710025429"/>
        <s v="710025430"/>
        <s v="710025431"/>
        <s v="710025432"/>
        <s v="710025433"/>
        <s v="710025434"/>
        <s v="710025435"/>
        <s v="710025436"/>
        <s v="710025437"/>
        <s v="710025438"/>
        <s v="710025439"/>
        <s v="710025441"/>
        <s v="710025442"/>
        <s v="710025443"/>
        <s v="710025444"/>
        <s v="710025445"/>
        <s v="710025446"/>
        <s v="710025447"/>
        <s v="710025448"/>
        <s v="710025449"/>
        <s v="710025452"/>
        <s v="710025453"/>
        <s v="710025454"/>
        <s v="710025455"/>
        <s v="710025456"/>
        <s v="710025460"/>
        <s v="710025461"/>
        <s v="710025462"/>
        <s v="710025463"/>
        <s v="710025464"/>
        <s v="710025468"/>
        <s v="710025469"/>
        <s v="710025470"/>
        <s v="710025471"/>
        <s v="710025472"/>
        <s v="710025473"/>
        <s v="710025474"/>
        <s v="710025475"/>
        <s v="710025476"/>
        <s v="710025477"/>
        <s v="710025478"/>
        <s v="710025479"/>
        <s v="710025480"/>
        <s v="710025481"/>
        <s v="710025482"/>
        <s v="710025483"/>
        <s v="710025484"/>
        <s v="710025485"/>
        <s v="710025486"/>
        <s v="710025487"/>
        <s v="710025488"/>
        <s v="710025489"/>
        <s v="710025490"/>
        <s v="710025491"/>
        <s v="710025492"/>
        <s v="710025493"/>
        <s v="710025494"/>
        <s v="710025495"/>
        <s v="710025496"/>
        <s v="710025509"/>
        <s v="710025510"/>
        <s v="710025530"/>
        <s v="710025533"/>
        <s v="710025534"/>
        <s v="710025535"/>
        <s v="710025536"/>
        <s v="710025537"/>
        <s v="710025538"/>
        <s v="710025539"/>
        <s v="710025540"/>
        <s v="710025541"/>
        <s v="710025542"/>
        <s v="710025543"/>
        <s v="710025544"/>
        <s v="710025546"/>
        <s v="710025547"/>
        <s v="710025548"/>
        <s v="710025549"/>
        <s v="710025550"/>
        <s v="710025557"/>
        <s v="710025558"/>
        <s v="710025559"/>
        <s v="710025563"/>
        <s v="710025564"/>
        <s v="710025565"/>
        <s v="710025566"/>
        <s v="710025567"/>
        <s v="710025568"/>
        <s v="710025569"/>
        <s v="710025570"/>
        <s v="710025571"/>
        <s v="710025572"/>
        <s v="710025573"/>
        <s v="710025574"/>
        <s v="710025575"/>
        <s v="710025576"/>
        <s v="710025579"/>
        <s v="710025580"/>
        <s v="710025581"/>
        <s v="710025594"/>
        <s v="710025595"/>
        <s v="710025596"/>
        <s v="710025598"/>
        <s v="710025599"/>
        <s v="710025600"/>
        <s v="710025601"/>
        <s v="710025602"/>
        <s v="710025603"/>
        <s v="710025619"/>
        <s v="710025623"/>
        <s v="710025641"/>
        <s v="710025642"/>
        <s v="710025643"/>
        <s v="710025645"/>
        <s v="710025646"/>
        <s v="710025647"/>
        <s v="710025648"/>
        <s v="710025649"/>
        <s v="710025663"/>
        <s v="710025664"/>
        <s v="710025665"/>
        <s v="710025666"/>
        <s v="710025667"/>
        <s v="710025668"/>
        <s v="710025669"/>
        <s v="710025702"/>
        <s v="710025703"/>
        <s v="710025704"/>
        <s v="710025723"/>
        <s v="710025724"/>
        <s v="710025725"/>
        <s v="710025726"/>
        <s v="710025727"/>
        <s v="710025728"/>
        <s v="710025729"/>
        <s v="710025730"/>
        <s v="710025731"/>
        <s v="710025732"/>
        <s v="710025733"/>
        <s v="710025734"/>
        <s v="710025735"/>
        <s v="710025774"/>
        <s v="710025775"/>
        <s v="710025776"/>
        <s v="710025781"/>
        <s v="710025782"/>
        <s v="710025783"/>
        <s v="710025784"/>
        <s v="710025787"/>
        <s v="710025788"/>
        <s v="710025789"/>
        <s v="710025790"/>
        <s v="710025791"/>
        <s v="710025793"/>
        <s v="710025794"/>
        <s v="710025795"/>
        <s v="710025797"/>
        <s v="710025798"/>
        <s v="710025799"/>
        <s v="710025800"/>
        <s v="710025801"/>
        <s v="710025802"/>
        <s v="710025803"/>
        <s v="710025804"/>
        <s v="710025805"/>
        <s v="710025807"/>
        <s v="710025808"/>
        <s v="710025810"/>
        <s v="710025811"/>
        <s v="710025813"/>
        <s v="710025814"/>
        <s v="710025815"/>
        <s v="710025816"/>
        <s v="710025817"/>
        <s v="710025818"/>
        <s v="710025819"/>
        <s v="710025820"/>
        <s v="710025821"/>
        <s v="710025822"/>
        <s v="710025823"/>
        <s v="710025824"/>
        <s v="710025825"/>
        <s v="710025834"/>
        <s v="710025835"/>
        <s v="710025836"/>
        <s v="710025837"/>
        <s v="710025838"/>
        <s v="710025839"/>
        <s v="710025840"/>
        <s v="710025841"/>
        <s v="710025850"/>
        <s v="710025851"/>
        <s v="710025870"/>
        <s v="710025871"/>
        <s v="710025876"/>
        <s v="710025877"/>
        <s v="710025878"/>
        <s v="710025879"/>
        <s v="710025901"/>
        <s v="710025902"/>
        <s v="710025903"/>
        <s v="710025904"/>
        <s v="710025905"/>
        <s v="710025906"/>
        <s v="710025907"/>
        <s v="710025908"/>
        <s v="710025909"/>
        <s v="710025910"/>
        <s v="710025911"/>
        <s v="710025912"/>
        <s v="710025913"/>
        <s v="710025914"/>
        <s v="710025915"/>
        <s v="710025916"/>
        <s v="710025917"/>
        <s v="710025918"/>
        <s v="710025919"/>
        <s v="710025920"/>
        <s v="710025921"/>
        <s v="710025922"/>
        <s v="710025923"/>
        <s v="710025924"/>
        <s v="710025927"/>
        <s v="710025928"/>
        <s v="710025929"/>
        <s v="710025930"/>
        <s v="710025931"/>
        <s v="710025932"/>
        <s v="710025933"/>
        <s v="710025934"/>
        <s v="710025935"/>
        <s v="710025936"/>
        <s v="710025937"/>
        <s v="710025938"/>
        <s v="710025939"/>
        <s v="710025940"/>
        <s v="710025941"/>
        <s v="710025942"/>
        <s v="710025943"/>
        <s v="710025944"/>
        <s v="710025945"/>
        <s v="710025946"/>
        <s v="710025947"/>
        <s v="710025948"/>
        <s v="710025949"/>
        <s v="710025950"/>
        <s v="710025951"/>
        <s v="710025952"/>
        <s v="710025953"/>
        <s v="710025954"/>
        <s v="710025955"/>
        <s v="710025962"/>
        <s v="710025980"/>
        <s v="710026112"/>
        <s v="710026113"/>
        <s v="710026120"/>
        <s v="710026188"/>
        <s v="710026215"/>
        <s v="710026216"/>
        <s v="710026217"/>
        <s v="710026218"/>
        <s v="710026219"/>
        <s v="710026220"/>
        <s v="710026221"/>
        <s v="710026222"/>
        <s v="710026223"/>
        <s v="710026224"/>
        <s v="710026225"/>
        <s v="710026226"/>
        <s v="710026227"/>
        <s v="710026228"/>
        <s v="710026229"/>
        <s v="710026230"/>
        <s v="710026231"/>
        <s v="710026232"/>
        <s v="710026233"/>
        <s v="710026234"/>
        <s v="710026235"/>
        <s v="710026236"/>
        <s v="710026237"/>
        <s v="710026238"/>
        <s v="710026239"/>
        <s v="710026240"/>
        <s v="710026241"/>
        <s v="710026242"/>
        <s v="710026243"/>
        <s v="710026244"/>
        <s v="710026245"/>
        <s v="710026246"/>
        <s v="710026247"/>
        <s v="710026248"/>
        <s v="710026249"/>
        <s v="710026250"/>
        <s v="710026251"/>
        <s v="710026260"/>
        <s v="710026261"/>
        <s v="710026262"/>
        <s v="710026263"/>
        <s v="710026264"/>
        <s v="710026265"/>
        <s v="710026266"/>
        <s v="710026267"/>
        <s v="710026268"/>
        <s v="710026270"/>
        <s v="710026271"/>
        <s v="710026298"/>
        <s v="710026299"/>
        <s v="710026300"/>
        <s v="710026301"/>
        <s v="710026302"/>
        <s v="710026303"/>
        <s v="710026304"/>
        <s v="710026305"/>
        <s v="710026306"/>
        <s v="710026307"/>
        <s v="710026308"/>
        <s v="710026309"/>
        <s v="710026310"/>
        <s v="710026311"/>
        <s v="710026312"/>
        <s v="710026313"/>
        <s v="710026314"/>
        <s v="710026315"/>
        <s v="710026316"/>
        <s v="710026317"/>
        <s v="710026318"/>
        <s v="710026319"/>
        <s v="710026320"/>
        <s v="710026323"/>
        <s v="710026333"/>
        <s v="710026334"/>
        <s v="710026335"/>
        <s v="710026336"/>
        <s v="710026337"/>
        <s v="710026338"/>
        <s v="710026339"/>
        <s v="710026340"/>
        <s v="710026341"/>
        <s v="710026342"/>
        <s v="710026343"/>
        <s v="710026344"/>
        <s v="710026345"/>
        <s v="710026346"/>
        <s v="710026347"/>
        <s v="710026348"/>
        <s v="710026349"/>
        <s v="710026350"/>
        <s v="710026351"/>
        <s v="710026360"/>
        <s v="710026361"/>
        <s v="710026362"/>
        <s v="710026363"/>
        <s v="710026364"/>
        <s v="710026365"/>
        <s v="710026366"/>
        <s v="710026367"/>
        <s v="710026368"/>
        <s v="710026369"/>
        <s v="710026370"/>
        <s v="710026371"/>
        <s v="710026372"/>
        <s v="710026373"/>
        <s v="710026374"/>
        <s v="710026375"/>
        <s v="710026376"/>
        <s v="710026377"/>
        <s v="710026378"/>
        <s v="710026379"/>
        <s v="710026380"/>
        <s v="710026381"/>
        <s v="710026382"/>
        <s v="710026383"/>
        <s v="710026384"/>
        <s v="710026385"/>
        <s v="710026386"/>
        <s v="710026387"/>
        <s v="710026388"/>
        <s v="710026389"/>
        <s v="710026390"/>
        <s v="710026391"/>
        <s v="710026392"/>
        <s v="710026393"/>
        <s v="710026394"/>
        <s v="710026395"/>
        <s v="710026397"/>
        <s v="710026398"/>
        <s v="710026399"/>
        <s v="710026400"/>
        <s v="710026401"/>
        <s v="710026402"/>
        <s v="710026403"/>
        <s v="710026404"/>
        <s v="710026405"/>
        <s v="710026406"/>
        <s v="710026407"/>
        <s v="710026408"/>
        <s v="710026409"/>
        <s v="710026410"/>
        <s v="710026411"/>
        <s v="710026412"/>
        <s v="710026413"/>
        <s v="710026414"/>
        <s v="710026415"/>
        <s v="710026416"/>
        <s v="710026417"/>
        <s v="710026418"/>
        <s v="710026419"/>
        <s v="710026420"/>
        <s v="710026421"/>
        <s v="710026422"/>
        <s v="710026430"/>
        <s v="710026472"/>
        <s v="710026473"/>
        <s v="710026474"/>
        <s v="710026475"/>
        <s v="710026476"/>
        <s v="710026477"/>
        <s v="710026479"/>
        <s v="710026480"/>
        <s v="710026481"/>
        <s v="710026482"/>
        <s v="710026483"/>
        <s v="710026499"/>
        <s v="710026500"/>
        <s v="710026501"/>
        <s v="710026502"/>
        <s v="710026503"/>
        <s v="710026506"/>
        <s v="710026507"/>
        <s v="710026508"/>
        <s v="710026509"/>
        <s v="710026510"/>
        <s v="710026511"/>
        <s v="710026512"/>
        <s v="710026513"/>
        <s v="710026514"/>
        <s v="710026515"/>
        <s v="710026516"/>
        <s v="710026517"/>
        <s v="710026518"/>
        <s v="710026519"/>
        <s v="710026520"/>
        <s v="710026521"/>
        <s v="710026522"/>
        <s v="710026523"/>
        <s v="710026524"/>
        <s v="710026525"/>
        <s v="710026545"/>
        <s v="710026546"/>
        <s v="710026547"/>
        <s v="710026548"/>
        <s v="710026594"/>
        <s v="710026595"/>
        <s v="710026596"/>
        <s v="710026597"/>
        <s v="710026610"/>
        <s v="710026612"/>
        <s v="710026613"/>
        <s v="710026614"/>
        <s v="710026615"/>
        <s v="710026632"/>
        <s v="710026646"/>
        <s v="710026647"/>
        <s v="710026648"/>
        <s v="710026649"/>
        <s v="710026650"/>
        <s v="710026659"/>
        <s v="710026660"/>
        <s v="710026661"/>
        <s v="710026666"/>
        <s v="710026667"/>
        <s v="710026668"/>
        <s v="710026669"/>
        <s v="710026670"/>
        <s v="710026671"/>
        <s v="710026672"/>
        <s v="710026673"/>
        <s v="710026674"/>
        <s v="710026676"/>
        <s v="710026677"/>
        <s v="710026678"/>
        <s v="710026679"/>
        <s v="710026682"/>
        <s v="710026683"/>
        <s v="710026808"/>
        <s v="710026809"/>
        <s v="710026824"/>
        <s v="710026825"/>
        <s v="710026826"/>
        <s v="710026827"/>
        <s v="710026828"/>
        <s v="710026829"/>
        <s v="710026831"/>
        <s v="710026832"/>
        <s v="710026833"/>
        <s v="710026837"/>
        <s v="710026838"/>
        <s v="710026839"/>
        <s v="710026840"/>
        <s v="710026842"/>
        <s v="710026843"/>
        <s v="710026848"/>
        <s v="710026849"/>
        <s v="710026850"/>
        <s v="710026851"/>
        <s v="710026852"/>
        <s v="710026853"/>
        <s v="710026869"/>
        <s v="710026970"/>
        <s v="710026971"/>
        <s v="710026972"/>
        <s v="710026973"/>
        <s v="710026974"/>
        <s v="710027024"/>
        <s v="710027025"/>
        <s v="710027026"/>
        <s v="710027037"/>
        <s v="710027038"/>
        <s v="710027039"/>
        <s v="710027055"/>
        <s v="710027056"/>
        <s v="710027058"/>
        <s v="710027059"/>
        <s v="710027060"/>
        <s v="710027079"/>
        <s v="710027173"/>
        <s v="710027174"/>
        <s v="710027175"/>
        <s v="710027176"/>
        <s v="710027177"/>
        <s v="710027178"/>
        <s v="710027179"/>
        <s v="710027180"/>
        <s v="710027181"/>
        <s v="710027182"/>
        <s v="710027183"/>
        <s v="710027185"/>
        <s v="710027186"/>
        <s v="710027187"/>
        <s v="710027188"/>
        <s v="710027189"/>
        <s v="710027190"/>
        <s v="710027191"/>
        <s v="710027192"/>
        <s v="710027193"/>
        <s v="710027195"/>
        <s v="710027196"/>
        <s v="710027197"/>
        <s v="710027198"/>
        <s v="710027199"/>
        <s v="710027200"/>
        <s v="710027201"/>
        <s v="710027205"/>
        <s v="710027224"/>
        <s v="710027230"/>
        <s v="710027275"/>
        <s v="710027276"/>
        <s v="710027277"/>
        <s v="710027278"/>
        <s v="710027279"/>
        <s v="710027280"/>
        <s v="710027281"/>
        <s v="710027282"/>
        <s v="710027315"/>
        <s v="710027328"/>
        <s v="710027329"/>
        <s v="710027331"/>
        <s v="710027376"/>
        <s v="710027377"/>
        <s v="710027380"/>
        <s v="710027417"/>
        <s v="710027418"/>
        <s v="710027419"/>
        <s v="710027420"/>
        <s v="710027429"/>
        <s v="710027430"/>
        <s v="710027431"/>
        <s v="710027432"/>
        <s v="710027433"/>
        <s v="710027434"/>
        <s v="710027435"/>
        <s v="710027436"/>
        <s v="710027439"/>
        <s v="710027440"/>
        <s v="710027441"/>
        <s v="710027443"/>
        <s v="710027444"/>
        <s v="710027445"/>
        <s v="710027446"/>
        <s v="710027451"/>
        <s v="710027452"/>
        <s v="710027453"/>
        <s v="710027466"/>
        <s v="710027467"/>
        <s v="710027468"/>
        <s v="710027469"/>
        <s v="710027470"/>
        <s v="710027471"/>
        <s v="710027472"/>
        <s v="710027473"/>
        <s v="710027474"/>
        <s v="710027475"/>
        <s v="710027476"/>
        <s v="710027477"/>
        <s v="710027478"/>
        <s v="710027479"/>
        <s v="710027480"/>
        <s v="710027481"/>
        <s v="710027482"/>
        <s v="710027483"/>
        <s v="710027484"/>
        <s v="710027485"/>
        <s v="710027486"/>
        <s v="710027487"/>
        <s v="710027488"/>
        <s v="710027489"/>
        <s v="710027490"/>
        <s v="710027491"/>
        <s v="710027499"/>
        <s v="710027500"/>
        <s v="710027501"/>
        <s v="710027505"/>
        <s v="710027511"/>
        <s v="710027512"/>
        <s v="710027513"/>
        <s v="710027514"/>
        <s v="710027515"/>
        <s v="710027516"/>
        <s v="710027517"/>
        <s v="710027518"/>
        <s v="710027519"/>
        <s v="710027520"/>
        <s v="710027521"/>
        <s v="710027522"/>
        <s v="710027524"/>
        <s v="710027525"/>
        <s v="710027526"/>
        <s v="710027530"/>
        <s v="710027573"/>
        <s v="710027574"/>
        <s v="710027575"/>
        <s v="710027576"/>
        <s v="710027577"/>
        <s v="710027578"/>
        <s v="710027579"/>
        <s v="710027580"/>
        <s v="710027581"/>
        <s v="710027582"/>
        <s v="710027584"/>
        <s v="710027585"/>
        <s v="710027586"/>
        <s v="710027587"/>
        <s v="710027588"/>
        <s v="710027589"/>
        <s v="710027590"/>
        <s v="710027591"/>
        <s v="710027602"/>
        <s v="710027603"/>
        <s v="710027604"/>
        <s v="710027605"/>
        <s v="710027606"/>
        <s v="710027607"/>
        <s v="710027608"/>
        <s v="710027609"/>
        <s v="710027610"/>
        <s v="710027611"/>
        <s v="710027612"/>
        <s v="710027613"/>
        <s v="710027615"/>
        <s v="710027616"/>
        <s v="710027617"/>
        <s v="710027618"/>
        <s v="710027619"/>
        <s v="710027621"/>
        <s v="710027623"/>
        <s v="710027624"/>
        <s v="710027625"/>
        <s v="710027626"/>
        <s v="710027627"/>
        <s v="710027628"/>
        <s v="710027629"/>
        <s v="710027630"/>
        <s v="710027631"/>
        <s v="710027632"/>
        <s v="710027633"/>
        <s v="710027634"/>
        <s v="710027635"/>
        <s v="710027636"/>
        <s v="710027637"/>
        <s v="710027638"/>
        <s v="710027639"/>
        <s v="710027640"/>
        <s v="710027641"/>
        <s v="710027642"/>
        <s v="710027643"/>
        <s v="710027645"/>
        <s v="710027646"/>
        <s v="710027671"/>
        <s v="710027672"/>
        <s v="710027673"/>
        <s v="710027674"/>
        <s v="710027676"/>
        <s v="710027677"/>
        <s v="710027707"/>
        <s v="710027708"/>
        <s v="710027709"/>
        <s v="710027710"/>
        <s v="710027711"/>
        <s v="710027712"/>
        <s v="710027721"/>
        <s v="710027722"/>
        <s v="710027723"/>
        <s v="710027724"/>
        <s v="710027732"/>
        <s v="710027733"/>
        <s v="710027734"/>
        <s v="710027735"/>
        <s v="710027736"/>
        <s v="710027737"/>
        <s v="710027738"/>
        <s v="710027739"/>
        <s v="710027740"/>
        <s v="710027741"/>
        <s v="710027742"/>
        <s v="710027743"/>
        <s v="710027745"/>
        <s v="710027746"/>
        <s v="710027786"/>
        <s v="710027787"/>
        <s v="710027788"/>
        <s v="710027789"/>
        <s v="710027793"/>
        <s v="710027795"/>
        <s v="710027815"/>
        <s v="710027816"/>
        <s v="710027817"/>
        <s v="710027818"/>
        <s v="710027819"/>
        <s v="710027820"/>
        <s v="710027821"/>
        <s v="710027822"/>
        <s v="710027854"/>
        <s v="710027855"/>
        <s v="710027863"/>
        <s v="710027864"/>
        <s v="710027865"/>
        <s v="710027866"/>
        <s v="710027867"/>
        <s v="710027868"/>
        <s v="710027870"/>
        <s v="710027877"/>
        <s v="710027878"/>
        <s v="710027880"/>
        <s v="710027881"/>
        <s v="710027882"/>
        <s v="710027883"/>
        <s v="710027884"/>
        <s v="710027885"/>
        <s v="710027886"/>
        <s v="710027887"/>
        <s v="710027921"/>
        <s v="710027922"/>
        <s v="710027923"/>
        <s v="710027926"/>
        <s v="710027927"/>
        <s v="710027928"/>
        <s v="710027929"/>
        <s v="710027930"/>
        <s v="710027931"/>
        <s v="710027932"/>
        <s v="710027933"/>
        <s v="710027934"/>
        <s v="710027935"/>
        <s v="710027944"/>
        <s v="710027945"/>
        <s v="710027946"/>
        <s v="710027947"/>
        <s v="710027948"/>
        <s v="710027953"/>
        <s v="710027984"/>
        <s v="710027985"/>
        <s v="710027986"/>
        <s v="710028003"/>
        <s v="710028004"/>
        <s v="710028005"/>
        <s v="710028006"/>
        <s v="710028007"/>
        <s v="710028008"/>
        <s v="710028009"/>
        <s v="710028010"/>
        <s v="710028011"/>
        <s v="710028012"/>
        <s v="710028013"/>
        <s v="710028014"/>
        <s v="710028015"/>
        <s v="710028016"/>
        <s v="710028017"/>
        <s v="710028018"/>
        <s v="710028019"/>
        <s v="710028020"/>
        <s v="710028021"/>
        <s v="710028022"/>
        <s v="710028023"/>
        <s v="710028024"/>
        <s v="710028025"/>
        <s v="710028026"/>
        <s v="710028027"/>
        <s v="710028028"/>
        <s v="710028034"/>
        <s v="710028049"/>
        <s v="710028050"/>
        <s v="710028051"/>
        <s v="710028053"/>
        <s v="710028055"/>
        <s v="710028056"/>
        <s v="710028057"/>
        <s v="710028058"/>
        <s v="710028059"/>
        <s v="710028060"/>
        <s v="710028063"/>
        <s v="710028064"/>
        <s v="710028065"/>
        <s v="710028066"/>
        <s v="710028067"/>
        <s v="710028068"/>
        <s v="710028069"/>
        <s v="710028070"/>
        <s v="710028084"/>
        <s v="710028085"/>
        <s v="710028087"/>
        <s v="710028088"/>
        <s v="710028090"/>
        <s v="710028091"/>
        <s v="710028092"/>
        <s v="710028093"/>
        <s v="710028094"/>
        <s v="710028095"/>
        <s v="710028096"/>
        <s v="710028100"/>
        <s v="710028144"/>
        <s v="710028145"/>
        <s v="710028148"/>
        <s v="710028149"/>
        <s v="710028150"/>
        <s v="710028151"/>
        <s v="710028152"/>
        <s v="710028153"/>
        <s v="710028154"/>
        <s v="710028155"/>
        <s v="710028156"/>
        <s v="710028157"/>
        <s v="710028158"/>
        <s v="710028159"/>
        <s v="710028160"/>
        <s v="710028161"/>
        <s v="710028162"/>
        <s v="710028163"/>
        <s v="710028164"/>
        <s v="710028165"/>
        <s v="710028166"/>
        <s v="710028167"/>
        <s v="710028168"/>
        <s v="710028169"/>
        <s v="710028170"/>
        <s v="710028171"/>
        <s v="710028172"/>
        <s v="710028179"/>
        <s v="710028182"/>
        <s v="710028183"/>
        <s v="710028184"/>
        <s v="710028206"/>
        <s v="710028222"/>
        <s v="710028223"/>
        <s v="710028224"/>
        <s v="710028225"/>
        <s v="710028226"/>
        <s v="710028227"/>
        <s v="710028228"/>
        <s v="710028229"/>
        <s v="710028243"/>
        <s v="710028244"/>
        <s v="710028246"/>
        <s v="710028251"/>
        <s v="710028252"/>
        <s v="710028253"/>
        <s v="710028254"/>
        <s v="710028255"/>
        <s v="710028256"/>
        <s v="710028257"/>
        <s v="710028258"/>
        <s v="710028265"/>
        <s v="710028266"/>
        <s v="710028271"/>
        <s v="710028272"/>
        <s v="710028273"/>
        <s v="710028274"/>
        <s v="710028275"/>
        <s v="710028276"/>
        <s v="710028277"/>
        <s v="710028278"/>
        <s v="710028279"/>
        <s v="710028280"/>
        <s v="710028281"/>
        <s v="710028282"/>
        <s v="710028283"/>
        <s v="710028284"/>
        <s v="710028286"/>
        <s v="710028287"/>
        <s v="710028288"/>
        <s v="710028299"/>
        <s v="710028300"/>
        <s v="710028301"/>
        <s v="710028302"/>
        <s v="710028303"/>
        <s v="710028304"/>
        <s v="710028305"/>
        <s v="710028306"/>
        <s v="710028307"/>
        <s v="710028308"/>
        <s v="710028309"/>
        <s v="710028310"/>
        <s v="710028311"/>
        <s v="710028312"/>
        <s v="710028313"/>
        <s v="710028314"/>
        <s v="710028329"/>
        <s v="710028343"/>
        <s v="710028344"/>
        <s v="710028345"/>
        <s v="710028346"/>
        <s v="710028347"/>
        <s v="710028348"/>
        <s v="710028349"/>
        <s v="710028350"/>
        <s v="710028351"/>
        <s v="710028352"/>
        <s v="710028353"/>
        <s v="710028363"/>
        <s v="710028364"/>
        <s v="710028365"/>
        <s v="710028368"/>
        <s v="710028369"/>
        <s v="710028373"/>
        <s v="710028374"/>
        <s v="710028375"/>
        <s v="710028404"/>
        <s v="710028405"/>
        <s v="710028406"/>
        <s v="710028412"/>
        <s v="710028413"/>
        <s v="710028421"/>
        <s v="710028422"/>
        <s v="710028423"/>
        <s v="710028424"/>
        <s v="710028427"/>
        <s v="710028440"/>
        <s v="710028441"/>
        <s v="710028442"/>
        <s v="710028443"/>
        <s v="710028444"/>
        <s v="710028445"/>
        <s v="710028447"/>
        <s v="710028463"/>
        <s v="710028466"/>
        <s v="710028467"/>
        <s v="710028468"/>
        <s v="710028469"/>
        <s v="710028470"/>
        <s v="710028473"/>
        <s v="710028475"/>
        <s v="710028476"/>
        <s v="710028479"/>
        <s v="710028480"/>
        <s v="710028481"/>
        <s v="710028482"/>
        <s v="710028484"/>
        <s v="710028485"/>
        <s v="710028486"/>
        <s v="710028487"/>
        <s v="710028488"/>
        <s v="710028503"/>
        <s v="710028504"/>
        <s v="710028505"/>
        <s v="710028578"/>
        <s v="710028616"/>
        <s v="710028618"/>
        <s v="710028687"/>
        <s v="710028688"/>
        <s v="710028689"/>
        <s v="710028691"/>
        <s v="710028720"/>
        <s v="710028721"/>
        <s v="710028723"/>
        <s v="710028724"/>
        <s v="710028725"/>
        <s v="710028745"/>
        <s v="710028746"/>
        <s v="710028747"/>
        <s v="710028754"/>
        <s v="710028755"/>
        <s v="710028756"/>
        <s v="710028757"/>
        <s v="710028758"/>
        <s v="710028759"/>
        <s v="710028760"/>
        <s v="710028761"/>
        <s v="710028762"/>
        <s v="710028763"/>
        <s v="710028764"/>
        <s v="710028765"/>
        <s v="710028766"/>
        <s v="710028767"/>
        <s v="710028768"/>
        <s v="710028769"/>
        <s v="710028770"/>
        <s v="710028771"/>
        <s v="710028772"/>
        <s v="710028773"/>
        <s v="710028774"/>
        <s v="710028775"/>
        <s v="710028776"/>
        <s v="710028777"/>
        <s v="710028778"/>
        <s v="710028779"/>
        <s v="710028780"/>
        <s v="710028781"/>
        <s v="710028782"/>
        <s v="710028783"/>
        <s v="710028784"/>
        <s v="710028785"/>
        <s v="710028786"/>
        <s v="710028787"/>
        <s v="710028788"/>
        <s v="710028795"/>
        <s v="710028796"/>
        <s v="710028797"/>
        <s v="710028798"/>
        <s v="710028804"/>
        <s v="710028805"/>
        <s v="710028806"/>
        <s v="710028807"/>
        <s v="710028808"/>
        <s v="710028809"/>
        <s v="710028810"/>
        <s v="710028811"/>
        <s v="710028812"/>
        <s v="710028813"/>
        <s v="710028814"/>
        <s v="710028815"/>
        <s v="710028816"/>
        <s v="710028821"/>
        <s v="710028822"/>
        <s v="710028823"/>
        <s v="710028824"/>
        <s v="710028825"/>
        <s v="710028828"/>
        <s v="710028831"/>
        <s v="710028832"/>
        <s v="710028833"/>
        <s v="710028834"/>
        <s v="710028835"/>
        <s v="710028836"/>
        <s v="710028837"/>
        <s v="710028838"/>
        <s v="710028839"/>
        <s v="710028840"/>
        <s v="710028841"/>
        <s v="710028843"/>
        <s v="710028844"/>
        <s v="710028845"/>
        <s v="710028846"/>
        <s v="710028847"/>
        <s v="710028848"/>
        <s v="710028853"/>
        <s v="710028854"/>
        <s v="710028855"/>
        <s v="710028856"/>
        <s v="710028857"/>
        <s v="710028858"/>
        <s v="710028859"/>
        <s v="710028860"/>
        <s v="710028871"/>
        <s v="710028872"/>
        <s v="710028873"/>
        <s v="710028877"/>
        <s v="710028878"/>
        <s v="710028879"/>
        <s v="710028888"/>
        <s v="710028889"/>
        <s v="710028890"/>
        <s v="710028891"/>
        <s v="710028892"/>
        <s v="710028893"/>
        <s v="710028894"/>
        <s v="710028895"/>
        <s v="710028899"/>
        <s v="710028910"/>
        <s v="710028911"/>
        <s v="710028912"/>
        <s v="710028913"/>
        <s v="710028914"/>
        <s v="710028920"/>
        <s v="710028921"/>
        <s v="710028922"/>
        <s v="710028923"/>
        <s v="710028924"/>
        <s v="710028925"/>
        <s v="710028926"/>
        <s v="710028928"/>
        <s v="710028929"/>
        <s v="710028930"/>
        <s v="710028931"/>
        <s v="710028932"/>
        <s v="710028933"/>
        <s v="710028934"/>
        <s v="710028935"/>
        <s v="710028936"/>
        <s v="710028937"/>
        <s v="710028938"/>
        <s v="710028956"/>
        <s v="710028999"/>
        <s v="710029000"/>
        <s v="710029001"/>
        <s v="710029002"/>
        <s v="710029007"/>
        <s v="710029008"/>
        <s v="710029035"/>
        <s v="710029067"/>
        <s v="710029077"/>
        <s v="710029078"/>
        <s v="710029093"/>
        <s v="710029094"/>
        <s v="710029095"/>
        <s v="710029096"/>
        <s v="710029097"/>
        <s v="710029098"/>
        <s v="710029099"/>
        <s v="710029100"/>
        <s v="710029101"/>
        <s v="710029102"/>
        <s v="710029103"/>
        <s v="710029104"/>
        <s v="710029105"/>
        <s v="710029106"/>
        <s v="710029107"/>
        <s v="710029108"/>
        <s v="710029116"/>
        <s v="710029117"/>
        <s v="710029118"/>
        <s v="710029119"/>
        <s v="710029120"/>
        <s v="710029121"/>
        <s v="710029122"/>
        <s v="710029123"/>
        <s v="710029124"/>
        <s v="710029125"/>
        <s v="710029162"/>
        <s v="710029165"/>
        <s v="710029166"/>
        <s v="710029167"/>
        <s v="710029168"/>
        <s v="710029169"/>
        <s v="710029170"/>
        <s v="710029171"/>
        <s v="710029172"/>
        <s v="710029173"/>
        <s v="710029174"/>
        <s v="710029175"/>
        <s v="710029176"/>
        <s v="710029177"/>
        <s v="710029178"/>
        <s v="710029179"/>
        <s v="710029180"/>
        <s v="710029181"/>
        <s v="710029182"/>
        <s v="710029183"/>
        <s v="710029184"/>
        <s v="710029185"/>
        <s v="710029187"/>
        <s v="710029188"/>
        <s v="710029189"/>
        <s v="710029190"/>
        <s v="710029191"/>
        <s v="710029192"/>
        <s v="710029193"/>
        <s v="710029194"/>
        <s v="710029195"/>
        <s v="710029196"/>
        <s v="710029197"/>
        <s v="710029198"/>
        <s v="710029199"/>
        <s v="710029200"/>
        <s v="710029201"/>
        <s v="710029202"/>
        <s v="710029203"/>
        <s v="710029205"/>
        <s v="710029206"/>
        <s v="710029207"/>
        <s v="710029208"/>
        <s v="710029209"/>
        <s v="710029210"/>
        <s v="710029211"/>
        <s v="710029212"/>
        <s v="710029213"/>
        <s v="710029214"/>
        <s v="710029215"/>
        <s v="710029218"/>
        <s v="710029219"/>
        <s v="710029220"/>
        <s v="710029230"/>
        <s v="710029231"/>
        <s v="710029232"/>
        <s v="710029233"/>
        <s v="710029234"/>
        <s v="710029235"/>
        <s v="710029236"/>
        <s v="710029237"/>
        <s v="710029238"/>
        <s v="710029239"/>
        <s v="710029240"/>
        <s v="710029243"/>
        <s v="710029244"/>
        <s v="710029245"/>
        <s v="710029246"/>
        <s v="710029247"/>
        <s v="710029251"/>
        <s v="710029252"/>
        <s v="710029253"/>
        <s v="710029254"/>
        <s v="710029255"/>
        <s v="710029256"/>
        <s v="710029257"/>
        <s v="710029267"/>
        <s v="710029268"/>
        <s v="710029269"/>
        <s v="710029270"/>
        <s v="710029274"/>
        <s v="710029275"/>
        <s v="710029276"/>
        <s v="710029277"/>
        <s v="710029278"/>
        <s v="710029279"/>
        <s v="710029280"/>
        <s v="710029290"/>
        <s v="710029304"/>
        <s v="710029306"/>
        <s v="710029307"/>
        <s v="710029308"/>
        <s v="710029310"/>
        <s v="710029311"/>
        <s v="710029312"/>
        <s v="710029313"/>
        <s v="710029314"/>
        <s v="710029315"/>
        <s v="710029316"/>
        <s v="710029320"/>
        <s v="710029322"/>
        <s v="710029323"/>
        <s v="710029324"/>
        <s v="710029330"/>
        <s v="710029334"/>
        <s v="710029335"/>
        <s v="710029336"/>
        <s v="710029385"/>
        <s v="710029386"/>
        <s v="710029387"/>
        <s v="710029388"/>
        <s v="710029389"/>
        <s v="710029390"/>
        <s v="710029391"/>
        <s v="710029392"/>
        <s v="710029422"/>
        <s v="710029423"/>
        <s v="710029424"/>
        <s v="710029425"/>
        <s v="710029426"/>
        <s v="710029427"/>
        <s v="710029428"/>
        <s v="710029432"/>
        <s v="710029433"/>
        <s v="710029434"/>
        <s v="710029435"/>
        <s v="710029436"/>
        <s v="710029437"/>
        <s v="710029438"/>
        <s v="710029439"/>
        <s v="710029440"/>
        <s v="710029441"/>
        <s v="710029442"/>
        <s v="710029443"/>
        <s v="710029445"/>
        <s v="710029446"/>
        <s v="710029451"/>
        <s v="710029452"/>
        <s v="710029461"/>
        <s v="710029462"/>
        <s v="710029463"/>
        <s v="710029464"/>
        <s v="710029465"/>
        <s v="710029467"/>
        <s v="710029478"/>
        <s v="710029482"/>
        <s v="710029485"/>
        <s v="710029486"/>
        <s v="710029487"/>
        <s v="710029488"/>
        <s v="710029489"/>
        <s v="710029490"/>
        <s v="710029491"/>
        <s v="710029492"/>
        <s v="710029493"/>
        <s v="710029494"/>
        <s v="710029495"/>
        <s v="710029497"/>
        <s v="710029498"/>
        <s v="710029499"/>
        <s v="710029500"/>
        <s v="710029501"/>
        <s v="710029502"/>
        <s v="710029503"/>
        <s v="710029505"/>
        <s v="710029506"/>
        <s v="710029507"/>
        <s v="710029508"/>
        <s v="710029509"/>
        <s v="710029510"/>
        <s v="710029511"/>
        <s v="710029512"/>
        <s v="710029513"/>
        <s v="710029514"/>
        <s v="710029515"/>
        <s v="710029516"/>
        <s v="710029517"/>
        <s v="710029518"/>
        <s v="710029519"/>
        <s v="710029520"/>
        <s v="710029527"/>
        <s v="710029528"/>
        <s v="710029529"/>
        <s v="710029530"/>
        <s v="710029542"/>
        <s v="710029568"/>
        <s v="710029569"/>
        <s v="710029570"/>
        <s v="710029571"/>
        <s v="710029572"/>
        <s v="710029603"/>
        <s v="710029604"/>
        <s v="710029606"/>
        <s v="710029607"/>
        <s v="710029608"/>
        <s v="710029616"/>
        <s v="710029617"/>
        <s v="710029618"/>
        <s v="710029619"/>
        <s v="710029620"/>
        <s v="710029621"/>
        <s v="710029622"/>
        <s v="710029623"/>
        <s v="710029624"/>
        <s v="710029625"/>
        <s v="710029626"/>
        <s v="710029645"/>
        <s v="710029669"/>
        <s v="710029670"/>
        <s v="710029672"/>
        <s v="710029690"/>
        <s v="710029693"/>
        <s v="710029694"/>
        <s v="710029695"/>
        <s v="710029703"/>
        <s v="710029705"/>
        <s v="710029707"/>
        <s v="710029708"/>
        <s v="710029709"/>
        <s v="710029710"/>
        <s v="710029711"/>
        <s v="710029712"/>
        <s v="710029713"/>
        <s v="710029714"/>
        <s v="710029715"/>
        <s v="710029716"/>
        <s v="710029718"/>
        <s v="710029720"/>
        <s v="710029721"/>
        <s v="710029722"/>
        <s v="710029723"/>
        <s v="710029724"/>
        <s v="710029725"/>
        <s v="710029726"/>
        <s v="710029727"/>
        <s v="710029731"/>
        <s v="710029732"/>
        <s v="710029733"/>
        <s v="710029734"/>
        <s v="710029735"/>
        <s v="710029736"/>
        <s v="710029737"/>
        <s v="710029738"/>
        <s v="710029739"/>
        <s v="710029740"/>
        <s v="710029741"/>
        <s v="710029742"/>
        <s v="710029743"/>
        <s v="710029744"/>
        <s v="710029745"/>
        <s v="710029746"/>
        <s v="710029747"/>
        <s v="710029748"/>
        <s v="710029751"/>
        <s v="710029752"/>
        <s v="710029753"/>
        <s v="710029754"/>
        <s v="710029755"/>
        <s v="710029758"/>
        <s v="710029759"/>
        <s v="710029761"/>
        <s v="710029762"/>
        <s v="710029763"/>
        <s v="710029764"/>
        <s v="710029765"/>
        <s v="710029766"/>
        <s v="710029767"/>
        <s v="710029768"/>
        <s v="710029769"/>
        <s v="710029770"/>
        <s v="710029771"/>
        <s v="710029772"/>
        <s v="710029773"/>
        <s v="710029774"/>
        <s v="710029775"/>
        <s v="710029776"/>
        <s v="710029777"/>
        <s v="710029778"/>
        <s v="710029779"/>
        <s v="710029785"/>
        <s v="710029790"/>
        <s v="710029791"/>
        <s v="710029792"/>
        <s v="710029834"/>
        <s v="710029835"/>
        <s v="710029836"/>
        <s v="710029837"/>
        <s v="710029838"/>
        <s v="710029839"/>
        <s v="710029840"/>
        <s v="710029841"/>
        <s v="710029844"/>
        <s v="710029845"/>
        <s v="710029846"/>
        <s v="710029847"/>
        <s v="710029848"/>
        <s v="710029850"/>
        <s v="710029851"/>
        <s v="710029852"/>
        <s v="710029853"/>
        <s v="710029854"/>
        <s v="710029855"/>
        <s v="710029856"/>
        <s v="710029857"/>
        <s v="710029858"/>
        <s v="710029859"/>
        <s v="710029866"/>
        <s v="710029867"/>
        <s v="710029868"/>
        <s v="710029869"/>
        <s v="710029875"/>
        <s v="710029876"/>
        <s v="710029906"/>
        <s v="710029908"/>
        <s v="710029909"/>
        <s v="710029945"/>
        <s v="710029952"/>
        <s v="710029953"/>
        <s v="710029954"/>
        <s v="710029955"/>
        <s v="710029956"/>
        <s v="710029958"/>
        <s v="710029959"/>
        <s v="710029960"/>
        <s v="710029985"/>
        <s v="710029986"/>
        <s v="710029987"/>
        <s v="710030059"/>
        <s v="710030060"/>
        <s v="710030061"/>
        <s v="710030062"/>
        <s v="710030063"/>
        <s v="710030081"/>
        <s v="710030121"/>
        <s v="710030122"/>
        <s v="710030123"/>
        <s v="710030124"/>
        <s v="710030126"/>
        <s v="710030127"/>
        <s v="710030128"/>
        <s v="710030159"/>
        <s v="710030160"/>
        <s v="710030161"/>
        <s v="710030162"/>
        <s v="710030163"/>
        <s v="710030164"/>
        <s v="710030165"/>
        <s v="710030168"/>
        <s v="710030192"/>
        <s v="710030193"/>
        <s v="710030194"/>
        <s v="710030195"/>
        <s v="710030196"/>
        <s v="710030197"/>
        <s v="710030198"/>
        <s v="710030199"/>
        <s v="710030200"/>
        <s v="710030201"/>
        <s v="710030202"/>
        <s v="710030203"/>
        <s v="710030205"/>
        <s v="710030206"/>
        <s v="710030207"/>
        <s v="710030208"/>
        <s v="710030209"/>
        <s v="710030210"/>
        <s v="710030212"/>
        <s v="710030213"/>
        <s v="710030214"/>
        <s v="710030215"/>
        <s v="710030216"/>
        <s v="710030217"/>
        <s v="710030218"/>
        <s v="710030219"/>
        <s v="710030222"/>
        <s v="710030223"/>
        <s v="710030224"/>
        <s v="710030225"/>
        <s v="710030226"/>
        <s v="710030227"/>
        <s v="710030228"/>
        <s v="710030229"/>
        <s v="710030230"/>
        <s v="710030231"/>
        <s v="710030232"/>
        <s v="710030233"/>
        <s v="710030234"/>
        <s v="710030235"/>
        <s v="710030240"/>
        <s v="710030241"/>
        <s v="710030242"/>
        <s v="710030243"/>
        <s v="710030244"/>
        <s v="710030245"/>
        <s v="710030246"/>
        <s v="710030247"/>
        <s v="710030248"/>
        <s v="710030249"/>
        <s v="710030250"/>
        <s v="710030251"/>
        <s v="710030252"/>
        <s v="710030253"/>
        <s v="710030254"/>
        <s v="710030274"/>
        <s v="710030275"/>
        <s v="710030276"/>
        <s v="710030282"/>
        <s v="710030283"/>
        <s v="710030284"/>
        <s v="710030352"/>
        <s v="710030368"/>
        <s v="710030369"/>
        <s v="710030370"/>
        <s v="710030371"/>
        <s v="710030372"/>
        <s v="710030374"/>
        <s v="710030375"/>
        <s v="710030376"/>
        <s v="710030377"/>
        <s v="710030378"/>
        <s v="710030379"/>
        <s v="710030380"/>
        <s v="710030381"/>
        <s v="710030382"/>
        <s v="710030383"/>
        <s v="710030384"/>
        <s v="710030385"/>
        <s v="710030386"/>
        <s v="710030387"/>
        <s v="710030388"/>
        <s v="710030389"/>
        <s v="710030390"/>
        <s v="710030434"/>
        <s v="710030435"/>
        <s v="710030436"/>
        <s v="710030437"/>
        <s v="710030438"/>
        <s v="710030439"/>
        <s v="710030440"/>
        <s v="710030441"/>
        <s v="710030442"/>
        <s v="710030447"/>
        <s v="710030448"/>
        <s v="710030449"/>
        <s v="710030450"/>
        <s v="710030451"/>
        <s v="710030452"/>
        <s v="710030453"/>
        <s v="710030454"/>
        <s v="710030455"/>
        <s v="710030456"/>
        <s v="710030457"/>
        <s v="710030458"/>
        <s v="710030459"/>
        <s v="710030460"/>
        <s v="710030461"/>
        <s v="710030462"/>
        <s v="710030463"/>
        <s v="710030464"/>
        <s v="710030465"/>
        <s v="710030471"/>
        <s v="710030472"/>
        <s v="710030474"/>
        <s v="710030475"/>
        <s v="710030476"/>
        <s v="710030477"/>
        <s v="710030478"/>
        <s v="710030479"/>
        <s v="710030480"/>
        <s v="710030481"/>
        <s v="710030482"/>
        <s v="710030483"/>
        <s v="710030484"/>
        <s v="710030485"/>
        <s v="710030486"/>
        <s v="710030487"/>
        <s v="710030488"/>
        <s v="710030489"/>
        <s v="710030497"/>
        <s v="710030498"/>
        <s v="710030499"/>
        <s v="710030500"/>
        <s v="710030501"/>
        <s v="710030502"/>
        <s v="710030503"/>
        <s v="710030504"/>
        <s v="710030505"/>
        <s v="710030506"/>
        <s v="710030507"/>
        <s v="710030508"/>
        <s v="710030510"/>
        <s v="710030522"/>
        <s v="710030523"/>
        <s v="710030524"/>
        <s v="710030525"/>
        <s v="710030526"/>
        <s v="710030527"/>
        <s v="710030528"/>
        <s v="710030529"/>
        <s v="710030530"/>
        <s v="710030531"/>
        <s v="710030532"/>
        <s v="710030533"/>
        <s v="710030534"/>
        <s v="710030535"/>
        <s v="710030536"/>
        <s v="710030537"/>
        <s v="710030538"/>
        <s v="710030539"/>
        <s v="710030540"/>
        <s v="710030541"/>
        <s v="710030542"/>
        <s v="710030543"/>
        <s v="710030544"/>
        <s v="710030545"/>
        <s v="710030547"/>
        <s v="710030548"/>
        <s v="710030575"/>
        <s v="710030576"/>
        <s v="710030593"/>
        <s v="710030594"/>
        <s v="710030603"/>
        <s v="710030604"/>
        <s v="710030605"/>
        <s v="710030606"/>
        <s v="710030607"/>
        <s v="710030610"/>
        <s v="710030637"/>
        <s v="710030638"/>
        <s v="710030639"/>
        <s v="710030640"/>
        <s v="710030642"/>
        <s v="710030643"/>
        <s v="710030644"/>
        <s v="710030648"/>
        <s v="710030649"/>
        <s v="710030650"/>
        <s v="710030651"/>
        <s v="710030652"/>
        <s v="710030653"/>
        <s v="710030659"/>
        <s v="710030661"/>
        <s v="710030696"/>
        <s v="710030699"/>
        <s v="710030712"/>
        <s v="710030713"/>
        <s v="710030718"/>
        <s v="710030719"/>
        <s v="710030750"/>
        <s v="710030751"/>
        <s v="710030753"/>
        <s v="710030754"/>
        <s v="710030755"/>
        <s v="710030756"/>
        <s v="710030757"/>
        <s v="710030758"/>
        <s v="710030759"/>
        <s v="710030779"/>
        <s v="710030785"/>
        <s v="710030836"/>
        <s v="710030843"/>
        <s v="710030844"/>
        <s v="710030845"/>
        <s v="710030846"/>
        <s v="710030847"/>
        <s v="710030848"/>
        <s v="710030865"/>
        <s v="710030866"/>
        <s v="710030867"/>
        <s v="710030868"/>
        <s v="710030869"/>
        <s v="710030870"/>
        <s v="710030871"/>
        <s v="710030872"/>
        <s v="710030957"/>
        <s v="710030958"/>
        <s v="710030959"/>
        <s v="710030960"/>
        <s v="710030961"/>
        <s v="710030962"/>
        <s v="710030963"/>
        <s v="710030964"/>
        <s v="710030969"/>
        <s v="710030970"/>
        <s v="710030971"/>
        <s v="710030990"/>
        <s v="710030991"/>
        <s v="710030992"/>
        <s v="710030993"/>
        <s v="710030994"/>
        <s v="710030995"/>
        <s v="710030996"/>
        <s v="710030997"/>
        <s v="710030999"/>
        <s v="710031000"/>
        <s v="710031215"/>
        <s v="710031216"/>
        <s v="710031217"/>
        <s v="710031264"/>
        <s v="710031265"/>
        <s v="710031266"/>
        <s v="710031267"/>
        <s v="710031268"/>
        <s v="710031272"/>
        <s v="710031279"/>
        <s v="710031280"/>
        <s v="710031281"/>
        <s v="710031370"/>
        <s v="710031371"/>
        <s v="710031372"/>
        <s v="710031373"/>
        <s v="710031374"/>
        <s v="710031376"/>
        <s v="710031377"/>
        <s v="710031378"/>
        <s v="710031379"/>
        <s v="710031380"/>
        <s v="710031381"/>
        <s v="710031382"/>
        <s v="710031393"/>
        <s v="710031394"/>
        <s v="710031395"/>
        <s v="710031396"/>
        <s v="710031399"/>
        <s v="710031401"/>
        <s v="710031402"/>
        <s v="710031403"/>
        <s v="710031404"/>
        <s v="710031405"/>
        <s v="710031406"/>
        <s v="710031411"/>
        <s v="710031412"/>
        <s v="710031413"/>
        <s v="710031417"/>
        <s v="710031418"/>
        <s v="710031420"/>
        <s v="710031421"/>
        <s v="710031504"/>
        <s v="710031514"/>
        <s v="710031518"/>
        <s v="710031519"/>
        <s v="710031548"/>
        <s v="710031661"/>
        <s v="710031662"/>
        <s v="710031663"/>
        <s v="710031664"/>
        <s v="710031703"/>
        <s v="720000002"/>
        <s v="720000003"/>
        <s v="720000006"/>
        <s v="720000012"/>
        <s v="720000016"/>
        <s v="720000021"/>
        <s v="720000023"/>
        <s v="720000024"/>
        <s v="720000027"/>
        <s v="720000028"/>
        <s v="720000029"/>
        <s v="720000030"/>
        <s v="720000033"/>
        <s v="720000034"/>
        <s v="720000035"/>
        <s v="720000036"/>
        <s v="720000037"/>
        <s v="720000040"/>
        <s v="720000041"/>
        <s v="720000042"/>
        <s v="720000044"/>
        <s v="720000045"/>
        <s v="720000046"/>
        <s v="720000047"/>
        <s v="720000048"/>
        <s v="720000054"/>
        <s v="720000055"/>
        <s v="720000057"/>
        <s v="720000060"/>
        <s v="720000067"/>
        <s v="720000071"/>
        <s v="720000078"/>
        <s v="720000083"/>
        <s v="720000085"/>
        <s v="720000086"/>
        <s v="720000087"/>
        <s v="720000088"/>
        <s v="720000090"/>
        <s v="720000091"/>
        <s v="720000093"/>
        <s v="720000094"/>
        <s v="720000096"/>
        <s v="720000097"/>
        <s v="720000099"/>
        <s v="720000101"/>
        <s v="720000102"/>
        <s v="720000104"/>
        <s v="720000105"/>
        <s v="720000107"/>
        <s v="720000108"/>
        <s v="720000109"/>
        <s v="720000121"/>
        <s v="720000124"/>
        <s v="720000128"/>
        <s v="720000137"/>
        <s v="720000138"/>
        <s v="720000139"/>
        <s v="720000146"/>
        <s v="720000149"/>
        <s v="720000152"/>
        <s v="720000154"/>
        <s v="720000155"/>
        <s v="720000158"/>
        <s v="720000159"/>
        <s v="720000163"/>
        <s v="720000164"/>
        <s v="720000169"/>
        <s v="720000170"/>
        <s v="720000171"/>
        <s v="720000173"/>
        <s v="720000174"/>
        <s v="720000175"/>
        <s v="720000176"/>
        <s v="720000177"/>
        <s v="720000183"/>
        <s v="720000185"/>
        <s v="720000187"/>
        <s v="720000204"/>
        <s v="720000211"/>
        <s v="720000229"/>
        <s v="720000232"/>
        <s v="720000240"/>
        <s v="720000242"/>
        <s v="720000247"/>
        <s v="720000249"/>
        <s v="720000256"/>
        <s v="720000258"/>
        <s v="720000266"/>
        <s v="720000268"/>
        <s v="720000273"/>
        <s v="720000289"/>
        <s v="720000299"/>
        <s v="720000302"/>
        <s v="720000316"/>
        <s v="720000317"/>
        <s v="720000318"/>
        <s v="720000382"/>
        <s v="720000387"/>
        <s v="720000391"/>
        <s v="720000396"/>
        <s v="720000397"/>
        <s v="720000404"/>
        <s v="720000420"/>
        <s v="720000442"/>
        <s v="720000453"/>
        <s v="720000469"/>
        <s v="720000514"/>
        <s v="720000528"/>
        <s v="720000544"/>
        <s v="720000549"/>
        <s v="720000583"/>
        <s v="720000595"/>
        <s v="720000609"/>
        <s v="720000621"/>
        <s v="720000622"/>
        <s v="720000628"/>
        <s v="720000647"/>
        <s v="720000649"/>
        <s v="720000651"/>
        <s v="720000652"/>
        <s v="720000660"/>
        <s v="720000663"/>
        <s v="720000664"/>
        <s v="720000665"/>
        <s v="720000666"/>
        <s v="720000667"/>
        <s v="720000668"/>
        <s v="720000669"/>
        <s v="720000670"/>
        <s v="720000672"/>
        <s v="720000673"/>
        <s v="720000674"/>
        <s v="720000675"/>
        <s v="720000676"/>
        <s v="720000677"/>
        <s v="720000678"/>
        <s v="720000679"/>
        <s v="720000680"/>
        <s v="720000681"/>
        <s v="720000683"/>
        <s v="720000685"/>
        <s v="720000688"/>
        <s v="720000689"/>
        <s v="720000690"/>
        <s v="720000691"/>
        <s v="720000692"/>
        <s v="720000693"/>
        <s v="720000694"/>
        <s v="720000695"/>
        <s v="720000696"/>
        <s v="720000697"/>
        <s v="720000698"/>
        <s v="720000699"/>
        <s v="720000700"/>
        <s v="720000701"/>
        <s v="720000702"/>
        <s v="720000703"/>
        <s v="720000704"/>
        <s v="720000705"/>
        <s v="720000706"/>
        <s v="720000707"/>
        <s v="720000708"/>
        <s v="720000709"/>
        <s v="720000710"/>
        <s v="720000711"/>
        <s v="720000712"/>
        <s v="720000713"/>
        <s v="720000714"/>
        <s v="720000715"/>
        <s v="720000716"/>
        <s v="720000717"/>
        <s v="720000718"/>
        <s v="720000719"/>
        <s v="720000721"/>
        <s v="720000722"/>
        <s v="720000723"/>
        <s v="720000724"/>
        <s v="720000725"/>
        <s v="720000726"/>
        <s v="720000727"/>
        <s v="720000728"/>
        <s v="720000729"/>
        <s v="720000731"/>
        <s v="720000732"/>
        <s v="720000733"/>
        <s v="720000734"/>
        <s v="720000735"/>
        <s v="720000736"/>
        <s v="720000737"/>
        <s v="720000738"/>
        <s v="720000739"/>
        <s v="720000740"/>
        <s v="720000741"/>
        <s v="720000742"/>
        <s v="720000743"/>
        <s v="720000744"/>
        <s v="720000747"/>
        <s v="720000748"/>
        <s v="720000749"/>
        <s v="720000750"/>
        <s v="720000752"/>
        <s v="720000753"/>
        <s v="720000754"/>
        <s v="720000755"/>
        <s v="720000757"/>
        <s v="720000758"/>
        <s v="720000759"/>
        <s v="720000760"/>
        <s v="720000762"/>
        <s v="720000763"/>
        <s v="720000765"/>
        <s v="720000766"/>
        <s v="720000767"/>
        <s v="720000768"/>
        <s v="720000771"/>
        <s v="720000772"/>
        <s v="720000773"/>
        <s v="720000774"/>
        <s v="720000775"/>
        <s v="720000776"/>
        <s v="720000777"/>
        <s v="720000778"/>
        <s v="720000779"/>
        <s v="720000780"/>
        <s v="720000787"/>
        <s v="720000790"/>
        <s v="720000792"/>
        <s v="720000793"/>
        <s v="720000794"/>
        <s v="720000795"/>
        <s v="720000796"/>
        <s v="720000797"/>
        <s v="720000798"/>
        <s v="720000799"/>
        <s v="720000800"/>
        <s v="720000801"/>
        <s v="720000802"/>
        <s v="720000803"/>
        <s v="720000804"/>
        <s v="720000807"/>
        <s v="720000808"/>
        <s v="720000809"/>
        <s v="720000810"/>
        <s v="720000811"/>
        <s v="720000812"/>
        <s v="720000813"/>
        <s v="720000814"/>
        <s v="720000815"/>
        <s v="720000816"/>
        <s v="720000817"/>
        <s v="720000818"/>
        <s v="720000819"/>
        <s v="720000820"/>
        <s v="720000823"/>
        <s v="720000824"/>
        <s v="720000826"/>
        <s v="720000828"/>
        <s v="720000829"/>
        <s v="72000083"/>
        <s v="720000830"/>
        <s v="720000832"/>
        <s v="720000835"/>
        <s v="720000836"/>
        <s v="720000837"/>
        <s v="720000838"/>
        <s v="720000839"/>
        <s v="720000840"/>
        <s v="720000841"/>
        <s v="720000842"/>
        <s v="720000843"/>
        <s v="720000844"/>
        <s v="720000845"/>
        <s v="720000846"/>
        <s v="720000847"/>
        <s v="720000848"/>
        <s v="720000849"/>
        <s v="720000850"/>
        <s v="720000851"/>
        <s v="720000852"/>
        <s v="720000853"/>
        <s v="720000854"/>
        <s v="720000855"/>
        <s v="720000856"/>
        <s v="720000857"/>
        <s v="720000858"/>
        <s v="720000859"/>
        <s v="720000862"/>
        <s v="720000863"/>
        <s v="720000864"/>
        <s v="720000865"/>
        <s v="720000866"/>
        <s v="720000867"/>
        <s v="720000868"/>
        <s v="720000869"/>
        <s v="720000870"/>
        <s v="720000871"/>
        <s v="720000872"/>
        <s v="720000873"/>
        <s v="720000874"/>
        <s v="720000875"/>
        <s v="720000876"/>
        <s v="720000877"/>
        <s v="720000878"/>
        <s v="720000879"/>
        <s v="720000880"/>
        <s v="720000881"/>
        <s v="720000882"/>
        <s v="720000885"/>
        <s v="720000886"/>
        <s v="720000890"/>
        <s v="720000891"/>
        <s v="720000892"/>
        <s v="720000893"/>
        <s v="720000894"/>
        <s v="720000895"/>
        <s v="720000896"/>
        <s v="720000898"/>
        <s v="720000899"/>
        <s v="720000902"/>
        <s v="720000903"/>
        <s v="720000904"/>
        <s v="720000905"/>
        <s v="720000909"/>
        <s v="720000910"/>
        <s v="720000911"/>
        <s v="720000912"/>
        <s v="720000913"/>
        <s v="720000915"/>
        <s v="720000916"/>
        <s v="720000917"/>
        <s v="720000918"/>
        <s v="720000919"/>
        <s v="720000920"/>
        <s v="720000921"/>
        <s v="720000922"/>
        <s v="720000926"/>
        <s v="720000928"/>
        <s v="720000929"/>
        <s v="720000930"/>
        <s v="720000931"/>
        <s v="720000932"/>
        <s v="720000933"/>
        <s v="720000934"/>
        <s v="720000936"/>
        <s v="720000937"/>
        <s v="720000938"/>
        <s v="720000939"/>
        <s v="720000940"/>
        <s v="720000946"/>
        <s v="720000948"/>
        <s v="720000949"/>
        <s v="720000950"/>
        <s v="720000951"/>
        <s v="720000952"/>
        <s v="720000953"/>
        <s v="720000954"/>
        <s v="720000956"/>
        <s v="720000957"/>
        <s v="720000960"/>
        <s v="720000961"/>
        <s v="720000963"/>
        <s v="720000968"/>
        <s v="720000977"/>
        <s v="720000978"/>
        <s v="720000982"/>
        <s v="720000983"/>
        <s v="720000984"/>
        <s v="720000985"/>
        <s v="720000986"/>
        <s v="720000987"/>
        <s v="720000988"/>
        <s v="720000990"/>
        <s v="720000991"/>
        <s v="720000992"/>
        <s v="720000993"/>
        <s v="720000994"/>
        <s v="720000995"/>
        <s v="720000996"/>
        <s v="720000997"/>
        <s v="720000998"/>
        <s v="720000999"/>
        <s v="720001001"/>
        <s v="720001002"/>
        <s v="720001003"/>
        <s v="720001004"/>
        <s v="720001005"/>
        <s v="720001006"/>
        <s v="720001007"/>
        <s v="720001010"/>
        <s v="720001011"/>
        <s v="720001012"/>
        <s v="720001013"/>
        <s v="720001014"/>
        <s v="720001017"/>
        <s v="720001018"/>
        <s v="720001021"/>
        <s v="720001022"/>
        <s v="720001023"/>
        <s v="720001024"/>
        <s v="720001026"/>
        <s v="720001028"/>
        <s v="720001029"/>
        <s v="720001030"/>
        <s v="720001031"/>
        <s v="720001032"/>
        <s v="720001034"/>
        <s v="720001035"/>
        <s v="720001036"/>
        <s v="720001037"/>
        <s v="720001038"/>
        <s v="720001039"/>
        <s v="720001040"/>
        <s v="720001041"/>
        <s v="720001042"/>
        <s v="720001043"/>
        <s v="720001044"/>
        <s v="720001047"/>
        <s v="720001048"/>
        <s v="720001055"/>
        <s v="720001056"/>
        <s v="720001057"/>
        <s v="720001058"/>
        <s v="720001059"/>
        <s v="720001060"/>
        <s v="720001061"/>
        <s v="720001062"/>
        <s v="720001063"/>
        <s v="720001064"/>
        <s v="720001065"/>
        <s v="720001066"/>
        <s v="720001067"/>
        <s v="720001068"/>
        <s v="720001069"/>
        <s v="720001070"/>
        <s v="720001071"/>
        <s v="720001075"/>
        <s v="720001076"/>
        <s v="720001077"/>
        <s v="720001078"/>
        <s v="720001079"/>
        <s v="720001080"/>
        <s v="720001081"/>
        <s v="720001082"/>
        <s v="720001083"/>
        <s v="720001084"/>
        <s v="720001085"/>
        <s v="720001086"/>
        <s v="720001088"/>
        <s v="720001089"/>
        <s v="720001090"/>
        <s v="720001091"/>
        <s v="720001097"/>
        <s v="720001098"/>
        <s v="720001102"/>
        <s v="720001104"/>
        <s v="720001105"/>
        <s v="720001106"/>
        <s v="720001107"/>
        <s v="720001115"/>
        <s v="720001116"/>
        <s v="720001117"/>
        <s v="720001118"/>
        <s v="720001119"/>
        <s v="720001120"/>
        <s v="720001121"/>
        <s v="720001122"/>
        <s v="720001123"/>
        <s v="720001125"/>
        <s v="720001126"/>
        <s v="720001127"/>
        <s v="720001130"/>
        <s v="720001131"/>
        <s v="720001132"/>
        <s v="720001133"/>
        <s v="720001134"/>
        <s v="720001135"/>
        <s v="720001136"/>
        <s v="720001137"/>
        <s v="720001138"/>
        <s v="720001141"/>
        <s v="720001142"/>
        <s v="720001143"/>
        <s v="720001144"/>
        <s v="720001145"/>
        <s v="720001146"/>
        <s v="720001147"/>
        <s v="720001148"/>
        <s v="720001149"/>
        <s v="720001150"/>
        <s v="720001153"/>
        <s v="720001154"/>
        <s v="720001159"/>
        <s v="720001160"/>
        <s v="720001161"/>
        <s v="720001166"/>
        <s v="720001167"/>
        <s v="720001168"/>
        <s v="720001177"/>
        <s v="720001178"/>
        <s v="720001179"/>
        <s v="720001180"/>
        <s v="720001182"/>
        <s v="720001183"/>
        <s v="720001184"/>
        <s v="720001185"/>
        <s v="720001186"/>
        <s v="720001187"/>
        <s v="720001188"/>
        <s v="720001189"/>
        <s v="720001190"/>
        <s v="720001193"/>
        <s v="720001194"/>
        <s v="720001195"/>
        <s v="720001196"/>
        <s v="720001197"/>
        <s v="720001198"/>
        <s v="720001200"/>
        <s v="720001202"/>
        <s v="720001203"/>
        <s v="720001204"/>
        <s v="720001205"/>
        <s v="720001206"/>
        <s v="720001207"/>
        <s v="720001208"/>
        <s v="720001212"/>
        <s v="720001214"/>
        <s v="720001215"/>
        <s v="720001216"/>
        <s v="720001218"/>
        <s v="720001220"/>
        <s v="720001221"/>
        <s v="720001222"/>
        <s v="720001223"/>
        <s v="720001224"/>
        <s v="720001225"/>
        <s v="720001226"/>
        <s v="720001227"/>
        <s v="720001228"/>
        <s v="720001229"/>
        <s v="720001230"/>
        <s v="720001231"/>
        <s v="720001232"/>
        <s v="720001233"/>
        <s v="720001234"/>
        <s v="720001235"/>
        <s v="720001236"/>
        <s v="720001237"/>
        <s v="720001239"/>
        <s v="720001240"/>
        <s v="720001242"/>
        <s v="720001243"/>
        <s v="720001244"/>
        <s v="720001246"/>
        <s v="720001248"/>
        <s v="720001249"/>
        <s v="720001250"/>
        <s v="720001251"/>
        <s v="720001252"/>
        <s v="720001253"/>
        <s v="720001254"/>
        <s v="720001255"/>
        <s v="720001256"/>
        <s v="720001257"/>
        <s v="720001258"/>
        <s v="720001259"/>
        <s v="720001260"/>
        <s v="720001261"/>
        <s v="720001262"/>
        <s v="720001263"/>
        <s v="720001264"/>
        <s v="720001265"/>
        <s v="720001266"/>
        <s v="720001267"/>
        <s v="720001268"/>
        <s v="720001269"/>
        <s v="720001270"/>
        <s v="720001271"/>
        <s v="720001272"/>
        <s v="720001276"/>
        <s v="720001277"/>
        <s v="720001278"/>
        <s v="720001279"/>
        <s v="720001280"/>
        <s v="720001284"/>
        <s v="720001285"/>
        <s v="720001286"/>
        <s v="720001287"/>
        <s v="720001289"/>
        <s v="720001290"/>
        <s v="720001291"/>
        <s v="720001292"/>
        <s v="720001294"/>
        <s v="720001295"/>
        <s v="720001297"/>
        <s v="720001298"/>
        <s v="720001301"/>
        <s v="720001302"/>
        <s v="720001304"/>
        <s v="720001305"/>
        <s v="720001306"/>
        <s v="720001307"/>
        <s v="720001309"/>
        <s v="720001314"/>
        <s v="720001315"/>
        <s v="720001316"/>
        <s v="720001321"/>
        <s v="720001322"/>
        <s v="720001323"/>
        <s v="720001324"/>
        <s v="720001325"/>
        <s v="720001326"/>
        <s v="720001327"/>
        <s v="720001328"/>
        <s v="720001331"/>
        <s v="720001332"/>
        <s v="720001333"/>
        <s v="720001336"/>
        <s v="720001337"/>
        <s v="720001339"/>
        <s v="720001340"/>
        <s v="720001341"/>
        <s v="720001343"/>
        <s v="720001344"/>
        <s v="720001345"/>
        <s v="720001346"/>
        <s v="720001347"/>
        <s v="720001348"/>
        <s v="720001349"/>
        <s v="720001350"/>
        <s v="720001353"/>
        <s v="720001356"/>
        <s v="720001357"/>
        <s v="720001358"/>
        <s v="720001359"/>
        <s v="720001360"/>
        <s v="720001361"/>
        <s v="720001362"/>
        <s v="720001363"/>
        <s v="720001364"/>
        <s v="720001365"/>
        <s v="720001366"/>
        <s v="720001367"/>
        <s v="720001368"/>
        <s v="720001370"/>
        <s v="720001371"/>
        <s v="720001373"/>
        <s v="720001375"/>
        <s v="720001376"/>
        <s v="720001377"/>
        <s v="720001378"/>
        <s v="720001379"/>
        <s v="720001380"/>
        <s v="720001381"/>
        <s v="720001382"/>
        <s v="720001383"/>
        <s v="720001384"/>
        <s v="720001385"/>
        <s v="720001386"/>
        <s v="720001388"/>
        <s v="720001392"/>
        <s v="720001393"/>
        <s v="720001395"/>
        <s v="720001396"/>
        <s v="720001397"/>
        <s v="720001398"/>
        <s v="720001399"/>
        <s v="720001400"/>
        <s v="720001401"/>
        <s v="720001402"/>
        <s v="720001403"/>
        <s v="720001404"/>
        <s v="720001405"/>
        <s v="720001411"/>
        <s v="720001413"/>
        <s v="720001414"/>
        <s v="720001415"/>
        <s v="720001416"/>
        <s v="720001419"/>
        <s v="720001420"/>
        <s v="720001421"/>
        <s v="720001422"/>
        <s v="720001423"/>
        <s v="720001424"/>
        <s v="720001425"/>
        <s v="720001426"/>
        <s v="720001427"/>
        <s v="720001428"/>
        <s v="720001434"/>
        <s v="720001436"/>
        <s v="720001437"/>
        <s v="720001438"/>
        <s v="720001439"/>
        <s v="720001440"/>
        <s v="720001441"/>
        <s v="720001442"/>
        <s v="720001443"/>
        <s v="720001444"/>
        <s v="720001445"/>
        <s v="720001446"/>
        <s v="720001447"/>
        <s v="720001448"/>
        <s v="720001449"/>
        <s v="720001450"/>
        <s v="720001451"/>
        <s v="720001452"/>
        <s v="720001453"/>
        <s v="720001454"/>
        <s v="720001455"/>
        <s v="720001456"/>
        <s v="720001457"/>
        <s v="720001459"/>
        <s v="720001460"/>
        <s v="720001461"/>
        <s v="720001462"/>
        <s v="720001463"/>
        <s v="720001464"/>
        <s v="720001465"/>
        <s v="720001466"/>
        <s v="720001467"/>
        <s v="720001468"/>
        <s v="720001469"/>
        <s v="720001470"/>
        <s v="720001471"/>
        <s v="720001472"/>
        <s v="720001473"/>
        <s v="720001474"/>
        <s v="720001475"/>
        <s v="720001476"/>
        <s v="720001477"/>
        <s v="720001478"/>
        <s v="720001479"/>
        <s v="720001480"/>
        <s v="720001481"/>
        <s v="720001482"/>
        <s v="720001483"/>
        <s v="720001484"/>
        <s v="720001485"/>
        <s v="720001486"/>
        <s v="720001487"/>
        <s v="720001488"/>
        <s v="720001489"/>
        <s v="720001490"/>
        <s v="720001491"/>
        <s v="720001492"/>
        <s v="720001493"/>
        <s v="720001494"/>
        <s v="7200014950"/>
        <s v="7200014951"/>
        <s v="7200014954"/>
        <s v="7200014955"/>
        <s v="7200014956"/>
        <s v="7200014957"/>
        <s v="7200014958"/>
        <s v="7200014959"/>
        <s v="7200014960"/>
        <s v="7200014961"/>
        <s v="7200014962"/>
        <s v="7200014965"/>
        <s v="7200014966"/>
        <s v="7200014967"/>
        <s v="720001511"/>
        <s v="720001512"/>
        <s v="720001518"/>
        <s v="720001520"/>
        <s v="720001521"/>
        <s v="720001522"/>
        <s v="720001524"/>
        <s v="720001525"/>
        <s v="720001526"/>
        <s v="720001528"/>
        <s v="720001529"/>
        <s v="720001530"/>
        <s v="720001531"/>
        <s v="720001546"/>
        <s v="720001547"/>
        <s v="720001548"/>
        <s v="720001549"/>
        <s v="720001550"/>
        <s v="720001551"/>
        <s v="720001552"/>
        <s v="720001553"/>
        <s v="720001554"/>
        <s v="720001555"/>
        <s v="720001557"/>
        <s v="720001558"/>
        <s v="720001559"/>
        <s v="720001560"/>
        <s v="720001565"/>
        <s v="720001566"/>
        <s v="720001568"/>
        <s v="720001570"/>
        <s v="720001573"/>
        <s v="720001575"/>
        <s v="720001577"/>
        <s v="720001578"/>
        <s v="720001579"/>
        <s v="720001580"/>
        <s v="720001581"/>
        <s v="720001582"/>
        <s v="720001583"/>
        <s v="720001585"/>
        <s v="720001586"/>
        <s v="720001587"/>
        <s v="720001601"/>
        <s v="720001602"/>
        <s v="720001624"/>
        <s v="720001625"/>
        <s v="720001630"/>
        <s v="720001632"/>
        <s v="720001635"/>
        <s v="720001636"/>
        <s v="720001637"/>
        <s v="720001643"/>
        <s v="720001644"/>
        <s v="720001646"/>
        <s v="720001647"/>
        <s v="720001650"/>
        <s v="720001651"/>
        <s v="720001652"/>
        <s v="720001653"/>
        <s v="720001654"/>
        <s v="720001655"/>
        <s v="720001656"/>
        <s v="720001657"/>
        <s v="720001658"/>
        <s v="720001659"/>
        <s v="720001661"/>
        <s v="720001662"/>
        <s v="720001665"/>
        <s v="720001670"/>
        <s v="800006223"/>
        <s v="800006224"/>
        <s v="800006225"/>
        <s v="800006226"/>
        <s v="800006227"/>
        <s v="800006229"/>
        <s v="800006230"/>
        <s v="800006233"/>
        <s v="800006234"/>
        <s v="800006236"/>
        <s v="800006237"/>
        <s v="800006238"/>
        <s v="800006239"/>
        <s v="800006243"/>
        <s v="800006244"/>
        <s v="800006245"/>
        <s v="800006246"/>
        <s v="800006261"/>
        <s v="800006262"/>
        <s v="800006263"/>
        <s v="800006264"/>
        <s v="800006265"/>
        <s v="800006266"/>
        <s v="800006268"/>
        <s v="800006269"/>
        <s v="800006273"/>
        <s v="800006277"/>
        <s v="800006278"/>
        <s v="800006279"/>
        <s v="800006280"/>
        <s v="800006283"/>
        <s v="800006286"/>
        <s v="800006287"/>
        <s v="800006288"/>
        <s v="800006289"/>
        <s v="800006290"/>
        <s v="800006291"/>
        <s v="800006292"/>
        <s v="800006293"/>
        <s v="800006294"/>
        <s v="800006295"/>
        <s v="800006296"/>
        <s v="800006297"/>
        <s v="800006298"/>
        <s v="800006299"/>
        <s v="800006300"/>
        <s v="800006301"/>
        <s v="800006302"/>
        <s v="800006303"/>
        <s v="800006304"/>
        <s v="800006305"/>
        <s v="800006306"/>
        <s v="800006307"/>
        <s v="800006308"/>
        <s v="800006309"/>
        <s v="800006310"/>
        <s v="800006311"/>
        <s v="800006312"/>
        <s v="800006313"/>
        <s v="800006314"/>
        <s v="800006315"/>
        <s v="800006316"/>
        <s v="800006317"/>
        <s v="800006318"/>
        <s v="800006319"/>
        <s v="800006320"/>
        <s v="800006326"/>
        <s v="800006327"/>
        <s v="800006328"/>
        <s v="800006329"/>
        <s v="800006330"/>
        <s v="800006331"/>
        <s v="800006332"/>
        <s v="800006333"/>
        <s v="800006346"/>
        <s v="810002589"/>
        <s v="810002590"/>
        <s v="810002591"/>
        <s v="810002592"/>
        <s v="810002593"/>
      </sharedItems>
    </cacheField>
  </cacheFields>
  <cacheHierarchies count="134">
    <cacheHierarchy uniqueName="[Data_Ending_Inventory].[Date]" caption="Date" attribute="1" time="1" defaultMemberUniqueName="[Data_Ending_Inventory].[Date].[All]" allUniqueName="[Data_Ending_Inventory].[Date].[All]" dimensionUniqueName="[Data_Ending_Inventory]" displayFolder="" count="0" memberValueDatatype="7" unbalanced="0"/>
    <cacheHierarchy uniqueName="[Data_Ending_Inventory].[Material]" caption="Material" attribute="1" defaultMemberUniqueName="[Data_Ending_Inventory].[Material].[All]" allUniqueName="[Data_Ending_Inventory].[Material].[All]" dimensionUniqueName="[Data_Ending_Inventory]" displayFolder="" count="0" memberValueDatatype="130" unbalanced="0"/>
    <cacheHierarchy uniqueName="[Data_Ending_Inventory].[TKCK]" caption="TKCK" attribute="1" defaultMemberUniqueName="[Data_Ending_Inventory].[TKCK].[All]" allUniqueName="[Data_Ending_Inventory].[TKCK].[All]" dimensionUniqueName="[Data_Ending_Inventory]" displayFolder="" count="0" memberValueDatatype="5" unbalanced="0"/>
    <cacheHierarchy uniqueName="[Data_Ending_Inventory].[GTCK]" caption="GTCK" attribute="1" defaultMemberUniqueName="[Data_Ending_Inventory].[GTCK].[All]" allUniqueName="[Data_Ending_Inventory].[GTCK].[All]" dimensionUniqueName="[Data_Ending_Inventory]" displayFolder="" count="0" memberValueDatatype="5" unbalanced="0"/>
    <cacheHierarchy uniqueName="[Data_Ending_Inventory].[Điều chỉnh]" caption="Điều chỉnh" attribute="1" defaultMemberUniqueName="[Data_Ending_Inventory].[Điều chỉnh].[All]" allUniqueName="[Data_Ending_Inventory].[Điều chỉnh].[All]" dimensionUniqueName="[Data_Ending_Inventory]" displayFolder="" count="0" memberValueDatatype="130" unbalanced="0"/>
    <cacheHierarchy uniqueName="[Data_Ending_Inventory].[Value_Hạt nhựa]" caption="Value_Hạt nhựa" attribute="1" defaultMemberUniqueName="[Data_Ending_Inventory].[Value_Hạt nhựa].[All]" allUniqueName="[Data_Ending_Inventory].[Value_Hạt nhựa].[All]" dimensionUniqueName="[Data_Ending_Inventory]" displayFolder="" count="0" memberValueDatatype="5" unbalanced="0"/>
    <cacheHierarchy uniqueName="[Data_Ending_Inventory].[Value_Nhựa phế]" caption="Value_Nhựa phế" attribute="1" defaultMemberUniqueName="[Data_Ending_Inventory].[Value_Nhựa phế].[All]" allUniqueName="[Data_Ending_Inventory].[Value_Nhựa phế].[All]" dimensionUniqueName="[Data_Ending_Inventory]" displayFolder="" count="0" memberValueDatatype="5" unbalanced="0"/>
    <cacheHierarchy uniqueName="[Data_Ending_Inventory].[Value_Vảy mua ngoài]" caption="Value_Vảy mua ngoài" attribute="1" defaultMemberUniqueName="[Data_Ending_Inventory].[Value_Vảy mua ngoài].[All]" allUniqueName="[Data_Ending_Inventory].[Value_Vảy mua ngoài].[All]" dimensionUniqueName="[Data_Ending_Inventory]" displayFolder="" count="0" memberValueDatatype="5" unbalanced="0"/>
    <cacheHierarchy uniqueName="[Data_Ending_Inventory].[Value_Bán TP]" caption="Value_Bán TP" attribute="1" defaultMemberUniqueName="[Data_Ending_Inventory].[Value_Bán TP].[All]" allUniqueName="[Data_Ending_Inventory].[Value_Bán TP].[All]" dimensionUniqueName="[Data_Ending_Inventory]" displayFolder="" count="0" memberValueDatatype="5" unbalanced="0"/>
    <cacheHierarchy uniqueName="[Data_Ending_Inventory].[Value_Màu]" caption="Value_Màu" attribute="1" defaultMemberUniqueName="[Data_Ending_Inventory].[Value_Màu].[All]" allUniqueName="[Data_Ending_Inventory].[Value_Màu].[All]" dimensionUniqueName="[Data_Ending_Inventory]" displayFolder="" count="0" memberValueDatatype="5" unbalanced="0"/>
    <cacheHierarchy uniqueName="[Data_Ending_Inventory].[Value_Keo xay]" caption="Value_Keo xay" attribute="1" defaultMemberUniqueName="[Data_Ending_Inventory].[Value_Keo xay].[All]" allUniqueName="[Data_Ending_Inventory].[Value_Keo xay].[All]" dimensionUniqueName="[Data_Ending_Inventory]" displayFolder="" count="0" memberValueDatatype="5" unbalanced="0"/>
    <cacheHierarchy uniqueName="[Data_Ending_Inventory].[Value_NVL phụ]" caption="Value_NVL phụ" attribute="1" defaultMemberUniqueName="[Data_Ending_Inventory].[Value_NVL phụ].[All]" allUniqueName="[Data_Ending_Inventory].[Value_NVL phụ].[All]" dimensionUniqueName="[Data_Ending_Inventory]" displayFolder="" count="0" memberValueDatatype="5" unbalanced="0"/>
    <cacheHierarchy uniqueName="[Data_Ending_Inventory].[Value_Gia công]" caption="Value_Gia công" attribute="1" defaultMemberUniqueName="[Data_Ending_Inventory].[Value_Gia công].[All]" allUniqueName="[Data_Ending_Inventory].[Value_Gia công].[All]" dimensionUniqueName="[Data_Ending_Inventory]" displayFolder="" count="0" memberValueDatatype="5" unbalanced="0"/>
    <cacheHierarchy uniqueName="[Data_Ending_Inventory].[Value_Cp điện sx]" caption="Value_Cp điện sx" attribute="1" defaultMemberUniqueName="[Data_Ending_Inventory].[Value_Cp điện sx].[All]" allUniqueName="[Data_Ending_Inventory].[Value_Cp điện sx].[All]" dimensionUniqueName="[Data_Ending_Inventory]" displayFolder="" count="0" memberValueDatatype="5" unbalanced="0"/>
    <cacheHierarchy uniqueName="[Data_Ending_Inventory].[Value_Bao bì đóng gói]" caption="Value_Bao bì đóng gói" attribute="1" defaultMemberUniqueName="[Data_Ending_Inventory].[Value_Bao bì đóng gói].[All]" allUniqueName="[Data_Ending_Inventory].[Value_Bao bì đóng gói].[All]" dimensionUniqueName="[Data_Ending_Inventory]" displayFolder="" count="0" memberValueDatatype="5" unbalanced="0"/>
    <cacheHierarchy uniqueName="[Data_Ending_Inventory].[Value_Nylon màng co]" caption="Value_Nylon màng co" attribute="1" defaultMemberUniqueName="[Data_Ending_Inventory].[Value_Nylon màng co].[All]" allUniqueName="[Data_Ending_Inventory].[Value_Nylon màng co].[All]" dimensionUniqueName="[Data_Ending_Inventory]" displayFolder="" count="0" memberValueDatatype="5" unbalanced="0"/>
    <cacheHierarchy uniqueName="[Data_Ending_Inventory].[Value_Thùng giấy]" caption="Value_Thùng giấy" attribute="1" defaultMemberUniqueName="[Data_Ending_Inventory].[Value_Thùng giấy].[All]" allUniqueName="[Data_Ending_Inventory].[Value_Thùng giấy].[All]" dimensionUniqueName="[Data_Ending_Inventory]" displayFolder="" count="0" memberValueDatatype="5" unbalanced="0"/>
    <cacheHierarchy uniqueName="[Data_Ending_Inventory].[Value_Tem mã vạch]" caption="Value_Tem mã vạch" attribute="1" defaultMemberUniqueName="[Data_Ending_Inventory].[Value_Tem mã vạch].[All]" allUniqueName="[Data_Ending_Inventory].[Value_Tem mã vạch].[All]" dimensionUniqueName="[Data_Ending_Inventory]" displayFolder="" count="0" memberValueDatatype="5" unbalanced="0"/>
    <cacheHierarchy uniqueName="[Data_Ending_Inventory].[Value_Nhãn]" caption="Value_Nhãn" attribute="1" defaultMemberUniqueName="[Data_Ending_Inventory].[Value_Nhãn].[All]" allUniqueName="[Data_Ending_Inventory].[Value_Nhãn].[All]" dimensionUniqueName="[Data_Ending_Inventory]" displayFolder="" count="0" memberValueDatatype="5" unbalanced="0"/>
    <cacheHierarchy uniqueName="[Data_Ending_Inventory].[Value_Nhân công đứng máy]" caption="Value_Nhân công đứng máy" attribute="1" defaultMemberUniqueName="[Data_Ending_Inventory].[Value_Nhân công đứng máy].[All]" allUniqueName="[Data_Ending_Inventory].[Value_Nhân công đứng máy].[All]" dimensionUniqueName="[Data_Ending_Inventory]" displayFolder="" count="0" memberValueDatatype="5" unbalanced="0"/>
    <cacheHierarchy uniqueName="[Data_Ending_Inventory].[Value_Nhân công đóng gói]" caption="Value_Nhân công đóng gói" attribute="1" defaultMemberUniqueName="[Data_Ending_Inventory].[Value_Nhân công đóng gói].[All]" allUniqueName="[Data_Ending_Inventory].[Value_Nhân công đóng gói].[All]" dimensionUniqueName="[Data_Ending_Inventory]" displayFolder="" count="0" memberValueDatatype="5" unbalanced="0"/>
    <cacheHierarchy uniqueName="[Data_Ending_Inventory].[Value_Nhân công gián tiếp]" caption="Value_Nhân công gián tiếp" attribute="1" defaultMemberUniqueName="[Data_Ending_Inventory].[Value_Nhân công gián tiếp].[All]" allUniqueName="[Data_Ending_Inventory].[Value_Nhân công gián tiếp].[All]" dimensionUniqueName="[Data_Ending_Inventory]" displayFolder="" count="0" memberValueDatatype="5" unbalanced="0"/>
    <cacheHierarchy uniqueName="[Data_Ending_Inventory].[Value_Khấu hao máy]" caption="Value_Khấu hao máy" attribute="1" defaultMemberUniqueName="[Data_Ending_Inventory].[Value_Khấu hao máy].[All]" allUniqueName="[Data_Ending_Inventory].[Value_Khấu hao máy].[All]" dimensionUniqueName="[Data_Ending_Inventory]" displayFolder="" count="0" memberValueDatatype="5" unbalanced="0"/>
    <cacheHierarchy uniqueName="[Data_Ending_Inventory].[Value_Khấu hao khuôn]" caption="Value_Khấu hao khuôn" attribute="1" defaultMemberUniqueName="[Data_Ending_Inventory].[Value_Khấu hao khuôn].[All]" allUniqueName="[Data_Ending_Inventory].[Value_Khấu hao khuôn].[All]" dimensionUniqueName="[Data_Ending_Inventory]" displayFolder="" count="0" memberValueDatatype="5" unbalanced="0"/>
    <cacheHierarchy uniqueName="[Data_Ending_Inventory].[Value_Cp sx chung]" caption="Value_Cp sx chung" attribute="1" defaultMemberUniqueName="[Data_Ending_Inventory].[Value_Cp sx chung].[All]" allUniqueName="[Data_Ending_Inventory].[Value_Cp sx chung].[All]" dimensionUniqueName="[Data_Ending_Inventory]" displayFolder="" count="0" memberValueDatatype="5" unbalanced="0"/>
    <cacheHierarchy uniqueName="[Data_In_Out].[Year]" caption="Year" attribute="1" defaultMemberUniqueName="[Data_In_Out].[Year].[All]" allUniqueName="[Data_In_Out].[Year].[All]" dimensionUniqueName="[Data_In_Out]" displayFolder="" count="0" memberValueDatatype="20" unbalanced="0"/>
    <cacheHierarchy uniqueName="[Data_In_Out].[Month]" caption="Month" attribute="1" defaultMemberUniqueName="[Data_In_Out].[Month].[All]" allUniqueName="[Data_In_Out].[Month].[All]" dimensionUniqueName="[Data_In_Out]" displayFolder="" count="0" memberValueDatatype="20" unbalanced="0"/>
    <cacheHierarchy uniqueName="[Data_In_Out].[Year | Month]" caption="Year | Month" attribute="1" defaultMemberUniqueName="[Data_In_Out].[Year | Month].[All]" allUniqueName="[Data_In_Out].[Year | Month].[All]" dimensionUniqueName="[Data_In_Out]" displayFolder="" count="0" memberValueDatatype="130" unbalanced="0"/>
    <cacheHierarchy uniqueName="[Data_In_Out].[Date]" caption="Date" attribute="1" time="1" defaultMemberUniqueName="[Data_In_Out].[Date].[All]" allUniqueName="[Data_In_Out].[Date].[All]" dimensionUniqueName="[Data_In_Out]" displayFolder="" count="0" memberValueDatatype="7" unbalanced="0"/>
    <cacheHierarchy uniqueName="[Data_In_Out].[N/X_v2]" caption="N/X_v2" attribute="1" defaultMemberUniqueName="[Data_In_Out].[N/X_v2].[All]" allUniqueName="[Data_In_Out].[N/X_v2].[All]" dimensionUniqueName="[Data_In_Out]" displayFolder="" count="0" memberValueDatatype="130" unbalanced="0"/>
    <cacheHierarchy uniqueName="[Data_In_Out].[Material]" caption="Material" attribute="1" defaultMemberUniqueName="[Data_In_Out].[Material].[All]" allUniqueName="[Data_In_Out].[Material].[All]" dimensionUniqueName="[Data_In_Out]" displayFolder="" count="2" memberValueDatatype="130" unbalanced="0">
      <fieldsUsage count="2">
        <fieldUsage x="-1"/>
        <fieldUsage x="0"/>
      </fieldsUsage>
    </cacheHierarchy>
    <cacheHierarchy uniqueName="[Data_In_Out].[Base Unit of Measure]" caption="Base Unit of Measure" attribute="1" defaultMemberUniqueName="[Data_In_Out].[Base Unit of Measure].[All]" allUniqueName="[Data_In_Out].[Base Unit of Measure].[All]" dimensionUniqueName="[Data_In_Out]" displayFolder="" count="0" memberValueDatatype="130" unbalanced="0"/>
    <cacheHierarchy uniqueName="[Data_In_Out].[Quantity]" caption="Quantity" attribute="1" defaultMemberUniqueName="[Data_In_Out].[Quantity].[All]" allUniqueName="[Data_In_Out].[Quantity].[All]" dimensionUniqueName="[Data_In_Out]" displayFolder="" count="0" memberValueDatatype="5" unbalanced="0"/>
    <cacheHierarchy uniqueName="[Data_In_Out].[Amount in LC]" caption="Amount in LC" attribute="1" defaultMemberUniqueName="[Data_In_Out].[Amount in LC].[All]" allUniqueName="[Data_In_Out].[Amount in LC].[All]" dimensionUniqueName="[Data_In_Out]" displayFolder="" count="0" memberValueDatatype="20" unbalanced="0"/>
    <cacheHierarchy uniqueName="[Data_In_Out].[Price Control]" caption="Price Control" attribute="1" defaultMemberUniqueName="[Data_In_Out].[Price Control].[All]" allUniqueName="[Data_In_Out].[Price Control].[All]" dimensionUniqueName="[Data_In_Out]" displayFolder="" count="0" memberValueDatatype="130" unbalanced="0"/>
    <cacheHierarchy uniqueName="[Data_In_Out].[Giá xuất]" caption="Giá xuất" attribute="1" defaultMemberUniqueName="[Data_In_Out].[Giá xuất].[All]" allUniqueName="[Data_In_Out].[Giá xuất].[All]" dimensionUniqueName="[Data_In_Out]" displayFolder="" count="0" memberValueDatatype="5" unbalanced="0"/>
    <cacheHierarchy uniqueName="[Data_In_Out].[Amount in LC - Edited]" caption="Amount in LC - Edited" attribute="1" defaultMemberUniqueName="[Data_In_Out].[Amount in LC - Edited].[All]" allUniqueName="[Data_In_Out].[Amount in LC - Edited].[All]" dimensionUniqueName="[Data_In_Out]" displayFolder="" count="0" memberValueDatatype="5" unbalanced="0"/>
    <cacheHierarchy uniqueName="[Data_In_Out].[Value_Hạt nhựa]" caption="Value_Hạt nhựa" attribute="1" defaultMemberUniqueName="[Data_In_Out].[Value_Hạt nhựa].[All]" allUniqueName="[Data_In_Out].[Value_Hạt nhựa].[All]" dimensionUniqueName="[Data_In_Out]" displayFolder="" count="0" memberValueDatatype="5" unbalanced="0"/>
    <cacheHierarchy uniqueName="[Data_In_Out].[Value_Nhựa phế]" caption="Value_Nhựa phế" attribute="1" defaultMemberUniqueName="[Data_In_Out].[Value_Nhựa phế].[All]" allUniqueName="[Data_In_Out].[Value_Nhựa phế].[All]" dimensionUniqueName="[Data_In_Out]" displayFolder="" count="0" memberValueDatatype="5" unbalanced="0"/>
    <cacheHierarchy uniqueName="[Data_In_Out].[Value_Vảy mua ngoài]" caption="Value_Vảy mua ngoài" attribute="1" defaultMemberUniqueName="[Data_In_Out].[Value_Vảy mua ngoài].[All]" allUniqueName="[Data_In_Out].[Value_Vảy mua ngoài].[All]" dimensionUniqueName="[Data_In_Out]" displayFolder="" count="0" memberValueDatatype="5" unbalanced="0"/>
    <cacheHierarchy uniqueName="[Data_In_Out].[Value_Bán TP]" caption="Value_Bán TP" attribute="1" defaultMemberUniqueName="[Data_In_Out].[Value_Bán TP].[All]" allUniqueName="[Data_In_Out].[Value_Bán TP].[All]" dimensionUniqueName="[Data_In_Out]" displayFolder="" count="0" memberValueDatatype="5" unbalanced="0"/>
    <cacheHierarchy uniqueName="[Data_In_Out].[Value_Màu]" caption="Value_Màu" attribute="1" defaultMemberUniqueName="[Data_In_Out].[Value_Màu].[All]" allUniqueName="[Data_In_Out].[Value_Màu].[All]" dimensionUniqueName="[Data_In_Out]" displayFolder="" count="0" memberValueDatatype="5" unbalanced="0"/>
    <cacheHierarchy uniqueName="[Data_In_Out].[Value_Keo xay]" caption="Value_Keo xay" attribute="1" defaultMemberUniqueName="[Data_In_Out].[Value_Keo xay].[All]" allUniqueName="[Data_In_Out].[Value_Keo xay].[All]" dimensionUniqueName="[Data_In_Out]" displayFolder="" count="0" memberValueDatatype="5" unbalanced="0"/>
    <cacheHierarchy uniqueName="[Data_In_Out].[Value_NVL phụ]" caption="Value_NVL phụ" attribute="1" defaultMemberUniqueName="[Data_In_Out].[Value_NVL phụ].[All]" allUniqueName="[Data_In_Out].[Value_NVL phụ].[All]" dimensionUniqueName="[Data_In_Out]" displayFolder="" count="0" memberValueDatatype="5" unbalanced="0"/>
    <cacheHierarchy uniqueName="[Data_In_Out].[Value_Gia công]" caption="Value_Gia công" attribute="1" defaultMemberUniqueName="[Data_In_Out].[Value_Gia công].[All]" allUniqueName="[Data_In_Out].[Value_Gia công].[All]" dimensionUniqueName="[Data_In_Out]" displayFolder="" count="0" memberValueDatatype="5" unbalanced="0"/>
    <cacheHierarchy uniqueName="[Data_In_Out].[Value_Cp điện sx]" caption="Value_Cp điện sx" attribute="1" defaultMemberUniqueName="[Data_In_Out].[Value_Cp điện sx].[All]" allUniqueName="[Data_In_Out].[Value_Cp điện sx].[All]" dimensionUniqueName="[Data_In_Out]" displayFolder="" count="0" memberValueDatatype="5" unbalanced="0"/>
    <cacheHierarchy uniqueName="[Data_In_Out].[Value_Bao bì đóng gói]" caption="Value_Bao bì đóng gói" attribute="1" defaultMemberUniqueName="[Data_In_Out].[Value_Bao bì đóng gói].[All]" allUniqueName="[Data_In_Out].[Value_Bao bì đóng gói].[All]" dimensionUniqueName="[Data_In_Out]" displayFolder="" count="0" memberValueDatatype="5" unbalanced="0"/>
    <cacheHierarchy uniqueName="[Data_In_Out].[Value_Nylon màng co]" caption="Value_Nylon màng co" attribute="1" defaultMemberUniqueName="[Data_In_Out].[Value_Nylon màng co].[All]" allUniqueName="[Data_In_Out].[Value_Nylon màng co].[All]" dimensionUniqueName="[Data_In_Out]" displayFolder="" count="0" memberValueDatatype="5" unbalanced="0"/>
    <cacheHierarchy uniqueName="[Data_In_Out].[Value_Thùng giấy]" caption="Value_Thùng giấy" attribute="1" defaultMemberUniqueName="[Data_In_Out].[Value_Thùng giấy].[All]" allUniqueName="[Data_In_Out].[Value_Thùng giấy].[All]" dimensionUniqueName="[Data_In_Out]" displayFolder="" count="0" memberValueDatatype="5" unbalanced="0"/>
    <cacheHierarchy uniqueName="[Data_In_Out].[Value_Tem mã vạch]" caption="Value_Tem mã vạch" attribute="1" defaultMemberUniqueName="[Data_In_Out].[Value_Tem mã vạch].[All]" allUniqueName="[Data_In_Out].[Value_Tem mã vạch].[All]" dimensionUniqueName="[Data_In_Out]" displayFolder="" count="0" memberValueDatatype="5" unbalanced="0"/>
    <cacheHierarchy uniqueName="[Data_In_Out].[Value_Nhãn]" caption="Value_Nhãn" attribute="1" defaultMemberUniqueName="[Data_In_Out].[Value_Nhãn].[All]" allUniqueName="[Data_In_Out].[Value_Nhãn].[All]" dimensionUniqueName="[Data_In_Out]" displayFolder="" count="0" memberValueDatatype="5" unbalanced="0"/>
    <cacheHierarchy uniqueName="[Data_In_Out].[Value_Nhân công đứng máy]" caption="Value_Nhân công đứng máy" attribute="1" defaultMemberUniqueName="[Data_In_Out].[Value_Nhân công đứng máy].[All]" allUniqueName="[Data_In_Out].[Value_Nhân công đứng máy].[All]" dimensionUniqueName="[Data_In_Out]" displayFolder="" count="0" memberValueDatatype="5" unbalanced="0"/>
    <cacheHierarchy uniqueName="[Data_In_Out].[Value_Nhân công đóng gói]" caption="Value_Nhân công đóng gói" attribute="1" defaultMemberUniqueName="[Data_In_Out].[Value_Nhân công đóng gói].[All]" allUniqueName="[Data_In_Out].[Value_Nhân công đóng gói].[All]" dimensionUniqueName="[Data_In_Out]" displayFolder="" count="0" memberValueDatatype="5" unbalanced="0"/>
    <cacheHierarchy uniqueName="[Data_In_Out].[Value_Nhân công gián tiếp]" caption="Value_Nhân công gián tiếp" attribute="1" defaultMemberUniqueName="[Data_In_Out].[Value_Nhân công gián tiếp].[All]" allUniqueName="[Data_In_Out].[Value_Nhân công gián tiếp].[All]" dimensionUniqueName="[Data_In_Out]" displayFolder="" count="0" memberValueDatatype="5" unbalanced="0"/>
    <cacheHierarchy uniqueName="[Data_In_Out].[Value_Khấu hao máy]" caption="Value_Khấu hao máy" attribute="1" defaultMemberUniqueName="[Data_In_Out].[Value_Khấu hao máy].[All]" allUniqueName="[Data_In_Out].[Value_Khấu hao máy].[All]" dimensionUniqueName="[Data_In_Out]" displayFolder="" count="0" memberValueDatatype="5" unbalanced="0"/>
    <cacheHierarchy uniqueName="[Data_In_Out].[Value_Khấu hao khuôn]" caption="Value_Khấu hao khuôn" attribute="1" defaultMemberUniqueName="[Data_In_Out].[Value_Khấu hao khuôn].[All]" allUniqueName="[Data_In_Out].[Value_Khấu hao khuôn].[All]" dimensionUniqueName="[Data_In_Out]" displayFolder="" count="0" memberValueDatatype="5" unbalanced="0"/>
    <cacheHierarchy uniqueName="[Data_In_Out].[Value_Cp sx chung]" caption="Value_Cp sx chung" attribute="1" defaultMemberUniqueName="[Data_In_Out].[Value_Cp sx chung].[All]" allUniqueName="[Data_In_Out].[Value_Cp sx chung].[All]" dimensionUniqueName="[Data_In_Out]" displayFolder="" count="0" memberValueDatatype="5" unbalanced="0"/>
    <cacheHierarchy uniqueName="[Data_In_Out].[N/X_v2_Edited]" caption="N/X_v2_Edited" attribute="1" defaultMemberUniqueName="[Data_In_Out].[N/X_v2_Edited].[All]" allUniqueName="[Data_In_Out].[N/X_v2_Edited].[All]" dimensionUniqueName="[Data_In_Out]" displayFolder="" count="0" memberValueDatatype="130" unbalanced="0"/>
    <cacheHierarchy uniqueName="[Data_Receipt Value].[Year | Month]" caption="Year | Month" attribute="1" defaultMemberUniqueName="[Data_Receipt Value].[Year | Month].[All]" allUniqueName="[Data_Receipt Value].[Year | Month].[All]" dimensionUniqueName="[Data_Receipt Value]" displayFolder="" count="0" memberValueDatatype="130" unbalanced="0"/>
    <cacheHierarchy uniqueName="[Data_Receipt Value].[Material]" caption="Material" attribute="1" defaultMemberUniqueName="[Data_Receipt Value].[Material].[All]" allUniqueName="[Data_Receipt Value].[Material].[All]" dimensionUniqueName="[Data_Receipt Value]" displayFolder="" count="0" memberValueDatatype="130" unbalanced="0"/>
    <cacheHierarchy uniqueName="[Data_Receipt Value].[KMP]" caption="KMP" attribute="1" defaultMemberUniqueName="[Data_Receipt Value].[KMP].[All]" allUniqueName="[Data_Receipt Value].[KMP].[All]" dimensionUniqueName="[Data_Receipt Value]" displayFolder="" count="0" memberValueDatatype="130" unbalanced="0"/>
    <cacheHierarchy uniqueName="[Data_Receipt Value].[Value]" caption="Value" attribute="1" defaultMemberUniqueName="[Data_Receipt Value].[Value].[All]" allUniqueName="[Data_Receipt Value].[Value].[All]" dimensionUniqueName="[Data_Receipt Value]" displayFolder="" count="0" memberValueDatatype="5" unbalanced="0"/>
    <cacheHierarchy uniqueName="[Data_Receipt Value].[End of Month]" caption="End of Month" attribute="1" time="1" defaultMemberUniqueName="[Data_Receipt Value].[End of Month].[All]" allUniqueName="[Data_Receipt Value].[End of Month].[All]" dimensionUniqueName="[Data_Receipt Value]"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KMP].[STT]" caption="STT" attribute="1" defaultMemberUniqueName="[dim_KMP].[STT].[All]" allUniqueName="[dim_KMP].[STT].[All]" dimensionUniqueName="[dim_KMP]" displayFolder="" count="0" memberValueDatatype="20" unbalanced="0"/>
    <cacheHierarchy uniqueName="[dim_KMP].[KMP_C1]" caption="KMP_C1" attribute="1" defaultMemberUniqueName="[dim_KMP].[KMP_C1].[All]" allUniqueName="[dim_KMP].[KMP_C1].[All]" dimensionUniqueName="[dim_KMP]" displayFolder="" count="0" memberValueDatatype="130" unbalanced="0"/>
    <cacheHierarchy uniqueName="[dim_KMP].[KMP]" caption="KMP" attribute="1" defaultMemberUniqueName="[dim_KMP].[KMP].[All]" allUniqueName="[dim_KMP].[KMP].[All]" dimensionUniqueName="[dim_KMP]" displayFolder="" count="0" memberValueDatatype="130" unbalanced="0"/>
    <cacheHierarchy uniqueName="[dim_Note].[Điều chỉnh]" caption="Điều chỉnh" attribute="1" defaultMemberUniqueName="[dim_Note].[Điều chỉnh].[All]" allUniqueName="[dim_Note].[Điều chỉnh].[All]" dimensionUniqueName="[dim_Note]" displayFolder="" count="0" memberValueDatatype="130" unbalanced="0"/>
    <cacheHierarchy uniqueName="[dim_Note].[Note]" caption="Note" attribute="1" defaultMemberUniqueName="[dim_Note].[Note].[All]" allUniqueName="[dim_Note].[Note].[All]" dimensionUniqueName="[dim_Note]" displayFolder="" count="0" memberValueDatatype="130" unbalanced="0"/>
    <cacheHierarchy uniqueName="[dim_NX_Code].[N/X]" caption="N/X" attribute="1" defaultMemberUniqueName="[dim_NX_Code].[N/X].[All]" allUniqueName="[dim_NX_Code].[N/X].[All]" dimensionUniqueName="[dim_NX_Code]" displayFolder="" count="0" memberValueDatatype="130" unbalanced="0"/>
    <cacheHierarchy uniqueName="[dim_NX_Code].[N/X_v2]" caption="N/X_v2" attribute="1" defaultMemberUniqueName="[dim_NX_Code].[N/X_v2].[All]" allUniqueName="[dim_NX_Code].[N/X_v2].[All]" dimensionUniqueName="[dim_NX_Code]"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Valuation Clas]" caption="Valuation Clas" attribute="1" defaultMemberUniqueName="[dim_SKU].[Valuation Clas].[All]" allUniqueName="[dim_SKU].[Valuation Clas].[All]" dimensionUniqueName="[dim_SKU]" displayFolder="" count="0" memberValueDatatype="130" unbalanced="0"/>
    <cacheHierarchy uniqueName="[dim_SKU].[Nhóm 1]" caption="Nhóm 1" attribute="1" defaultMemberUniqueName="[dim_SKU].[Nhóm 1].[All]" allUniqueName="[dim_SKU].[Nhóm 1].[All]" dimensionUniqueName="[dim_SKU]" displayFolder="" count="0" memberValueDatatype="130" unbalanced="0"/>
    <cacheHierarchy uniqueName="[dim_SKU].[Nhóm 2]" caption="Nhóm 2" attribute="1" defaultMemberUniqueName="[dim_SKU].[Nhóm 2].[All]" allUniqueName="[dim_SKU].[Nhóm 2].[All]" dimensionUniqueName="[dim_SKU]" displayFolder="" count="0" memberValueDatatype="130" unbalanced="0"/>
    <cacheHierarchy uniqueName="[dim_SKU].[Nhóm 3]" caption="Nhóm 3" attribute="1" defaultMemberUniqueName="[dim_SKU].[Nhóm 3].[All]" allUniqueName="[dim_SKU].[Nhóm 3].[All]" dimensionUniqueName="[dim_SKU]" displayFolder="" count="0" memberValueDatatype="130" unbalanced="0"/>
    <cacheHierarchy uniqueName="[dim_SKU].[Ghi chú]" caption="Ghi chú" attribute="1" defaultMemberUniqueName="[dim_SKU].[Ghi chú].[All]" allUniqueName="[dim_SKU].[Ghi chú].[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Formulas_KMP_In_Out].[Formulas_KMP_In_Out]" caption="Formulas_KMP_In_Out" attribute="1" defaultMemberUniqueName="[Formulas_KMP_In_Out].[Formulas_KMP_In_Out].[All]" allUniqueName="[Formulas_KMP_In_Out].[Formulas_KMP_In_Out].[All]" dimensionUniqueName="[Formulas_KMP_In_Out]" displayFolder="" count="0" memberValueDatatype="130" unbalanced="0"/>
    <cacheHierarchy uniqueName="[Formulas_KMP_Inv].[Formulas_KMP_Inv]" caption="Formulas_KMP_Inv" attribute="1" defaultMemberUniqueName="[Formulas_KMP_Inv].[Formulas_KMP_Inv].[All]" allUniqueName="[Formulas_KMP_Inv].[Formulas_KMP_Inv].[All]" dimensionUniqueName="[Formulas_KMP_Inv]" displayFolder="" count="0" memberValueDatatype="130" unbalanced="0"/>
    <cacheHierarchy uniqueName="[Data_In_Out].[Material Description]" caption="Material Description" attribute="1" defaultMemberUniqueName="[Data_In_Out].[Material Description].[All]" allUniqueName="[Data_In_Out].[Material Description].[All]" dimensionUniqueName="[Data_In_Out]" displayFolder="" count="0" memberValueDatatype="130" unbalanced="0" hidden="1"/>
    <cacheHierarchy uniqueName="[Data_In_Out].[N/X]" caption="N/X" attribute="1" defaultMemberUniqueName="[Data_In_Out].[N/X].[All]" allUniqueName="[Data_In_Out].[N/X].[All]" dimensionUniqueName="[Data_In_Out]" displayFolder="" count="0" memberValueDatatype="130" unbalanced="0" hidden="1"/>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Measures].[Count of N/X_v2]" caption="Count of N/X_v2" measure="1" displayFolder="" measureGroup="dim_NX_Code" count="0">
      <extLst>
        <ext xmlns:x15="http://schemas.microsoft.com/office/spreadsheetml/2010/11/main" uri="{B97F6D7D-B522-45F9-BDA1-12C45D357490}">
          <x15:cacheHierarchy aggregatedColumn="83"/>
        </ext>
      </extLst>
    </cacheHierarchy>
    <cacheHierarchy uniqueName="[Measures].[Sum of Quantity]" caption="Sum of Quantity" measure="1" displayFolder="" measureGroup="Data_In_Out" count="0">
      <extLst>
        <ext xmlns:x15="http://schemas.microsoft.com/office/spreadsheetml/2010/11/main" uri="{B97F6D7D-B522-45F9-BDA1-12C45D357490}">
          <x15:cacheHierarchy aggregatedColumn="32"/>
        </ext>
      </extLst>
    </cacheHierarchy>
    <cacheHierarchy uniqueName="[Measures].[Sum of TKCK]" caption="Sum of TKCK" measure="1" displayFolder="" measureGroup="Data_Ending_Inventory" count="0">
      <extLst>
        <ext xmlns:x15="http://schemas.microsoft.com/office/spreadsheetml/2010/11/main" uri="{B97F6D7D-B522-45F9-BDA1-12C45D357490}">
          <x15:cacheHierarchy aggregatedColumn="2"/>
        </ext>
      </extLst>
    </cacheHierarchy>
    <cacheHierarchy uniqueName="[Measures].[Sum of Amount in LC - Edited]" caption="Sum of Amount in LC - Edited" measure="1" displayFolder="" measureGroup="Data_In_Out" count="0">
      <extLst>
        <ext xmlns:x15="http://schemas.microsoft.com/office/spreadsheetml/2010/11/main" uri="{B97F6D7D-B522-45F9-BDA1-12C45D357490}">
          <x15:cacheHierarchy aggregatedColumn="36"/>
        </ext>
      </extLst>
    </cacheHierarchy>
    <cacheHierarchy uniqueName="[Measures].[Sum of GTCK]" caption="Sum of GTCK" measure="1" displayFolder="" measureGroup="Data_Ending_Inventory" count="0">
      <extLst>
        <ext xmlns:x15="http://schemas.microsoft.com/office/spreadsheetml/2010/11/main" uri="{B97F6D7D-B522-45F9-BDA1-12C45D357490}">
          <x15:cacheHierarchy aggregatedColumn="3"/>
        </ext>
      </extLst>
    </cacheHierarchy>
    <cacheHierarchy uniqueName="[Measures].[Sum of Value]" caption="Sum of Value" measure="1" displayFolder="" measureGroup="Data_Receipt Value" count="0">
      <extLst>
        <ext xmlns:x15="http://schemas.microsoft.com/office/spreadsheetml/2010/11/main" uri="{B97F6D7D-B522-45F9-BDA1-12C45D357490}">
          <x15:cacheHierarchy aggregatedColumn="61"/>
        </ext>
      </extLst>
    </cacheHierarchy>
    <cacheHierarchy uniqueName="[Measures].[Count of Material]" caption="Count of Material" measure="1" displayFolder="" measureGroup="Data_In_Out" count="0">
      <extLst>
        <ext xmlns:x15="http://schemas.microsoft.com/office/spreadsheetml/2010/11/main" uri="{B97F6D7D-B522-45F9-BDA1-12C45D357490}">
          <x15:cacheHierarchy aggregatedColumn="30"/>
        </ext>
      </extLst>
    </cacheHierarchy>
    <cacheHierarchy uniqueName="[Measures].[Quantity_Ending]" caption="Quantity_Ending" measure="1" displayFolder="" measureGroup="Formulas" count="0"/>
    <cacheHierarchy uniqueName="[Measures].[Value_Ending]" caption="Value_Ending" measure="1" displayFolder="" measureGroup="Formulas" count="0"/>
    <cacheHierarchy uniqueName="[Measures].[Value_Ending_13M_Average]" caption="Value_Ending_13M_Average" measure="1" displayFolder="" measureGroup="Formulas" count="0"/>
    <cacheHierarchy uniqueName="[Measures].[Value_Goods_Issue]" caption="Value_Goods_Issue" measure="1" displayFolder="" measureGroup="Formulas" count="0"/>
    <cacheHierarchy uniqueName="[Measures].[Value_Goods_Issue_12M]" caption="Value_Goods_Issue_12M" measure="1" displayFolder="" measureGroup="Formulas" count="0"/>
    <cacheHierarchy uniqueName="[Measures].[DOI]" caption="DOI" measure="1" displayFolder="" measureGroup="Formulas" count="0"/>
    <cacheHierarchy uniqueName="[Measures].[Quantity_Goods_Issue]" caption="Quantity_Goods_Issue" measure="1" displayFolder="" measureGroup="Formulas" count="0"/>
    <cacheHierarchy uniqueName="[Measures].[Quantity_Ending_13M_Average]" caption="Quantity_Ending_13M_Average" measure="1" displayFolder="" measureGroup="Formulas" count="0"/>
    <cacheHierarchy uniqueName="[Measures].[Quantity_Goods_Issue_12M]" caption="Quantity_Goods_Issue_12M" measure="1" displayFolder="" measureGroup="Formulas" count="0"/>
    <cacheHierarchy uniqueName="[Measures].[DOI_Quantity]" caption="DOI_Quantity" measure="1" displayFolder="" measureGroup="Formulas" count="0"/>
    <cacheHierarchy uniqueName="[Measures].[Quantity_Goods_Receipts]" caption="Quantity_Goods_Receipts" measure="1" displayFolder="" measureGroup="Formulas" count="0"/>
    <cacheHierarchy uniqueName="[Measures].[Price_Ending]" caption="Price_Ending" measure="1" displayFolder="" measureGroup="Formulas" count="0"/>
    <cacheHierarchy uniqueName="[Measures].[Price_Out]" caption="Price_Out" measure="1" displayFolder="" measureGroup="Formulas" count="0"/>
    <cacheHierarchy uniqueName="[Measures].[measure 1]" caption="measure 1" measure="1" displayFolder="" measureGroup="Formulas" count="0"/>
    <cacheHierarchy uniqueName="[Measures].[Quantity_In_Out]" caption="Quantity_In_Out" measure="1" displayFolder="" measureGroup="Formulas" count="0"/>
    <cacheHierarchy uniqueName="[Measures].[Value_In_Out]" caption="Value_In_Out" measure="1" displayFolder="" measureGroup="Formulas" count="0"/>
    <cacheHierarchy uniqueName="[Measures].[Price_In_Out]" caption="Price_In_Out" measure="1" displayFolder="" measureGroup="Formulas" count="0"/>
    <cacheHierarchy uniqueName="[Measures].[__XL_Count dim_NX_Code]" caption="__XL_Count dim_NX_Code" measure="1" displayFolder="" measureGroup="dim_NX_Code" count="0" hidden="1"/>
    <cacheHierarchy uniqueName="[Measures].[__XL_Count dim_SKU]" caption="__XL_Count dim_SKU" measure="1" displayFolder="" measureGroup="dim_SKU" count="0" hidden="1"/>
    <cacheHierarchy uniqueName="[Measures].[__XL_Count dim_date]" caption="__XL_Count dim_date" measure="1" displayFolder="" measureGroup="dim_date" count="0" hidden="1"/>
    <cacheHierarchy uniqueName="[Measures].[__XL_Count Data_Ending_Inventory]" caption="__XL_Count Data_Ending_Inventory" measure="1" displayFolder="" measureGroup="Data_Ending_Inventory" count="0" hidden="1"/>
    <cacheHierarchy uniqueName="[Measures].[__XL_Count Data_In_Out]" caption="__XL_Count Data_In_Out" measure="1" displayFolder="" measureGroup="Data_In_Out" count="0" hidden="1"/>
    <cacheHierarchy uniqueName="[Measures].[__XL_Count Formulas]" caption="__XL_Count Formulas" measure="1" displayFolder="" measureGroup="Formulas" count="0" hidden="1"/>
    <cacheHierarchy uniqueName="[Measures].[__XL_Count Formulas_KMP_Inv]" caption="__XL_Count Formulas_KMP_Inv" measure="1" displayFolder="" measureGroup="Formulas_KMP_Inv" count="0" hidden="1"/>
    <cacheHierarchy uniqueName="[Measures].[__XL_Count dim_KMP]" caption="__XL_Count dim_KMP" measure="1" displayFolder="" measureGroup="dim_KMP" count="0" hidden="1"/>
    <cacheHierarchy uniqueName="[Measures].[__XL_Count Data_Receipt Value]" caption="__XL_Count Data_Receipt Value" measure="1" displayFolder="" measureGroup="Data_Receipt Value" count="0" hidden="1"/>
    <cacheHierarchy uniqueName="[Measures].[__XL_Count Formulas_KMP_In_Out]" caption="__XL_Count Formulas_KMP_In_Out" measure="1" displayFolder="" measureGroup="Formulas_KMP_In_Out" count="0" hidden="1"/>
    <cacheHierarchy uniqueName="[Measures].[__XL_Count dim_Note]" caption="__XL_Count dim_Note" measure="1" displayFolder="" measureGroup="dim_Note" count="0" hidden="1"/>
    <cacheHierarchy uniqueName="[Measures].[__No measures defined]" caption="__No measures defined" measure="1" displayFolder="" count="0" hidden="1"/>
  </cacheHierarchies>
  <kpis count="0"/>
  <dimensions count="11">
    <dimension name="Data_Ending_Inventory" uniqueName="[Data_Ending_Inventory]" caption="Data_Ending_Inventory"/>
    <dimension name="Data_In_Out" uniqueName="[Data_In_Out]" caption="Data_In_Out"/>
    <dimension name="Data_Receipt Value" uniqueName="[Data_Receipt Value]" caption="Data_Receipt Value"/>
    <dimension name="dim_date" uniqueName="[dim_date]" caption="dim_date"/>
    <dimension name="dim_KMP" uniqueName="[dim_KMP]" caption="dim_KMP"/>
    <dimension name="dim_Note" uniqueName="[dim_Note]" caption="dim_Note"/>
    <dimension name="dim_NX_Code" uniqueName="[dim_NX_Code]" caption="dim_NX_Code"/>
    <dimension name="dim_SKU" uniqueName="[dim_SKU]" caption="dim_SKU"/>
    <dimension name="Formulas_KMP_In_Out" uniqueName="[Formulas_KMP_In_Out]" caption="Formulas_KMP_In_Out"/>
    <dimension name="Formulas_KMP_Inv" uniqueName="[Formulas_KMP_Inv]" caption="Formulas_KMP_Inv"/>
    <dimension measure="1" name="Measures" uniqueName="[Measures]" caption="Measures"/>
  </dimensions>
  <measureGroups count="11">
    <measureGroup name="Data_Ending_Inventory" caption="Data_Ending_Inventory"/>
    <measureGroup name="Data_In_Out" caption="Data_In_Out"/>
    <measureGroup name="Data_Receipt Value" caption="Data_Receipt Value"/>
    <measureGroup name="dim_date" caption="dim_date"/>
    <measureGroup name="dim_KMP" caption="dim_KMP"/>
    <measureGroup name="dim_Note" caption="dim_Note"/>
    <measureGroup name="dim_NX_Code" caption="dim_NX_Code"/>
    <measureGroup name="dim_SKU" caption="dim_SKU"/>
    <measureGroup name="Formulas" caption="Formulas"/>
    <measureGroup name="Formulas_KMP_In_Out" caption="Formulas_KMP_In_Out"/>
    <measureGroup name="Formulas_KMP_Inv" caption="Formulas_KMP_Inv"/>
  </measureGroups>
  <maps count="19">
    <map measureGroup="0" dimension="0"/>
    <map measureGroup="0" dimension="3"/>
    <map measureGroup="0" dimension="5"/>
    <map measureGroup="0" dimension="7"/>
    <map measureGroup="1" dimension="1"/>
    <map measureGroup="1" dimension="3"/>
    <map measureGroup="1" dimension="6"/>
    <map measureGroup="1" dimension="7"/>
    <map measureGroup="2" dimension="2"/>
    <map measureGroup="2" dimension="3"/>
    <map measureGroup="2" dimension="4"/>
    <map measureGroup="2" dimension="7"/>
    <map measureGroup="3" dimension="3"/>
    <map measureGroup="4" dimension="4"/>
    <map measureGroup="5" dimension="5"/>
    <map measureGroup="6" dimension="6"/>
    <map measureGroup="7" dimension="7"/>
    <map measureGroup="9" dimension="8"/>
    <map measureGroup="10"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9.454970949075" backgroundQuery="1" createdVersion="8" refreshedVersion="8" minRefreshableVersion="3" recordCount="0" supportSubquery="1" supportAdvancedDrill="1" xr:uid="{6424B592-4115-4385-9E07-EE73FAE1B44F}">
  <cacheSource type="external" connectionId="20"/>
  <cacheFields count="1">
    <cacheField name="[Data_In_Out].[N/X_v2].[N/X_v2]" caption="N/X_v2" numFmtId="0" hierarchy="29" level="1">
      <sharedItems containsBlank="1" count="27">
        <m/>
        <s v="Nhập-FOC"/>
        <s v="Nhập-Gia công"/>
        <s v="Nhập-Gia công hàng phó sản"/>
        <s v="Nhập-Hàng bán bị trả lại"/>
        <s v="Nhập-Kiểm kê thừa hàng"/>
        <s v="Nhập-Kiểm kê thừa hàng Blocked"/>
        <s v="Nhập-Mua"/>
        <s v="Nhập-SX"/>
        <s v="Nhập-SX phụ"/>
        <s v="Nhập-SX-Đổi mã"/>
        <s v="Nhập-Tận dụng"/>
        <s v="Nhập-Từ xuất IO"/>
        <s v="Nhập-Từ xuất sử dụng"/>
        <s v="Xuất-Bán"/>
        <s v="Xuất-Đổi mã"/>
        <s v="Xuất-Gửi mẫu"/>
        <s v="Xuất-IO"/>
        <s v="Xuất-Kiểm kê thừa hàng"/>
        <s v="Xuất-Kiểm kê thừa hàng Blocked"/>
        <s v="Xuất-Phân rã"/>
        <s v="Xuất-Sử dụng"/>
        <s v="Xuất-Sử dụng 242"/>
        <s v="Xuất-SX"/>
        <s v="Xuất-SX-Đổi mã"/>
        <s v="Xuất-Tiêu hao mang đi gia công"/>
        <s v="Xuất-Trả hàng"/>
      </sharedItems>
    </cacheField>
  </cacheFields>
  <cacheHierarchies count="134">
    <cacheHierarchy uniqueName="[Data_Ending_Inventory].[Date]" caption="Date" attribute="1" time="1" defaultMemberUniqueName="[Data_Ending_Inventory].[Date].[All]" allUniqueName="[Data_Ending_Inventory].[Date].[All]" dimensionUniqueName="[Data_Ending_Inventory]" displayFolder="" count="0" memberValueDatatype="7" unbalanced="0"/>
    <cacheHierarchy uniqueName="[Data_Ending_Inventory].[Material]" caption="Material" attribute="1" defaultMemberUniqueName="[Data_Ending_Inventory].[Material].[All]" allUniqueName="[Data_Ending_Inventory].[Material].[All]" dimensionUniqueName="[Data_Ending_Inventory]" displayFolder="" count="0" memberValueDatatype="130" unbalanced="0"/>
    <cacheHierarchy uniqueName="[Data_Ending_Inventory].[TKCK]" caption="TKCK" attribute="1" defaultMemberUniqueName="[Data_Ending_Inventory].[TKCK].[All]" allUniqueName="[Data_Ending_Inventory].[TKCK].[All]" dimensionUniqueName="[Data_Ending_Inventory]" displayFolder="" count="0" memberValueDatatype="5" unbalanced="0"/>
    <cacheHierarchy uniqueName="[Data_Ending_Inventory].[GTCK]" caption="GTCK" attribute="1" defaultMemberUniqueName="[Data_Ending_Inventory].[GTCK].[All]" allUniqueName="[Data_Ending_Inventory].[GTCK].[All]" dimensionUniqueName="[Data_Ending_Inventory]" displayFolder="" count="0" memberValueDatatype="5" unbalanced="0"/>
    <cacheHierarchy uniqueName="[Data_Ending_Inventory].[Điều chỉnh]" caption="Điều chỉnh" attribute="1" defaultMemberUniqueName="[Data_Ending_Inventory].[Điều chỉnh].[All]" allUniqueName="[Data_Ending_Inventory].[Điều chỉnh].[All]" dimensionUniqueName="[Data_Ending_Inventory]" displayFolder="" count="0" memberValueDatatype="130" unbalanced="0"/>
    <cacheHierarchy uniqueName="[Data_Ending_Inventory].[Value_Hạt nhựa]" caption="Value_Hạt nhựa" attribute="1" defaultMemberUniqueName="[Data_Ending_Inventory].[Value_Hạt nhựa].[All]" allUniqueName="[Data_Ending_Inventory].[Value_Hạt nhựa].[All]" dimensionUniqueName="[Data_Ending_Inventory]" displayFolder="" count="0" memberValueDatatype="5" unbalanced="0"/>
    <cacheHierarchy uniqueName="[Data_Ending_Inventory].[Value_Nhựa phế]" caption="Value_Nhựa phế" attribute="1" defaultMemberUniqueName="[Data_Ending_Inventory].[Value_Nhựa phế].[All]" allUniqueName="[Data_Ending_Inventory].[Value_Nhựa phế].[All]" dimensionUniqueName="[Data_Ending_Inventory]" displayFolder="" count="0" memberValueDatatype="5" unbalanced="0"/>
    <cacheHierarchy uniqueName="[Data_Ending_Inventory].[Value_Vảy mua ngoài]" caption="Value_Vảy mua ngoài" attribute="1" defaultMemberUniqueName="[Data_Ending_Inventory].[Value_Vảy mua ngoài].[All]" allUniqueName="[Data_Ending_Inventory].[Value_Vảy mua ngoài].[All]" dimensionUniqueName="[Data_Ending_Inventory]" displayFolder="" count="0" memberValueDatatype="5" unbalanced="0"/>
    <cacheHierarchy uniqueName="[Data_Ending_Inventory].[Value_Bán TP]" caption="Value_Bán TP" attribute="1" defaultMemberUniqueName="[Data_Ending_Inventory].[Value_Bán TP].[All]" allUniqueName="[Data_Ending_Inventory].[Value_Bán TP].[All]" dimensionUniqueName="[Data_Ending_Inventory]" displayFolder="" count="0" memberValueDatatype="5" unbalanced="0"/>
    <cacheHierarchy uniqueName="[Data_Ending_Inventory].[Value_Màu]" caption="Value_Màu" attribute="1" defaultMemberUniqueName="[Data_Ending_Inventory].[Value_Màu].[All]" allUniqueName="[Data_Ending_Inventory].[Value_Màu].[All]" dimensionUniqueName="[Data_Ending_Inventory]" displayFolder="" count="0" memberValueDatatype="5" unbalanced="0"/>
    <cacheHierarchy uniqueName="[Data_Ending_Inventory].[Value_Keo xay]" caption="Value_Keo xay" attribute="1" defaultMemberUniqueName="[Data_Ending_Inventory].[Value_Keo xay].[All]" allUniqueName="[Data_Ending_Inventory].[Value_Keo xay].[All]" dimensionUniqueName="[Data_Ending_Inventory]" displayFolder="" count="0" memberValueDatatype="5" unbalanced="0"/>
    <cacheHierarchy uniqueName="[Data_Ending_Inventory].[Value_NVL phụ]" caption="Value_NVL phụ" attribute="1" defaultMemberUniqueName="[Data_Ending_Inventory].[Value_NVL phụ].[All]" allUniqueName="[Data_Ending_Inventory].[Value_NVL phụ].[All]" dimensionUniqueName="[Data_Ending_Inventory]" displayFolder="" count="0" memberValueDatatype="5" unbalanced="0"/>
    <cacheHierarchy uniqueName="[Data_Ending_Inventory].[Value_Gia công]" caption="Value_Gia công" attribute="1" defaultMemberUniqueName="[Data_Ending_Inventory].[Value_Gia công].[All]" allUniqueName="[Data_Ending_Inventory].[Value_Gia công].[All]" dimensionUniqueName="[Data_Ending_Inventory]" displayFolder="" count="0" memberValueDatatype="5" unbalanced="0"/>
    <cacheHierarchy uniqueName="[Data_Ending_Inventory].[Value_Cp điện sx]" caption="Value_Cp điện sx" attribute="1" defaultMemberUniqueName="[Data_Ending_Inventory].[Value_Cp điện sx].[All]" allUniqueName="[Data_Ending_Inventory].[Value_Cp điện sx].[All]" dimensionUniqueName="[Data_Ending_Inventory]" displayFolder="" count="0" memberValueDatatype="5" unbalanced="0"/>
    <cacheHierarchy uniqueName="[Data_Ending_Inventory].[Value_Bao bì đóng gói]" caption="Value_Bao bì đóng gói" attribute="1" defaultMemberUniqueName="[Data_Ending_Inventory].[Value_Bao bì đóng gói].[All]" allUniqueName="[Data_Ending_Inventory].[Value_Bao bì đóng gói].[All]" dimensionUniqueName="[Data_Ending_Inventory]" displayFolder="" count="0" memberValueDatatype="5" unbalanced="0"/>
    <cacheHierarchy uniqueName="[Data_Ending_Inventory].[Value_Nylon màng co]" caption="Value_Nylon màng co" attribute="1" defaultMemberUniqueName="[Data_Ending_Inventory].[Value_Nylon màng co].[All]" allUniqueName="[Data_Ending_Inventory].[Value_Nylon màng co].[All]" dimensionUniqueName="[Data_Ending_Inventory]" displayFolder="" count="0" memberValueDatatype="5" unbalanced="0"/>
    <cacheHierarchy uniqueName="[Data_Ending_Inventory].[Value_Thùng giấy]" caption="Value_Thùng giấy" attribute="1" defaultMemberUniqueName="[Data_Ending_Inventory].[Value_Thùng giấy].[All]" allUniqueName="[Data_Ending_Inventory].[Value_Thùng giấy].[All]" dimensionUniqueName="[Data_Ending_Inventory]" displayFolder="" count="0" memberValueDatatype="5" unbalanced="0"/>
    <cacheHierarchy uniqueName="[Data_Ending_Inventory].[Value_Tem mã vạch]" caption="Value_Tem mã vạch" attribute="1" defaultMemberUniqueName="[Data_Ending_Inventory].[Value_Tem mã vạch].[All]" allUniqueName="[Data_Ending_Inventory].[Value_Tem mã vạch].[All]" dimensionUniqueName="[Data_Ending_Inventory]" displayFolder="" count="0" memberValueDatatype="5" unbalanced="0"/>
    <cacheHierarchy uniqueName="[Data_Ending_Inventory].[Value_Nhãn]" caption="Value_Nhãn" attribute="1" defaultMemberUniqueName="[Data_Ending_Inventory].[Value_Nhãn].[All]" allUniqueName="[Data_Ending_Inventory].[Value_Nhãn].[All]" dimensionUniqueName="[Data_Ending_Inventory]" displayFolder="" count="0" memberValueDatatype="5" unbalanced="0"/>
    <cacheHierarchy uniqueName="[Data_Ending_Inventory].[Value_Nhân công đứng máy]" caption="Value_Nhân công đứng máy" attribute="1" defaultMemberUniqueName="[Data_Ending_Inventory].[Value_Nhân công đứng máy].[All]" allUniqueName="[Data_Ending_Inventory].[Value_Nhân công đứng máy].[All]" dimensionUniqueName="[Data_Ending_Inventory]" displayFolder="" count="0" memberValueDatatype="5" unbalanced="0"/>
    <cacheHierarchy uniqueName="[Data_Ending_Inventory].[Value_Nhân công đóng gói]" caption="Value_Nhân công đóng gói" attribute="1" defaultMemberUniqueName="[Data_Ending_Inventory].[Value_Nhân công đóng gói].[All]" allUniqueName="[Data_Ending_Inventory].[Value_Nhân công đóng gói].[All]" dimensionUniqueName="[Data_Ending_Inventory]" displayFolder="" count="0" memberValueDatatype="5" unbalanced="0"/>
    <cacheHierarchy uniqueName="[Data_Ending_Inventory].[Value_Nhân công gián tiếp]" caption="Value_Nhân công gián tiếp" attribute="1" defaultMemberUniqueName="[Data_Ending_Inventory].[Value_Nhân công gián tiếp].[All]" allUniqueName="[Data_Ending_Inventory].[Value_Nhân công gián tiếp].[All]" dimensionUniqueName="[Data_Ending_Inventory]" displayFolder="" count="0" memberValueDatatype="5" unbalanced="0"/>
    <cacheHierarchy uniqueName="[Data_Ending_Inventory].[Value_Khấu hao máy]" caption="Value_Khấu hao máy" attribute="1" defaultMemberUniqueName="[Data_Ending_Inventory].[Value_Khấu hao máy].[All]" allUniqueName="[Data_Ending_Inventory].[Value_Khấu hao máy].[All]" dimensionUniqueName="[Data_Ending_Inventory]" displayFolder="" count="0" memberValueDatatype="5" unbalanced="0"/>
    <cacheHierarchy uniqueName="[Data_Ending_Inventory].[Value_Khấu hao khuôn]" caption="Value_Khấu hao khuôn" attribute="1" defaultMemberUniqueName="[Data_Ending_Inventory].[Value_Khấu hao khuôn].[All]" allUniqueName="[Data_Ending_Inventory].[Value_Khấu hao khuôn].[All]" dimensionUniqueName="[Data_Ending_Inventory]" displayFolder="" count="0" memberValueDatatype="5" unbalanced="0"/>
    <cacheHierarchy uniqueName="[Data_Ending_Inventory].[Value_Cp sx chung]" caption="Value_Cp sx chung" attribute="1" defaultMemberUniqueName="[Data_Ending_Inventory].[Value_Cp sx chung].[All]" allUniqueName="[Data_Ending_Inventory].[Value_Cp sx chung].[All]" dimensionUniqueName="[Data_Ending_Inventory]" displayFolder="" count="0" memberValueDatatype="5" unbalanced="0"/>
    <cacheHierarchy uniqueName="[Data_In_Out].[Year]" caption="Year" attribute="1" defaultMemberUniqueName="[Data_In_Out].[Year].[All]" allUniqueName="[Data_In_Out].[Year].[All]" dimensionUniqueName="[Data_In_Out]" displayFolder="" count="0" memberValueDatatype="20" unbalanced="0"/>
    <cacheHierarchy uniqueName="[Data_In_Out].[Month]" caption="Month" attribute="1" defaultMemberUniqueName="[Data_In_Out].[Month].[All]" allUniqueName="[Data_In_Out].[Month].[All]" dimensionUniqueName="[Data_In_Out]" displayFolder="" count="0" memberValueDatatype="20" unbalanced="0"/>
    <cacheHierarchy uniqueName="[Data_In_Out].[Year | Month]" caption="Year | Month" attribute="1" defaultMemberUniqueName="[Data_In_Out].[Year | Month].[All]" allUniqueName="[Data_In_Out].[Year | Month].[All]" dimensionUniqueName="[Data_In_Out]" displayFolder="" count="0" memberValueDatatype="130" unbalanced="0"/>
    <cacheHierarchy uniqueName="[Data_In_Out].[Date]" caption="Date" attribute="1" time="1" defaultMemberUniqueName="[Data_In_Out].[Date].[All]" allUniqueName="[Data_In_Out].[Date].[All]" dimensionUniqueName="[Data_In_Out]" displayFolder="" count="0" memberValueDatatype="7" unbalanced="0"/>
    <cacheHierarchy uniqueName="[Data_In_Out].[N/X_v2]" caption="N/X_v2" attribute="1" defaultMemberUniqueName="[Data_In_Out].[N/X_v2].[All]" allUniqueName="[Data_In_Out].[N/X_v2].[All]" dimensionUniqueName="[Data_In_Out]" displayFolder="" count="2" memberValueDatatype="130" unbalanced="0">
      <fieldsUsage count="2">
        <fieldUsage x="-1"/>
        <fieldUsage x="0"/>
      </fieldsUsage>
    </cacheHierarchy>
    <cacheHierarchy uniqueName="[Data_In_Out].[Material]" caption="Material" attribute="1" defaultMemberUniqueName="[Data_In_Out].[Material].[All]" allUniqueName="[Data_In_Out].[Material].[All]" dimensionUniqueName="[Data_In_Out]" displayFolder="" count="0" memberValueDatatype="130" unbalanced="0"/>
    <cacheHierarchy uniqueName="[Data_In_Out].[Base Unit of Measure]" caption="Base Unit of Measure" attribute="1" defaultMemberUniqueName="[Data_In_Out].[Base Unit of Measure].[All]" allUniqueName="[Data_In_Out].[Base Unit of Measure].[All]" dimensionUniqueName="[Data_In_Out]" displayFolder="" count="0" memberValueDatatype="130" unbalanced="0"/>
    <cacheHierarchy uniqueName="[Data_In_Out].[Quantity]" caption="Quantity" attribute="1" defaultMemberUniqueName="[Data_In_Out].[Quantity].[All]" allUniqueName="[Data_In_Out].[Quantity].[All]" dimensionUniqueName="[Data_In_Out]" displayFolder="" count="0" memberValueDatatype="5" unbalanced="0"/>
    <cacheHierarchy uniqueName="[Data_In_Out].[Amount in LC]" caption="Amount in LC" attribute="1" defaultMemberUniqueName="[Data_In_Out].[Amount in LC].[All]" allUniqueName="[Data_In_Out].[Amount in LC].[All]" dimensionUniqueName="[Data_In_Out]" displayFolder="" count="0" memberValueDatatype="20" unbalanced="0"/>
    <cacheHierarchy uniqueName="[Data_In_Out].[Price Control]" caption="Price Control" attribute="1" defaultMemberUniqueName="[Data_In_Out].[Price Control].[All]" allUniqueName="[Data_In_Out].[Price Control].[All]" dimensionUniqueName="[Data_In_Out]" displayFolder="" count="0" memberValueDatatype="130" unbalanced="0"/>
    <cacheHierarchy uniqueName="[Data_In_Out].[Giá xuất]" caption="Giá xuất" attribute="1" defaultMemberUniqueName="[Data_In_Out].[Giá xuất].[All]" allUniqueName="[Data_In_Out].[Giá xuất].[All]" dimensionUniqueName="[Data_In_Out]" displayFolder="" count="0" memberValueDatatype="5" unbalanced="0"/>
    <cacheHierarchy uniqueName="[Data_In_Out].[Amount in LC - Edited]" caption="Amount in LC - Edited" attribute="1" defaultMemberUniqueName="[Data_In_Out].[Amount in LC - Edited].[All]" allUniqueName="[Data_In_Out].[Amount in LC - Edited].[All]" dimensionUniqueName="[Data_In_Out]" displayFolder="" count="0" memberValueDatatype="5" unbalanced="0"/>
    <cacheHierarchy uniqueName="[Data_In_Out].[Value_Hạt nhựa]" caption="Value_Hạt nhựa" attribute="1" defaultMemberUniqueName="[Data_In_Out].[Value_Hạt nhựa].[All]" allUniqueName="[Data_In_Out].[Value_Hạt nhựa].[All]" dimensionUniqueName="[Data_In_Out]" displayFolder="" count="0" memberValueDatatype="5" unbalanced="0"/>
    <cacheHierarchy uniqueName="[Data_In_Out].[Value_Nhựa phế]" caption="Value_Nhựa phế" attribute="1" defaultMemberUniqueName="[Data_In_Out].[Value_Nhựa phế].[All]" allUniqueName="[Data_In_Out].[Value_Nhựa phế].[All]" dimensionUniqueName="[Data_In_Out]" displayFolder="" count="0" memberValueDatatype="5" unbalanced="0"/>
    <cacheHierarchy uniqueName="[Data_In_Out].[Value_Vảy mua ngoài]" caption="Value_Vảy mua ngoài" attribute="1" defaultMemberUniqueName="[Data_In_Out].[Value_Vảy mua ngoài].[All]" allUniqueName="[Data_In_Out].[Value_Vảy mua ngoài].[All]" dimensionUniqueName="[Data_In_Out]" displayFolder="" count="0" memberValueDatatype="5" unbalanced="0"/>
    <cacheHierarchy uniqueName="[Data_In_Out].[Value_Bán TP]" caption="Value_Bán TP" attribute="1" defaultMemberUniqueName="[Data_In_Out].[Value_Bán TP].[All]" allUniqueName="[Data_In_Out].[Value_Bán TP].[All]" dimensionUniqueName="[Data_In_Out]" displayFolder="" count="0" memberValueDatatype="5" unbalanced="0"/>
    <cacheHierarchy uniqueName="[Data_In_Out].[Value_Màu]" caption="Value_Màu" attribute="1" defaultMemberUniqueName="[Data_In_Out].[Value_Màu].[All]" allUniqueName="[Data_In_Out].[Value_Màu].[All]" dimensionUniqueName="[Data_In_Out]" displayFolder="" count="0" memberValueDatatype="5" unbalanced="0"/>
    <cacheHierarchy uniqueName="[Data_In_Out].[Value_Keo xay]" caption="Value_Keo xay" attribute="1" defaultMemberUniqueName="[Data_In_Out].[Value_Keo xay].[All]" allUniqueName="[Data_In_Out].[Value_Keo xay].[All]" dimensionUniqueName="[Data_In_Out]" displayFolder="" count="0" memberValueDatatype="5" unbalanced="0"/>
    <cacheHierarchy uniqueName="[Data_In_Out].[Value_NVL phụ]" caption="Value_NVL phụ" attribute="1" defaultMemberUniqueName="[Data_In_Out].[Value_NVL phụ].[All]" allUniqueName="[Data_In_Out].[Value_NVL phụ].[All]" dimensionUniqueName="[Data_In_Out]" displayFolder="" count="0" memberValueDatatype="5" unbalanced="0"/>
    <cacheHierarchy uniqueName="[Data_In_Out].[Value_Gia công]" caption="Value_Gia công" attribute="1" defaultMemberUniqueName="[Data_In_Out].[Value_Gia công].[All]" allUniqueName="[Data_In_Out].[Value_Gia công].[All]" dimensionUniqueName="[Data_In_Out]" displayFolder="" count="0" memberValueDatatype="5" unbalanced="0"/>
    <cacheHierarchy uniqueName="[Data_In_Out].[Value_Cp điện sx]" caption="Value_Cp điện sx" attribute="1" defaultMemberUniqueName="[Data_In_Out].[Value_Cp điện sx].[All]" allUniqueName="[Data_In_Out].[Value_Cp điện sx].[All]" dimensionUniqueName="[Data_In_Out]" displayFolder="" count="0" memberValueDatatype="5" unbalanced="0"/>
    <cacheHierarchy uniqueName="[Data_In_Out].[Value_Bao bì đóng gói]" caption="Value_Bao bì đóng gói" attribute="1" defaultMemberUniqueName="[Data_In_Out].[Value_Bao bì đóng gói].[All]" allUniqueName="[Data_In_Out].[Value_Bao bì đóng gói].[All]" dimensionUniqueName="[Data_In_Out]" displayFolder="" count="0" memberValueDatatype="5" unbalanced="0"/>
    <cacheHierarchy uniqueName="[Data_In_Out].[Value_Nylon màng co]" caption="Value_Nylon màng co" attribute="1" defaultMemberUniqueName="[Data_In_Out].[Value_Nylon màng co].[All]" allUniqueName="[Data_In_Out].[Value_Nylon màng co].[All]" dimensionUniqueName="[Data_In_Out]" displayFolder="" count="0" memberValueDatatype="5" unbalanced="0"/>
    <cacheHierarchy uniqueName="[Data_In_Out].[Value_Thùng giấy]" caption="Value_Thùng giấy" attribute="1" defaultMemberUniqueName="[Data_In_Out].[Value_Thùng giấy].[All]" allUniqueName="[Data_In_Out].[Value_Thùng giấy].[All]" dimensionUniqueName="[Data_In_Out]" displayFolder="" count="0" memberValueDatatype="5" unbalanced="0"/>
    <cacheHierarchy uniqueName="[Data_In_Out].[Value_Tem mã vạch]" caption="Value_Tem mã vạch" attribute="1" defaultMemberUniqueName="[Data_In_Out].[Value_Tem mã vạch].[All]" allUniqueName="[Data_In_Out].[Value_Tem mã vạch].[All]" dimensionUniqueName="[Data_In_Out]" displayFolder="" count="0" memberValueDatatype="5" unbalanced="0"/>
    <cacheHierarchy uniqueName="[Data_In_Out].[Value_Nhãn]" caption="Value_Nhãn" attribute="1" defaultMemberUniqueName="[Data_In_Out].[Value_Nhãn].[All]" allUniqueName="[Data_In_Out].[Value_Nhãn].[All]" dimensionUniqueName="[Data_In_Out]" displayFolder="" count="0" memberValueDatatype="5" unbalanced="0"/>
    <cacheHierarchy uniqueName="[Data_In_Out].[Value_Nhân công đứng máy]" caption="Value_Nhân công đứng máy" attribute="1" defaultMemberUniqueName="[Data_In_Out].[Value_Nhân công đứng máy].[All]" allUniqueName="[Data_In_Out].[Value_Nhân công đứng máy].[All]" dimensionUniqueName="[Data_In_Out]" displayFolder="" count="0" memberValueDatatype="5" unbalanced="0"/>
    <cacheHierarchy uniqueName="[Data_In_Out].[Value_Nhân công đóng gói]" caption="Value_Nhân công đóng gói" attribute="1" defaultMemberUniqueName="[Data_In_Out].[Value_Nhân công đóng gói].[All]" allUniqueName="[Data_In_Out].[Value_Nhân công đóng gói].[All]" dimensionUniqueName="[Data_In_Out]" displayFolder="" count="0" memberValueDatatype="5" unbalanced="0"/>
    <cacheHierarchy uniqueName="[Data_In_Out].[Value_Nhân công gián tiếp]" caption="Value_Nhân công gián tiếp" attribute="1" defaultMemberUniqueName="[Data_In_Out].[Value_Nhân công gián tiếp].[All]" allUniqueName="[Data_In_Out].[Value_Nhân công gián tiếp].[All]" dimensionUniqueName="[Data_In_Out]" displayFolder="" count="0" memberValueDatatype="5" unbalanced="0"/>
    <cacheHierarchy uniqueName="[Data_In_Out].[Value_Khấu hao máy]" caption="Value_Khấu hao máy" attribute="1" defaultMemberUniqueName="[Data_In_Out].[Value_Khấu hao máy].[All]" allUniqueName="[Data_In_Out].[Value_Khấu hao máy].[All]" dimensionUniqueName="[Data_In_Out]" displayFolder="" count="0" memberValueDatatype="5" unbalanced="0"/>
    <cacheHierarchy uniqueName="[Data_In_Out].[Value_Khấu hao khuôn]" caption="Value_Khấu hao khuôn" attribute="1" defaultMemberUniqueName="[Data_In_Out].[Value_Khấu hao khuôn].[All]" allUniqueName="[Data_In_Out].[Value_Khấu hao khuôn].[All]" dimensionUniqueName="[Data_In_Out]" displayFolder="" count="0" memberValueDatatype="5" unbalanced="0"/>
    <cacheHierarchy uniqueName="[Data_In_Out].[Value_Cp sx chung]" caption="Value_Cp sx chung" attribute="1" defaultMemberUniqueName="[Data_In_Out].[Value_Cp sx chung].[All]" allUniqueName="[Data_In_Out].[Value_Cp sx chung].[All]" dimensionUniqueName="[Data_In_Out]" displayFolder="" count="0" memberValueDatatype="5" unbalanced="0"/>
    <cacheHierarchy uniqueName="[Data_In_Out].[N/X_v2_Edited]" caption="N/X_v2_Edited" attribute="1" defaultMemberUniqueName="[Data_In_Out].[N/X_v2_Edited].[All]" allUniqueName="[Data_In_Out].[N/X_v2_Edited].[All]" dimensionUniqueName="[Data_In_Out]" displayFolder="" count="0" memberValueDatatype="130" unbalanced="0"/>
    <cacheHierarchy uniqueName="[Data_Receipt Value].[Year | Month]" caption="Year | Month" attribute="1" defaultMemberUniqueName="[Data_Receipt Value].[Year | Month].[All]" allUniqueName="[Data_Receipt Value].[Year | Month].[All]" dimensionUniqueName="[Data_Receipt Value]" displayFolder="" count="0" memberValueDatatype="130" unbalanced="0"/>
    <cacheHierarchy uniqueName="[Data_Receipt Value].[Material]" caption="Material" attribute="1" defaultMemberUniqueName="[Data_Receipt Value].[Material].[All]" allUniqueName="[Data_Receipt Value].[Material].[All]" dimensionUniqueName="[Data_Receipt Value]" displayFolder="" count="0" memberValueDatatype="130" unbalanced="0"/>
    <cacheHierarchy uniqueName="[Data_Receipt Value].[KMP]" caption="KMP" attribute="1" defaultMemberUniqueName="[Data_Receipt Value].[KMP].[All]" allUniqueName="[Data_Receipt Value].[KMP].[All]" dimensionUniqueName="[Data_Receipt Value]" displayFolder="" count="0" memberValueDatatype="130" unbalanced="0"/>
    <cacheHierarchy uniqueName="[Data_Receipt Value].[Value]" caption="Value" attribute="1" defaultMemberUniqueName="[Data_Receipt Value].[Value].[All]" allUniqueName="[Data_Receipt Value].[Value].[All]" dimensionUniqueName="[Data_Receipt Value]" displayFolder="" count="0" memberValueDatatype="5" unbalanced="0"/>
    <cacheHierarchy uniqueName="[Data_Receipt Value].[End of Month]" caption="End of Month" attribute="1" time="1" defaultMemberUniqueName="[Data_Receipt Value].[End of Month].[All]" allUniqueName="[Data_Receipt Value].[End of Month].[All]" dimensionUniqueName="[Data_Receipt Value]"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KMP].[STT]" caption="STT" attribute="1" defaultMemberUniqueName="[dim_KMP].[STT].[All]" allUniqueName="[dim_KMP].[STT].[All]" dimensionUniqueName="[dim_KMP]" displayFolder="" count="0" memberValueDatatype="20" unbalanced="0"/>
    <cacheHierarchy uniqueName="[dim_KMP].[KMP_C1]" caption="KMP_C1" attribute="1" defaultMemberUniqueName="[dim_KMP].[KMP_C1].[All]" allUniqueName="[dim_KMP].[KMP_C1].[All]" dimensionUniqueName="[dim_KMP]" displayFolder="" count="0" memberValueDatatype="130" unbalanced="0"/>
    <cacheHierarchy uniqueName="[dim_KMP].[KMP]" caption="KMP" attribute="1" defaultMemberUniqueName="[dim_KMP].[KMP].[All]" allUniqueName="[dim_KMP].[KMP].[All]" dimensionUniqueName="[dim_KMP]" displayFolder="" count="0" memberValueDatatype="130" unbalanced="0"/>
    <cacheHierarchy uniqueName="[dim_Note].[Điều chỉnh]" caption="Điều chỉnh" attribute="1" defaultMemberUniqueName="[dim_Note].[Điều chỉnh].[All]" allUniqueName="[dim_Note].[Điều chỉnh].[All]" dimensionUniqueName="[dim_Note]" displayFolder="" count="0" memberValueDatatype="130" unbalanced="0"/>
    <cacheHierarchy uniqueName="[dim_Note].[Note]" caption="Note" attribute="1" defaultMemberUniqueName="[dim_Note].[Note].[All]" allUniqueName="[dim_Note].[Note].[All]" dimensionUniqueName="[dim_Note]" displayFolder="" count="0" memberValueDatatype="130" unbalanced="0"/>
    <cacheHierarchy uniqueName="[dim_NX_Code].[N/X]" caption="N/X" attribute="1" defaultMemberUniqueName="[dim_NX_Code].[N/X].[All]" allUniqueName="[dim_NX_Code].[N/X].[All]" dimensionUniqueName="[dim_NX_Code]" displayFolder="" count="0" memberValueDatatype="130" unbalanced="0"/>
    <cacheHierarchy uniqueName="[dim_NX_Code].[N/X_v2]" caption="N/X_v2" attribute="1" defaultMemberUniqueName="[dim_NX_Code].[N/X_v2].[All]" allUniqueName="[dim_NX_Code].[N/X_v2].[All]" dimensionUniqueName="[dim_NX_Code]"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Valuation Clas]" caption="Valuation Clas" attribute="1" defaultMemberUniqueName="[dim_SKU].[Valuation Clas].[All]" allUniqueName="[dim_SKU].[Valuation Clas].[All]" dimensionUniqueName="[dim_SKU]" displayFolder="" count="0" memberValueDatatype="130" unbalanced="0"/>
    <cacheHierarchy uniqueName="[dim_SKU].[Nhóm 1]" caption="Nhóm 1" attribute="1" defaultMemberUniqueName="[dim_SKU].[Nhóm 1].[All]" allUniqueName="[dim_SKU].[Nhóm 1].[All]" dimensionUniqueName="[dim_SKU]" displayFolder="" count="0" memberValueDatatype="130" unbalanced="0"/>
    <cacheHierarchy uniqueName="[dim_SKU].[Nhóm 2]" caption="Nhóm 2" attribute="1" defaultMemberUniqueName="[dim_SKU].[Nhóm 2].[All]" allUniqueName="[dim_SKU].[Nhóm 2].[All]" dimensionUniqueName="[dim_SKU]" displayFolder="" count="0" memberValueDatatype="130" unbalanced="0"/>
    <cacheHierarchy uniqueName="[dim_SKU].[Nhóm 3]" caption="Nhóm 3" attribute="1" defaultMemberUniqueName="[dim_SKU].[Nhóm 3].[All]" allUniqueName="[dim_SKU].[Nhóm 3].[All]" dimensionUniqueName="[dim_SKU]" displayFolder="" count="0" memberValueDatatype="130" unbalanced="0"/>
    <cacheHierarchy uniqueName="[dim_SKU].[Ghi chú]" caption="Ghi chú" attribute="1" defaultMemberUniqueName="[dim_SKU].[Ghi chú].[All]" allUniqueName="[dim_SKU].[Ghi chú].[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Formulas_KMP_In_Out].[Formulas_KMP_In_Out]" caption="Formulas_KMP_In_Out" attribute="1" defaultMemberUniqueName="[Formulas_KMP_In_Out].[Formulas_KMP_In_Out].[All]" allUniqueName="[Formulas_KMP_In_Out].[Formulas_KMP_In_Out].[All]" dimensionUniqueName="[Formulas_KMP_In_Out]" displayFolder="" count="0" memberValueDatatype="130" unbalanced="0"/>
    <cacheHierarchy uniqueName="[Formulas_KMP_Inv].[Formulas_KMP_Inv]" caption="Formulas_KMP_Inv" attribute="1" defaultMemberUniqueName="[Formulas_KMP_Inv].[Formulas_KMP_Inv].[All]" allUniqueName="[Formulas_KMP_Inv].[Formulas_KMP_Inv].[All]" dimensionUniqueName="[Formulas_KMP_Inv]" displayFolder="" count="0" memberValueDatatype="130" unbalanced="0"/>
    <cacheHierarchy uniqueName="[Data_In_Out].[Material Description]" caption="Material Description" attribute="1" defaultMemberUniqueName="[Data_In_Out].[Material Description].[All]" allUniqueName="[Data_In_Out].[Material Description].[All]" dimensionUniqueName="[Data_In_Out]" displayFolder="" count="0" memberValueDatatype="130" unbalanced="0" hidden="1"/>
    <cacheHierarchy uniqueName="[Data_In_Out].[N/X]" caption="N/X" attribute="1" defaultMemberUniqueName="[Data_In_Out].[N/X].[All]" allUniqueName="[Data_In_Out].[N/X].[All]" dimensionUniqueName="[Data_In_Out]" displayFolder="" count="0" memberValueDatatype="130" unbalanced="0" hidden="1"/>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Measures].[Count of N/X_v2]" caption="Count of N/X_v2" measure="1" displayFolder="" measureGroup="dim_NX_Code" count="0">
      <extLst>
        <ext xmlns:x15="http://schemas.microsoft.com/office/spreadsheetml/2010/11/main" uri="{B97F6D7D-B522-45F9-BDA1-12C45D357490}">
          <x15:cacheHierarchy aggregatedColumn="83"/>
        </ext>
      </extLst>
    </cacheHierarchy>
    <cacheHierarchy uniqueName="[Measures].[Sum of Quantity]" caption="Sum of Quantity" measure="1" displayFolder="" measureGroup="Data_In_Out" count="0">
      <extLst>
        <ext xmlns:x15="http://schemas.microsoft.com/office/spreadsheetml/2010/11/main" uri="{B97F6D7D-B522-45F9-BDA1-12C45D357490}">
          <x15:cacheHierarchy aggregatedColumn="32"/>
        </ext>
      </extLst>
    </cacheHierarchy>
    <cacheHierarchy uniqueName="[Measures].[Sum of TKCK]" caption="Sum of TKCK" measure="1" displayFolder="" measureGroup="Data_Ending_Inventory" count="0">
      <extLst>
        <ext xmlns:x15="http://schemas.microsoft.com/office/spreadsheetml/2010/11/main" uri="{B97F6D7D-B522-45F9-BDA1-12C45D357490}">
          <x15:cacheHierarchy aggregatedColumn="2"/>
        </ext>
      </extLst>
    </cacheHierarchy>
    <cacheHierarchy uniqueName="[Measures].[Sum of Amount in LC - Edited]" caption="Sum of Amount in LC - Edited" measure="1" displayFolder="" measureGroup="Data_In_Out" count="0">
      <extLst>
        <ext xmlns:x15="http://schemas.microsoft.com/office/spreadsheetml/2010/11/main" uri="{B97F6D7D-B522-45F9-BDA1-12C45D357490}">
          <x15:cacheHierarchy aggregatedColumn="36"/>
        </ext>
      </extLst>
    </cacheHierarchy>
    <cacheHierarchy uniqueName="[Measures].[Sum of GTCK]" caption="Sum of GTCK" measure="1" displayFolder="" measureGroup="Data_Ending_Inventory" count="0">
      <extLst>
        <ext xmlns:x15="http://schemas.microsoft.com/office/spreadsheetml/2010/11/main" uri="{B97F6D7D-B522-45F9-BDA1-12C45D357490}">
          <x15:cacheHierarchy aggregatedColumn="3"/>
        </ext>
      </extLst>
    </cacheHierarchy>
    <cacheHierarchy uniqueName="[Measures].[Sum of Value]" caption="Sum of Value" measure="1" displayFolder="" measureGroup="Data_Receipt Value" count="0">
      <extLst>
        <ext xmlns:x15="http://schemas.microsoft.com/office/spreadsheetml/2010/11/main" uri="{B97F6D7D-B522-45F9-BDA1-12C45D357490}">
          <x15:cacheHierarchy aggregatedColumn="61"/>
        </ext>
      </extLst>
    </cacheHierarchy>
    <cacheHierarchy uniqueName="[Measures].[Count of Material]" caption="Count of Material" measure="1" displayFolder="" measureGroup="Data_In_Out" count="0">
      <extLst>
        <ext xmlns:x15="http://schemas.microsoft.com/office/spreadsheetml/2010/11/main" uri="{B97F6D7D-B522-45F9-BDA1-12C45D357490}">
          <x15:cacheHierarchy aggregatedColumn="30"/>
        </ext>
      </extLst>
    </cacheHierarchy>
    <cacheHierarchy uniqueName="[Measures].[Quantity_Ending]" caption="Quantity_Ending" measure="1" displayFolder="" measureGroup="Formulas" count="0"/>
    <cacheHierarchy uniqueName="[Measures].[Value_Ending]" caption="Value_Ending" measure="1" displayFolder="" measureGroup="Formulas" count="0"/>
    <cacheHierarchy uniqueName="[Measures].[Value_Ending_13M_Average]" caption="Value_Ending_13M_Average" measure="1" displayFolder="" measureGroup="Formulas" count="0"/>
    <cacheHierarchy uniqueName="[Measures].[Value_Goods_Issue]" caption="Value_Goods_Issue" measure="1" displayFolder="" measureGroup="Formulas" count="0"/>
    <cacheHierarchy uniqueName="[Measures].[Value_Goods_Issue_12M]" caption="Value_Goods_Issue_12M" measure="1" displayFolder="" measureGroup="Formulas" count="0"/>
    <cacheHierarchy uniqueName="[Measures].[DOI]" caption="DOI" measure="1" displayFolder="" measureGroup="Formulas" count="0"/>
    <cacheHierarchy uniqueName="[Measures].[Quantity_Goods_Issue]" caption="Quantity_Goods_Issue" measure="1" displayFolder="" measureGroup="Formulas" count="0"/>
    <cacheHierarchy uniqueName="[Measures].[Quantity_Ending_13M_Average]" caption="Quantity_Ending_13M_Average" measure="1" displayFolder="" measureGroup="Formulas" count="0"/>
    <cacheHierarchy uniqueName="[Measures].[Quantity_Goods_Issue_12M]" caption="Quantity_Goods_Issue_12M" measure="1" displayFolder="" measureGroup="Formulas" count="0"/>
    <cacheHierarchy uniqueName="[Measures].[DOI_Quantity]" caption="DOI_Quantity" measure="1" displayFolder="" measureGroup="Formulas" count="0"/>
    <cacheHierarchy uniqueName="[Measures].[Quantity_Goods_Receipts]" caption="Quantity_Goods_Receipts" measure="1" displayFolder="" measureGroup="Formulas" count="0"/>
    <cacheHierarchy uniqueName="[Measures].[Price_Ending]" caption="Price_Ending" measure="1" displayFolder="" measureGroup="Formulas" count="0"/>
    <cacheHierarchy uniqueName="[Measures].[Price_Out]" caption="Price_Out" measure="1" displayFolder="" measureGroup="Formulas" count="0"/>
    <cacheHierarchy uniqueName="[Measures].[measure 1]" caption="measure 1" measure="1" displayFolder="" measureGroup="Formulas" count="0"/>
    <cacheHierarchy uniqueName="[Measures].[Quantity_In_Out]" caption="Quantity_In_Out" measure="1" displayFolder="" measureGroup="Formulas" count="0"/>
    <cacheHierarchy uniqueName="[Measures].[Value_In_Out]" caption="Value_In_Out" measure="1" displayFolder="" measureGroup="Formulas" count="0"/>
    <cacheHierarchy uniqueName="[Measures].[Price_In_Out]" caption="Price_In_Out" measure="1" displayFolder="" measureGroup="Formulas" count="0"/>
    <cacheHierarchy uniqueName="[Measures].[__XL_Count dim_NX_Code]" caption="__XL_Count dim_NX_Code" measure="1" displayFolder="" measureGroup="dim_NX_Code" count="0" hidden="1"/>
    <cacheHierarchy uniqueName="[Measures].[__XL_Count dim_SKU]" caption="__XL_Count dim_SKU" measure="1" displayFolder="" measureGroup="dim_SKU" count="0" hidden="1"/>
    <cacheHierarchy uniqueName="[Measures].[__XL_Count dim_date]" caption="__XL_Count dim_date" measure="1" displayFolder="" measureGroup="dim_date" count="0" hidden="1"/>
    <cacheHierarchy uniqueName="[Measures].[__XL_Count Data_Ending_Inventory]" caption="__XL_Count Data_Ending_Inventory" measure="1" displayFolder="" measureGroup="Data_Ending_Inventory" count="0" hidden="1"/>
    <cacheHierarchy uniqueName="[Measures].[__XL_Count Data_In_Out]" caption="__XL_Count Data_In_Out" measure="1" displayFolder="" measureGroup="Data_In_Out" count="0" hidden="1"/>
    <cacheHierarchy uniqueName="[Measures].[__XL_Count Formulas]" caption="__XL_Count Formulas" measure="1" displayFolder="" measureGroup="Formulas" count="0" hidden="1"/>
    <cacheHierarchy uniqueName="[Measures].[__XL_Count Formulas_KMP_Inv]" caption="__XL_Count Formulas_KMP_Inv" measure="1" displayFolder="" measureGroup="Formulas_KMP_Inv" count="0" hidden="1"/>
    <cacheHierarchy uniqueName="[Measures].[__XL_Count dim_KMP]" caption="__XL_Count dim_KMP" measure="1" displayFolder="" measureGroup="dim_KMP" count="0" hidden="1"/>
    <cacheHierarchy uniqueName="[Measures].[__XL_Count Data_Receipt Value]" caption="__XL_Count Data_Receipt Value" measure="1" displayFolder="" measureGroup="Data_Receipt Value" count="0" hidden="1"/>
    <cacheHierarchy uniqueName="[Measures].[__XL_Count Formulas_KMP_In_Out]" caption="__XL_Count Formulas_KMP_In_Out" measure="1" displayFolder="" measureGroup="Formulas_KMP_In_Out" count="0" hidden="1"/>
    <cacheHierarchy uniqueName="[Measures].[__XL_Count dim_Note]" caption="__XL_Count dim_Note" measure="1" displayFolder="" measureGroup="dim_Note" count="0" hidden="1"/>
    <cacheHierarchy uniqueName="[Measures].[__No measures defined]" caption="__No measures defined" measure="1" displayFolder="" count="0" hidden="1"/>
  </cacheHierarchies>
  <kpis count="0"/>
  <dimensions count="11">
    <dimension name="Data_Ending_Inventory" uniqueName="[Data_Ending_Inventory]" caption="Data_Ending_Inventory"/>
    <dimension name="Data_In_Out" uniqueName="[Data_In_Out]" caption="Data_In_Out"/>
    <dimension name="Data_Receipt Value" uniqueName="[Data_Receipt Value]" caption="Data_Receipt Value"/>
    <dimension name="dim_date" uniqueName="[dim_date]" caption="dim_date"/>
    <dimension name="dim_KMP" uniqueName="[dim_KMP]" caption="dim_KMP"/>
    <dimension name="dim_Note" uniqueName="[dim_Note]" caption="dim_Note"/>
    <dimension name="dim_NX_Code" uniqueName="[dim_NX_Code]" caption="dim_NX_Code"/>
    <dimension name="dim_SKU" uniqueName="[dim_SKU]" caption="dim_SKU"/>
    <dimension name="Formulas_KMP_In_Out" uniqueName="[Formulas_KMP_In_Out]" caption="Formulas_KMP_In_Out"/>
    <dimension name="Formulas_KMP_Inv" uniqueName="[Formulas_KMP_Inv]" caption="Formulas_KMP_Inv"/>
    <dimension measure="1" name="Measures" uniqueName="[Measures]" caption="Measures"/>
  </dimensions>
  <measureGroups count="11">
    <measureGroup name="Data_Ending_Inventory" caption="Data_Ending_Inventory"/>
    <measureGroup name="Data_In_Out" caption="Data_In_Out"/>
    <measureGroup name="Data_Receipt Value" caption="Data_Receipt Value"/>
    <measureGroup name="dim_date" caption="dim_date"/>
    <measureGroup name="dim_KMP" caption="dim_KMP"/>
    <measureGroup name="dim_Note" caption="dim_Note"/>
    <measureGroup name="dim_NX_Code" caption="dim_NX_Code"/>
    <measureGroup name="dim_SKU" caption="dim_SKU"/>
    <measureGroup name="Formulas" caption="Formulas"/>
    <measureGroup name="Formulas_KMP_In_Out" caption="Formulas_KMP_In_Out"/>
    <measureGroup name="Formulas_KMP_Inv" caption="Formulas_KMP_Inv"/>
  </measureGroups>
  <maps count="19">
    <map measureGroup="0" dimension="0"/>
    <map measureGroup="0" dimension="3"/>
    <map measureGroup="0" dimension="5"/>
    <map measureGroup="0" dimension="7"/>
    <map measureGroup="1" dimension="1"/>
    <map measureGroup="1" dimension="3"/>
    <map measureGroup="1" dimension="6"/>
    <map measureGroup="1" dimension="7"/>
    <map measureGroup="2" dimension="2"/>
    <map measureGroup="2" dimension="3"/>
    <map measureGroup="2" dimension="4"/>
    <map measureGroup="2" dimension="7"/>
    <map measureGroup="3" dimension="3"/>
    <map measureGroup="4" dimension="4"/>
    <map measureGroup="5" dimension="5"/>
    <map measureGroup="6" dimension="6"/>
    <map measureGroup="7" dimension="7"/>
    <map measureGroup="9" dimension="8"/>
    <map measureGroup="10"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9.454981712966" backgroundQuery="1" createdVersion="8" refreshedVersion="8" minRefreshableVersion="3" recordCount="0" supportSubquery="1" supportAdvancedDrill="1" xr:uid="{4312D118-3441-4770-A36B-D0834AADC459}">
  <cacheSource type="external" connectionId="20"/>
  <cacheFields count="1">
    <cacheField name="[Data_Ending_Inventory].[Điều chỉnh].[Điều chỉnh]" caption="Điều chỉnh" numFmtId="0" hierarchy="4" level="1">
      <sharedItems count="2">
        <s v="Kho 1395"/>
        <s v="ok"/>
      </sharedItems>
    </cacheField>
  </cacheFields>
  <cacheHierarchies count="134">
    <cacheHierarchy uniqueName="[Data_Ending_Inventory].[Date]" caption="Date" attribute="1" time="1" defaultMemberUniqueName="[Data_Ending_Inventory].[Date].[All]" allUniqueName="[Data_Ending_Inventory].[Date].[All]" dimensionUniqueName="[Data_Ending_Inventory]" displayFolder="" count="0" memberValueDatatype="7" unbalanced="0"/>
    <cacheHierarchy uniqueName="[Data_Ending_Inventory].[Material]" caption="Material" attribute="1" defaultMemberUniqueName="[Data_Ending_Inventory].[Material].[All]" allUniqueName="[Data_Ending_Inventory].[Material].[All]" dimensionUniqueName="[Data_Ending_Inventory]" displayFolder="" count="0" memberValueDatatype="130" unbalanced="0"/>
    <cacheHierarchy uniqueName="[Data_Ending_Inventory].[TKCK]" caption="TKCK" attribute="1" defaultMemberUniqueName="[Data_Ending_Inventory].[TKCK].[All]" allUniqueName="[Data_Ending_Inventory].[TKCK].[All]" dimensionUniqueName="[Data_Ending_Inventory]" displayFolder="" count="0" memberValueDatatype="5" unbalanced="0"/>
    <cacheHierarchy uniqueName="[Data_Ending_Inventory].[GTCK]" caption="GTCK" attribute="1" defaultMemberUniqueName="[Data_Ending_Inventory].[GTCK].[All]" allUniqueName="[Data_Ending_Inventory].[GTCK].[All]" dimensionUniqueName="[Data_Ending_Inventory]" displayFolder="" count="0" memberValueDatatype="5" unbalanced="0"/>
    <cacheHierarchy uniqueName="[Data_Ending_Inventory].[Điều chỉnh]" caption="Điều chỉnh" attribute="1" defaultMemberUniqueName="[Data_Ending_Inventory].[Điều chỉnh].[All]" allUniqueName="[Data_Ending_Inventory].[Điều chỉnh].[All]" dimensionUniqueName="[Data_Ending_Inventory]" displayFolder="" count="2" memberValueDatatype="130" unbalanced="0">
      <fieldsUsage count="2">
        <fieldUsage x="-1"/>
        <fieldUsage x="0"/>
      </fieldsUsage>
    </cacheHierarchy>
    <cacheHierarchy uniqueName="[Data_Ending_Inventory].[Value_Hạt nhựa]" caption="Value_Hạt nhựa" attribute="1" defaultMemberUniqueName="[Data_Ending_Inventory].[Value_Hạt nhựa].[All]" allUniqueName="[Data_Ending_Inventory].[Value_Hạt nhựa].[All]" dimensionUniqueName="[Data_Ending_Inventory]" displayFolder="" count="0" memberValueDatatype="5" unbalanced="0"/>
    <cacheHierarchy uniqueName="[Data_Ending_Inventory].[Value_Nhựa phế]" caption="Value_Nhựa phế" attribute="1" defaultMemberUniqueName="[Data_Ending_Inventory].[Value_Nhựa phế].[All]" allUniqueName="[Data_Ending_Inventory].[Value_Nhựa phế].[All]" dimensionUniqueName="[Data_Ending_Inventory]" displayFolder="" count="0" memberValueDatatype="5" unbalanced="0"/>
    <cacheHierarchy uniqueName="[Data_Ending_Inventory].[Value_Vảy mua ngoài]" caption="Value_Vảy mua ngoài" attribute="1" defaultMemberUniqueName="[Data_Ending_Inventory].[Value_Vảy mua ngoài].[All]" allUniqueName="[Data_Ending_Inventory].[Value_Vảy mua ngoài].[All]" dimensionUniqueName="[Data_Ending_Inventory]" displayFolder="" count="0" memberValueDatatype="5" unbalanced="0"/>
    <cacheHierarchy uniqueName="[Data_Ending_Inventory].[Value_Bán TP]" caption="Value_Bán TP" attribute="1" defaultMemberUniqueName="[Data_Ending_Inventory].[Value_Bán TP].[All]" allUniqueName="[Data_Ending_Inventory].[Value_Bán TP].[All]" dimensionUniqueName="[Data_Ending_Inventory]" displayFolder="" count="0" memberValueDatatype="5" unbalanced="0"/>
    <cacheHierarchy uniqueName="[Data_Ending_Inventory].[Value_Màu]" caption="Value_Màu" attribute="1" defaultMemberUniqueName="[Data_Ending_Inventory].[Value_Màu].[All]" allUniqueName="[Data_Ending_Inventory].[Value_Màu].[All]" dimensionUniqueName="[Data_Ending_Inventory]" displayFolder="" count="0" memberValueDatatype="5" unbalanced="0"/>
    <cacheHierarchy uniqueName="[Data_Ending_Inventory].[Value_Keo xay]" caption="Value_Keo xay" attribute="1" defaultMemberUniqueName="[Data_Ending_Inventory].[Value_Keo xay].[All]" allUniqueName="[Data_Ending_Inventory].[Value_Keo xay].[All]" dimensionUniqueName="[Data_Ending_Inventory]" displayFolder="" count="0" memberValueDatatype="5" unbalanced="0"/>
    <cacheHierarchy uniqueName="[Data_Ending_Inventory].[Value_NVL phụ]" caption="Value_NVL phụ" attribute="1" defaultMemberUniqueName="[Data_Ending_Inventory].[Value_NVL phụ].[All]" allUniqueName="[Data_Ending_Inventory].[Value_NVL phụ].[All]" dimensionUniqueName="[Data_Ending_Inventory]" displayFolder="" count="0" memberValueDatatype="5" unbalanced="0"/>
    <cacheHierarchy uniqueName="[Data_Ending_Inventory].[Value_Gia công]" caption="Value_Gia công" attribute="1" defaultMemberUniqueName="[Data_Ending_Inventory].[Value_Gia công].[All]" allUniqueName="[Data_Ending_Inventory].[Value_Gia công].[All]" dimensionUniqueName="[Data_Ending_Inventory]" displayFolder="" count="0" memberValueDatatype="5" unbalanced="0"/>
    <cacheHierarchy uniqueName="[Data_Ending_Inventory].[Value_Cp điện sx]" caption="Value_Cp điện sx" attribute="1" defaultMemberUniqueName="[Data_Ending_Inventory].[Value_Cp điện sx].[All]" allUniqueName="[Data_Ending_Inventory].[Value_Cp điện sx].[All]" dimensionUniqueName="[Data_Ending_Inventory]" displayFolder="" count="0" memberValueDatatype="5" unbalanced="0"/>
    <cacheHierarchy uniqueName="[Data_Ending_Inventory].[Value_Bao bì đóng gói]" caption="Value_Bao bì đóng gói" attribute="1" defaultMemberUniqueName="[Data_Ending_Inventory].[Value_Bao bì đóng gói].[All]" allUniqueName="[Data_Ending_Inventory].[Value_Bao bì đóng gói].[All]" dimensionUniqueName="[Data_Ending_Inventory]" displayFolder="" count="0" memberValueDatatype="5" unbalanced="0"/>
    <cacheHierarchy uniqueName="[Data_Ending_Inventory].[Value_Nylon màng co]" caption="Value_Nylon màng co" attribute="1" defaultMemberUniqueName="[Data_Ending_Inventory].[Value_Nylon màng co].[All]" allUniqueName="[Data_Ending_Inventory].[Value_Nylon màng co].[All]" dimensionUniqueName="[Data_Ending_Inventory]" displayFolder="" count="0" memberValueDatatype="5" unbalanced="0"/>
    <cacheHierarchy uniqueName="[Data_Ending_Inventory].[Value_Thùng giấy]" caption="Value_Thùng giấy" attribute="1" defaultMemberUniqueName="[Data_Ending_Inventory].[Value_Thùng giấy].[All]" allUniqueName="[Data_Ending_Inventory].[Value_Thùng giấy].[All]" dimensionUniqueName="[Data_Ending_Inventory]" displayFolder="" count="0" memberValueDatatype="5" unbalanced="0"/>
    <cacheHierarchy uniqueName="[Data_Ending_Inventory].[Value_Tem mã vạch]" caption="Value_Tem mã vạch" attribute="1" defaultMemberUniqueName="[Data_Ending_Inventory].[Value_Tem mã vạch].[All]" allUniqueName="[Data_Ending_Inventory].[Value_Tem mã vạch].[All]" dimensionUniqueName="[Data_Ending_Inventory]" displayFolder="" count="0" memberValueDatatype="5" unbalanced="0"/>
    <cacheHierarchy uniqueName="[Data_Ending_Inventory].[Value_Nhãn]" caption="Value_Nhãn" attribute="1" defaultMemberUniqueName="[Data_Ending_Inventory].[Value_Nhãn].[All]" allUniqueName="[Data_Ending_Inventory].[Value_Nhãn].[All]" dimensionUniqueName="[Data_Ending_Inventory]" displayFolder="" count="0" memberValueDatatype="5" unbalanced="0"/>
    <cacheHierarchy uniqueName="[Data_Ending_Inventory].[Value_Nhân công đứng máy]" caption="Value_Nhân công đứng máy" attribute="1" defaultMemberUniqueName="[Data_Ending_Inventory].[Value_Nhân công đứng máy].[All]" allUniqueName="[Data_Ending_Inventory].[Value_Nhân công đứng máy].[All]" dimensionUniqueName="[Data_Ending_Inventory]" displayFolder="" count="0" memberValueDatatype="5" unbalanced="0"/>
    <cacheHierarchy uniqueName="[Data_Ending_Inventory].[Value_Nhân công đóng gói]" caption="Value_Nhân công đóng gói" attribute="1" defaultMemberUniqueName="[Data_Ending_Inventory].[Value_Nhân công đóng gói].[All]" allUniqueName="[Data_Ending_Inventory].[Value_Nhân công đóng gói].[All]" dimensionUniqueName="[Data_Ending_Inventory]" displayFolder="" count="0" memberValueDatatype="5" unbalanced="0"/>
    <cacheHierarchy uniqueName="[Data_Ending_Inventory].[Value_Nhân công gián tiếp]" caption="Value_Nhân công gián tiếp" attribute="1" defaultMemberUniqueName="[Data_Ending_Inventory].[Value_Nhân công gián tiếp].[All]" allUniqueName="[Data_Ending_Inventory].[Value_Nhân công gián tiếp].[All]" dimensionUniqueName="[Data_Ending_Inventory]" displayFolder="" count="0" memberValueDatatype="5" unbalanced="0"/>
    <cacheHierarchy uniqueName="[Data_Ending_Inventory].[Value_Khấu hao máy]" caption="Value_Khấu hao máy" attribute="1" defaultMemberUniqueName="[Data_Ending_Inventory].[Value_Khấu hao máy].[All]" allUniqueName="[Data_Ending_Inventory].[Value_Khấu hao máy].[All]" dimensionUniqueName="[Data_Ending_Inventory]" displayFolder="" count="0" memberValueDatatype="5" unbalanced="0"/>
    <cacheHierarchy uniqueName="[Data_Ending_Inventory].[Value_Khấu hao khuôn]" caption="Value_Khấu hao khuôn" attribute="1" defaultMemberUniqueName="[Data_Ending_Inventory].[Value_Khấu hao khuôn].[All]" allUniqueName="[Data_Ending_Inventory].[Value_Khấu hao khuôn].[All]" dimensionUniqueName="[Data_Ending_Inventory]" displayFolder="" count="0" memberValueDatatype="5" unbalanced="0"/>
    <cacheHierarchy uniqueName="[Data_Ending_Inventory].[Value_Cp sx chung]" caption="Value_Cp sx chung" attribute="1" defaultMemberUniqueName="[Data_Ending_Inventory].[Value_Cp sx chung].[All]" allUniqueName="[Data_Ending_Inventory].[Value_Cp sx chung].[All]" dimensionUniqueName="[Data_Ending_Inventory]" displayFolder="" count="0" memberValueDatatype="5" unbalanced="0"/>
    <cacheHierarchy uniqueName="[Data_In_Out].[Year]" caption="Year" attribute="1" defaultMemberUniqueName="[Data_In_Out].[Year].[All]" allUniqueName="[Data_In_Out].[Year].[All]" dimensionUniqueName="[Data_In_Out]" displayFolder="" count="0" memberValueDatatype="20" unbalanced="0"/>
    <cacheHierarchy uniqueName="[Data_In_Out].[Month]" caption="Month" attribute="1" defaultMemberUniqueName="[Data_In_Out].[Month].[All]" allUniqueName="[Data_In_Out].[Month].[All]" dimensionUniqueName="[Data_In_Out]" displayFolder="" count="0" memberValueDatatype="20" unbalanced="0"/>
    <cacheHierarchy uniqueName="[Data_In_Out].[Year | Month]" caption="Year | Month" attribute="1" defaultMemberUniqueName="[Data_In_Out].[Year | Month].[All]" allUniqueName="[Data_In_Out].[Year | Month].[All]" dimensionUniqueName="[Data_In_Out]" displayFolder="" count="0" memberValueDatatype="130" unbalanced="0"/>
    <cacheHierarchy uniqueName="[Data_In_Out].[Date]" caption="Date" attribute="1" time="1" defaultMemberUniqueName="[Data_In_Out].[Date].[All]" allUniqueName="[Data_In_Out].[Date].[All]" dimensionUniqueName="[Data_In_Out]" displayFolder="" count="0" memberValueDatatype="7" unbalanced="0"/>
    <cacheHierarchy uniqueName="[Data_In_Out].[N/X_v2]" caption="N/X_v2" attribute="1" defaultMemberUniqueName="[Data_In_Out].[N/X_v2].[All]" allUniqueName="[Data_In_Out].[N/X_v2].[All]" dimensionUniqueName="[Data_In_Out]" displayFolder="" count="0" memberValueDatatype="130" unbalanced="0"/>
    <cacheHierarchy uniqueName="[Data_In_Out].[Material]" caption="Material" attribute="1" defaultMemberUniqueName="[Data_In_Out].[Material].[All]" allUniqueName="[Data_In_Out].[Material].[All]" dimensionUniqueName="[Data_In_Out]" displayFolder="" count="0" memberValueDatatype="130" unbalanced="0"/>
    <cacheHierarchy uniqueName="[Data_In_Out].[Base Unit of Measure]" caption="Base Unit of Measure" attribute="1" defaultMemberUniqueName="[Data_In_Out].[Base Unit of Measure].[All]" allUniqueName="[Data_In_Out].[Base Unit of Measure].[All]" dimensionUniqueName="[Data_In_Out]" displayFolder="" count="0" memberValueDatatype="130" unbalanced="0"/>
    <cacheHierarchy uniqueName="[Data_In_Out].[Quantity]" caption="Quantity" attribute="1" defaultMemberUniqueName="[Data_In_Out].[Quantity].[All]" allUniqueName="[Data_In_Out].[Quantity].[All]" dimensionUniqueName="[Data_In_Out]" displayFolder="" count="0" memberValueDatatype="5" unbalanced="0"/>
    <cacheHierarchy uniqueName="[Data_In_Out].[Amount in LC]" caption="Amount in LC" attribute="1" defaultMemberUniqueName="[Data_In_Out].[Amount in LC].[All]" allUniqueName="[Data_In_Out].[Amount in LC].[All]" dimensionUniqueName="[Data_In_Out]" displayFolder="" count="0" memberValueDatatype="20" unbalanced="0"/>
    <cacheHierarchy uniqueName="[Data_In_Out].[Price Control]" caption="Price Control" attribute="1" defaultMemberUniqueName="[Data_In_Out].[Price Control].[All]" allUniqueName="[Data_In_Out].[Price Control].[All]" dimensionUniqueName="[Data_In_Out]" displayFolder="" count="0" memberValueDatatype="130" unbalanced="0"/>
    <cacheHierarchy uniqueName="[Data_In_Out].[Giá xuất]" caption="Giá xuất" attribute="1" defaultMemberUniqueName="[Data_In_Out].[Giá xuất].[All]" allUniqueName="[Data_In_Out].[Giá xuất].[All]" dimensionUniqueName="[Data_In_Out]" displayFolder="" count="0" memberValueDatatype="5" unbalanced="0"/>
    <cacheHierarchy uniqueName="[Data_In_Out].[Amount in LC - Edited]" caption="Amount in LC - Edited" attribute="1" defaultMemberUniqueName="[Data_In_Out].[Amount in LC - Edited].[All]" allUniqueName="[Data_In_Out].[Amount in LC - Edited].[All]" dimensionUniqueName="[Data_In_Out]" displayFolder="" count="0" memberValueDatatype="5" unbalanced="0"/>
    <cacheHierarchy uniqueName="[Data_In_Out].[Value_Hạt nhựa]" caption="Value_Hạt nhựa" attribute="1" defaultMemberUniqueName="[Data_In_Out].[Value_Hạt nhựa].[All]" allUniqueName="[Data_In_Out].[Value_Hạt nhựa].[All]" dimensionUniqueName="[Data_In_Out]" displayFolder="" count="0" memberValueDatatype="5" unbalanced="0"/>
    <cacheHierarchy uniqueName="[Data_In_Out].[Value_Nhựa phế]" caption="Value_Nhựa phế" attribute="1" defaultMemberUniqueName="[Data_In_Out].[Value_Nhựa phế].[All]" allUniqueName="[Data_In_Out].[Value_Nhựa phế].[All]" dimensionUniqueName="[Data_In_Out]" displayFolder="" count="0" memberValueDatatype="5" unbalanced="0"/>
    <cacheHierarchy uniqueName="[Data_In_Out].[Value_Vảy mua ngoài]" caption="Value_Vảy mua ngoài" attribute="1" defaultMemberUniqueName="[Data_In_Out].[Value_Vảy mua ngoài].[All]" allUniqueName="[Data_In_Out].[Value_Vảy mua ngoài].[All]" dimensionUniqueName="[Data_In_Out]" displayFolder="" count="0" memberValueDatatype="5" unbalanced="0"/>
    <cacheHierarchy uniqueName="[Data_In_Out].[Value_Bán TP]" caption="Value_Bán TP" attribute="1" defaultMemberUniqueName="[Data_In_Out].[Value_Bán TP].[All]" allUniqueName="[Data_In_Out].[Value_Bán TP].[All]" dimensionUniqueName="[Data_In_Out]" displayFolder="" count="0" memberValueDatatype="5" unbalanced="0"/>
    <cacheHierarchy uniqueName="[Data_In_Out].[Value_Màu]" caption="Value_Màu" attribute="1" defaultMemberUniqueName="[Data_In_Out].[Value_Màu].[All]" allUniqueName="[Data_In_Out].[Value_Màu].[All]" dimensionUniqueName="[Data_In_Out]" displayFolder="" count="0" memberValueDatatype="5" unbalanced="0"/>
    <cacheHierarchy uniqueName="[Data_In_Out].[Value_Keo xay]" caption="Value_Keo xay" attribute="1" defaultMemberUniqueName="[Data_In_Out].[Value_Keo xay].[All]" allUniqueName="[Data_In_Out].[Value_Keo xay].[All]" dimensionUniqueName="[Data_In_Out]" displayFolder="" count="0" memberValueDatatype="5" unbalanced="0"/>
    <cacheHierarchy uniqueName="[Data_In_Out].[Value_NVL phụ]" caption="Value_NVL phụ" attribute="1" defaultMemberUniqueName="[Data_In_Out].[Value_NVL phụ].[All]" allUniqueName="[Data_In_Out].[Value_NVL phụ].[All]" dimensionUniqueName="[Data_In_Out]" displayFolder="" count="0" memberValueDatatype="5" unbalanced="0"/>
    <cacheHierarchy uniqueName="[Data_In_Out].[Value_Gia công]" caption="Value_Gia công" attribute="1" defaultMemberUniqueName="[Data_In_Out].[Value_Gia công].[All]" allUniqueName="[Data_In_Out].[Value_Gia công].[All]" dimensionUniqueName="[Data_In_Out]" displayFolder="" count="0" memberValueDatatype="5" unbalanced="0"/>
    <cacheHierarchy uniqueName="[Data_In_Out].[Value_Cp điện sx]" caption="Value_Cp điện sx" attribute="1" defaultMemberUniqueName="[Data_In_Out].[Value_Cp điện sx].[All]" allUniqueName="[Data_In_Out].[Value_Cp điện sx].[All]" dimensionUniqueName="[Data_In_Out]" displayFolder="" count="0" memberValueDatatype="5" unbalanced="0"/>
    <cacheHierarchy uniqueName="[Data_In_Out].[Value_Bao bì đóng gói]" caption="Value_Bao bì đóng gói" attribute="1" defaultMemberUniqueName="[Data_In_Out].[Value_Bao bì đóng gói].[All]" allUniqueName="[Data_In_Out].[Value_Bao bì đóng gói].[All]" dimensionUniqueName="[Data_In_Out]" displayFolder="" count="0" memberValueDatatype="5" unbalanced="0"/>
    <cacheHierarchy uniqueName="[Data_In_Out].[Value_Nylon màng co]" caption="Value_Nylon màng co" attribute="1" defaultMemberUniqueName="[Data_In_Out].[Value_Nylon màng co].[All]" allUniqueName="[Data_In_Out].[Value_Nylon màng co].[All]" dimensionUniqueName="[Data_In_Out]" displayFolder="" count="0" memberValueDatatype="5" unbalanced="0"/>
    <cacheHierarchy uniqueName="[Data_In_Out].[Value_Thùng giấy]" caption="Value_Thùng giấy" attribute="1" defaultMemberUniqueName="[Data_In_Out].[Value_Thùng giấy].[All]" allUniqueName="[Data_In_Out].[Value_Thùng giấy].[All]" dimensionUniqueName="[Data_In_Out]" displayFolder="" count="0" memberValueDatatype="5" unbalanced="0"/>
    <cacheHierarchy uniqueName="[Data_In_Out].[Value_Tem mã vạch]" caption="Value_Tem mã vạch" attribute="1" defaultMemberUniqueName="[Data_In_Out].[Value_Tem mã vạch].[All]" allUniqueName="[Data_In_Out].[Value_Tem mã vạch].[All]" dimensionUniqueName="[Data_In_Out]" displayFolder="" count="0" memberValueDatatype="5" unbalanced="0"/>
    <cacheHierarchy uniqueName="[Data_In_Out].[Value_Nhãn]" caption="Value_Nhãn" attribute="1" defaultMemberUniqueName="[Data_In_Out].[Value_Nhãn].[All]" allUniqueName="[Data_In_Out].[Value_Nhãn].[All]" dimensionUniqueName="[Data_In_Out]" displayFolder="" count="0" memberValueDatatype="5" unbalanced="0"/>
    <cacheHierarchy uniqueName="[Data_In_Out].[Value_Nhân công đứng máy]" caption="Value_Nhân công đứng máy" attribute="1" defaultMemberUniqueName="[Data_In_Out].[Value_Nhân công đứng máy].[All]" allUniqueName="[Data_In_Out].[Value_Nhân công đứng máy].[All]" dimensionUniqueName="[Data_In_Out]" displayFolder="" count="0" memberValueDatatype="5" unbalanced="0"/>
    <cacheHierarchy uniqueName="[Data_In_Out].[Value_Nhân công đóng gói]" caption="Value_Nhân công đóng gói" attribute="1" defaultMemberUniqueName="[Data_In_Out].[Value_Nhân công đóng gói].[All]" allUniqueName="[Data_In_Out].[Value_Nhân công đóng gói].[All]" dimensionUniqueName="[Data_In_Out]" displayFolder="" count="0" memberValueDatatype="5" unbalanced="0"/>
    <cacheHierarchy uniqueName="[Data_In_Out].[Value_Nhân công gián tiếp]" caption="Value_Nhân công gián tiếp" attribute="1" defaultMemberUniqueName="[Data_In_Out].[Value_Nhân công gián tiếp].[All]" allUniqueName="[Data_In_Out].[Value_Nhân công gián tiếp].[All]" dimensionUniqueName="[Data_In_Out]" displayFolder="" count="0" memberValueDatatype="5" unbalanced="0"/>
    <cacheHierarchy uniqueName="[Data_In_Out].[Value_Khấu hao máy]" caption="Value_Khấu hao máy" attribute="1" defaultMemberUniqueName="[Data_In_Out].[Value_Khấu hao máy].[All]" allUniqueName="[Data_In_Out].[Value_Khấu hao máy].[All]" dimensionUniqueName="[Data_In_Out]" displayFolder="" count="0" memberValueDatatype="5" unbalanced="0"/>
    <cacheHierarchy uniqueName="[Data_In_Out].[Value_Khấu hao khuôn]" caption="Value_Khấu hao khuôn" attribute="1" defaultMemberUniqueName="[Data_In_Out].[Value_Khấu hao khuôn].[All]" allUniqueName="[Data_In_Out].[Value_Khấu hao khuôn].[All]" dimensionUniqueName="[Data_In_Out]" displayFolder="" count="0" memberValueDatatype="5" unbalanced="0"/>
    <cacheHierarchy uniqueName="[Data_In_Out].[Value_Cp sx chung]" caption="Value_Cp sx chung" attribute="1" defaultMemberUniqueName="[Data_In_Out].[Value_Cp sx chung].[All]" allUniqueName="[Data_In_Out].[Value_Cp sx chung].[All]" dimensionUniqueName="[Data_In_Out]" displayFolder="" count="0" memberValueDatatype="5" unbalanced="0"/>
    <cacheHierarchy uniqueName="[Data_In_Out].[N/X_v2_Edited]" caption="N/X_v2_Edited" attribute="1" defaultMemberUniqueName="[Data_In_Out].[N/X_v2_Edited].[All]" allUniqueName="[Data_In_Out].[N/X_v2_Edited].[All]" dimensionUniqueName="[Data_In_Out]" displayFolder="" count="0" memberValueDatatype="130" unbalanced="0"/>
    <cacheHierarchy uniqueName="[Data_Receipt Value].[Year | Month]" caption="Year | Month" attribute="1" defaultMemberUniqueName="[Data_Receipt Value].[Year | Month].[All]" allUniqueName="[Data_Receipt Value].[Year | Month].[All]" dimensionUniqueName="[Data_Receipt Value]" displayFolder="" count="0" memberValueDatatype="130" unbalanced="0"/>
    <cacheHierarchy uniqueName="[Data_Receipt Value].[Material]" caption="Material" attribute="1" defaultMemberUniqueName="[Data_Receipt Value].[Material].[All]" allUniqueName="[Data_Receipt Value].[Material].[All]" dimensionUniqueName="[Data_Receipt Value]" displayFolder="" count="0" memberValueDatatype="130" unbalanced="0"/>
    <cacheHierarchy uniqueName="[Data_Receipt Value].[KMP]" caption="KMP" attribute="1" defaultMemberUniqueName="[Data_Receipt Value].[KMP].[All]" allUniqueName="[Data_Receipt Value].[KMP].[All]" dimensionUniqueName="[Data_Receipt Value]" displayFolder="" count="0" memberValueDatatype="130" unbalanced="0"/>
    <cacheHierarchy uniqueName="[Data_Receipt Value].[Value]" caption="Value" attribute="1" defaultMemberUniqueName="[Data_Receipt Value].[Value].[All]" allUniqueName="[Data_Receipt Value].[Value].[All]" dimensionUniqueName="[Data_Receipt Value]" displayFolder="" count="0" memberValueDatatype="5" unbalanced="0"/>
    <cacheHierarchy uniqueName="[Data_Receipt Value].[End of Month]" caption="End of Month" attribute="1" time="1" defaultMemberUniqueName="[Data_Receipt Value].[End of Month].[All]" allUniqueName="[Data_Receipt Value].[End of Month].[All]" dimensionUniqueName="[Data_Receipt Value]"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KMP].[STT]" caption="STT" attribute="1" defaultMemberUniqueName="[dim_KMP].[STT].[All]" allUniqueName="[dim_KMP].[STT].[All]" dimensionUniqueName="[dim_KMP]" displayFolder="" count="0" memberValueDatatype="20" unbalanced="0"/>
    <cacheHierarchy uniqueName="[dim_KMP].[KMP_C1]" caption="KMP_C1" attribute="1" defaultMemberUniqueName="[dim_KMP].[KMP_C1].[All]" allUniqueName="[dim_KMP].[KMP_C1].[All]" dimensionUniqueName="[dim_KMP]" displayFolder="" count="0" memberValueDatatype="130" unbalanced="0"/>
    <cacheHierarchy uniqueName="[dim_KMP].[KMP]" caption="KMP" attribute="1" defaultMemberUniqueName="[dim_KMP].[KMP].[All]" allUniqueName="[dim_KMP].[KMP].[All]" dimensionUniqueName="[dim_KMP]" displayFolder="" count="0" memberValueDatatype="130" unbalanced="0"/>
    <cacheHierarchy uniqueName="[dim_Note].[Điều chỉnh]" caption="Điều chỉnh" attribute="1" defaultMemberUniqueName="[dim_Note].[Điều chỉnh].[All]" allUniqueName="[dim_Note].[Điều chỉnh].[All]" dimensionUniqueName="[dim_Note]" displayFolder="" count="0" memberValueDatatype="130" unbalanced="0"/>
    <cacheHierarchy uniqueName="[dim_Note].[Note]" caption="Note" attribute="1" defaultMemberUniqueName="[dim_Note].[Note].[All]" allUniqueName="[dim_Note].[Note].[All]" dimensionUniqueName="[dim_Note]" displayFolder="" count="0" memberValueDatatype="130" unbalanced="0"/>
    <cacheHierarchy uniqueName="[dim_NX_Code].[N/X]" caption="N/X" attribute="1" defaultMemberUniqueName="[dim_NX_Code].[N/X].[All]" allUniqueName="[dim_NX_Code].[N/X].[All]" dimensionUniqueName="[dim_NX_Code]" displayFolder="" count="0" memberValueDatatype="130" unbalanced="0"/>
    <cacheHierarchy uniqueName="[dim_NX_Code].[N/X_v2]" caption="N/X_v2" attribute="1" defaultMemberUniqueName="[dim_NX_Code].[N/X_v2].[All]" allUniqueName="[dim_NX_Code].[N/X_v2].[All]" dimensionUniqueName="[dim_NX_Code]"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Valuation Clas]" caption="Valuation Clas" attribute="1" defaultMemberUniqueName="[dim_SKU].[Valuation Clas].[All]" allUniqueName="[dim_SKU].[Valuation Clas].[All]" dimensionUniqueName="[dim_SKU]" displayFolder="" count="0" memberValueDatatype="130" unbalanced="0"/>
    <cacheHierarchy uniqueName="[dim_SKU].[Nhóm 1]" caption="Nhóm 1" attribute="1" defaultMemberUniqueName="[dim_SKU].[Nhóm 1].[All]" allUniqueName="[dim_SKU].[Nhóm 1].[All]" dimensionUniqueName="[dim_SKU]" displayFolder="" count="0" memberValueDatatype="130" unbalanced="0"/>
    <cacheHierarchy uniqueName="[dim_SKU].[Nhóm 2]" caption="Nhóm 2" attribute="1" defaultMemberUniqueName="[dim_SKU].[Nhóm 2].[All]" allUniqueName="[dim_SKU].[Nhóm 2].[All]" dimensionUniqueName="[dim_SKU]" displayFolder="" count="0" memberValueDatatype="130" unbalanced="0"/>
    <cacheHierarchy uniqueName="[dim_SKU].[Nhóm 3]" caption="Nhóm 3" attribute="1" defaultMemberUniqueName="[dim_SKU].[Nhóm 3].[All]" allUniqueName="[dim_SKU].[Nhóm 3].[All]" dimensionUniqueName="[dim_SKU]" displayFolder="" count="0" memberValueDatatype="130" unbalanced="0"/>
    <cacheHierarchy uniqueName="[dim_SKU].[Ghi chú]" caption="Ghi chú" attribute="1" defaultMemberUniqueName="[dim_SKU].[Ghi chú].[All]" allUniqueName="[dim_SKU].[Ghi chú].[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Formulas_KMP_In_Out].[Formulas_KMP_In_Out]" caption="Formulas_KMP_In_Out" attribute="1" defaultMemberUniqueName="[Formulas_KMP_In_Out].[Formulas_KMP_In_Out].[All]" allUniqueName="[Formulas_KMP_In_Out].[Formulas_KMP_In_Out].[All]" dimensionUniqueName="[Formulas_KMP_In_Out]" displayFolder="" count="0" memberValueDatatype="130" unbalanced="0"/>
    <cacheHierarchy uniqueName="[Formulas_KMP_Inv].[Formulas_KMP_Inv]" caption="Formulas_KMP_Inv" attribute="1" defaultMemberUniqueName="[Formulas_KMP_Inv].[Formulas_KMP_Inv].[All]" allUniqueName="[Formulas_KMP_Inv].[Formulas_KMP_Inv].[All]" dimensionUniqueName="[Formulas_KMP_Inv]" displayFolder="" count="0" memberValueDatatype="130" unbalanced="0"/>
    <cacheHierarchy uniqueName="[Data_In_Out].[Material Description]" caption="Material Description" attribute="1" defaultMemberUniqueName="[Data_In_Out].[Material Description].[All]" allUniqueName="[Data_In_Out].[Material Description].[All]" dimensionUniqueName="[Data_In_Out]" displayFolder="" count="0" memberValueDatatype="130" unbalanced="0" hidden="1"/>
    <cacheHierarchy uniqueName="[Data_In_Out].[N/X]" caption="N/X" attribute="1" defaultMemberUniqueName="[Data_In_Out].[N/X].[All]" allUniqueName="[Data_In_Out].[N/X].[All]" dimensionUniqueName="[Data_In_Out]" displayFolder="" count="0" memberValueDatatype="130" unbalanced="0" hidden="1"/>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Measures].[Count of N/X_v2]" caption="Count of N/X_v2" measure="1" displayFolder="" measureGroup="dim_NX_Code" count="0">
      <extLst>
        <ext xmlns:x15="http://schemas.microsoft.com/office/spreadsheetml/2010/11/main" uri="{B97F6D7D-B522-45F9-BDA1-12C45D357490}">
          <x15:cacheHierarchy aggregatedColumn="83"/>
        </ext>
      </extLst>
    </cacheHierarchy>
    <cacheHierarchy uniqueName="[Measures].[Sum of Quantity]" caption="Sum of Quantity" measure="1" displayFolder="" measureGroup="Data_In_Out" count="0">
      <extLst>
        <ext xmlns:x15="http://schemas.microsoft.com/office/spreadsheetml/2010/11/main" uri="{B97F6D7D-B522-45F9-BDA1-12C45D357490}">
          <x15:cacheHierarchy aggregatedColumn="32"/>
        </ext>
      </extLst>
    </cacheHierarchy>
    <cacheHierarchy uniqueName="[Measures].[Sum of TKCK]" caption="Sum of TKCK" measure="1" displayFolder="" measureGroup="Data_Ending_Inventory" count="0">
      <extLst>
        <ext xmlns:x15="http://schemas.microsoft.com/office/spreadsheetml/2010/11/main" uri="{B97F6D7D-B522-45F9-BDA1-12C45D357490}">
          <x15:cacheHierarchy aggregatedColumn="2"/>
        </ext>
      </extLst>
    </cacheHierarchy>
    <cacheHierarchy uniqueName="[Measures].[Sum of Amount in LC - Edited]" caption="Sum of Amount in LC - Edited" measure="1" displayFolder="" measureGroup="Data_In_Out" count="0">
      <extLst>
        <ext xmlns:x15="http://schemas.microsoft.com/office/spreadsheetml/2010/11/main" uri="{B97F6D7D-B522-45F9-BDA1-12C45D357490}">
          <x15:cacheHierarchy aggregatedColumn="36"/>
        </ext>
      </extLst>
    </cacheHierarchy>
    <cacheHierarchy uniqueName="[Measures].[Sum of GTCK]" caption="Sum of GTCK" measure="1" displayFolder="" measureGroup="Data_Ending_Inventory" count="0">
      <extLst>
        <ext xmlns:x15="http://schemas.microsoft.com/office/spreadsheetml/2010/11/main" uri="{B97F6D7D-B522-45F9-BDA1-12C45D357490}">
          <x15:cacheHierarchy aggregatedColumn="3"/>
        </ext>
      </extLst>
    </cacheHierarchy>
    <cacheHierarchy uniqueName="[Measures].[Sum of Value]" caption="Sum of Value" measure="1" displayFolder="" measureGroup="Data_Receipt Value" count="0">
      <extLst>
        <ext xmlns:x15="http://schemas.microsoft.com/office/spreadsheetml/2010/11/main" uri="{B97F6D7D-B522-45F9-BDA1-12C45D357490}">
          <x15:cacheHierarchy aggregatedColumn="61"/>
        </ext>
      </extLst>
    </cacheHierarchy>
    <cacheHierarchy uniqueName="[Measures].[Count of Material]" caption="Count of Material" measure="1" displayFolder="" measureGroup="Data_In_Out" count="0">
      <extLst>
        <ext xmlns:x15="http://schemas.microsoft.com/office/spreadsheetml/2010/11/main" uri="{B97F6D7D-B522-45F9-BDA1-12C45D357490}">
          <x15:cacheHierarchy aggregatedColumn="30"/>
        </ext>
      </extLst>
    </cacheHierarchy>
    <cacheHierarchy uniqueName="[Measures].[Quantity_Ending]" caption="Quantity_Ending" measure="1" displayFolder="" measureGroup="Formulas" count="0"/>
    <cacheHierarchy uniqueName="[Measures].[Value_Ending]" caption="Value_Ending" measure="1" displayFolder="" measureGroup="Formulas" count="0"/>
    <cacheHierarchy uniqueName="[Measures].[Value_Ending_13M_Average]" caption="Value_Ending_13M_Average" measure="1" displayFolder="" measureGroup="Formulas" count="0"/>
    <cacheHierarchy uniqueName="[Measures].[Value_Goods_Issue]" caption="Value_Goods_Issue" measure="1" displayFolder="" measureGroup="Formulas" count="0"/>
    <cacheHierarchy uniqueName="[Measures].[Value_Goods_Issue_12M]" caption="Value_Goods_Issue_12M" measure="1" displayFolder="" measureGroup="Formulas" count="0"/>
    <cacheHierarchy uniqueName="[Measures].[DOI]" caption="DOI" measure="1" displayFolder="" measureGroup="Formulas" count="0"/>
    <cacheHierarchy uniqueName="[Measures].[Quantity_Goods_Issue]" caption="Quantity_Goods_Issue" measure="1" displayFolder="" measureGroup="Formulas" count="0"/>
    <cacheHierarchy uniqueName="[Measures].[Quantity_Ending_13M_Average]" caption="Quantity_Ending_13M_Average" measure="1" displayFolder="" measureGroup="Formulas" count="0"/>
    <cacheHierarchy uniqueName="[Measures].[Quantity_Goods_Issue_12M]" caption="Quantity_Goods_Issue_12M" measure="1" displayFolder="" measureGroup="Formulas" count="0"/>
    <cacheHierarchy uniqueName="[Measures].[DOI_Quantity]" caption="DOI_Quantity" measure="1" displayFolder="" measureGroup="Formulas" count="0"/>
    <cacheHierarchy uniqueName="[Measures].[Quantity_Goods_Receipts]" caption="Quantity_Goods_Receipts" measure="1" displayFolder="" measureGroup="Formulas" count="0"/>
    <cacheHierarchy uniqueName="[Measures].[Price_Ending]" caption="Price_Ending" measure="1" displayFolder="" measureGroup="Formulas" count="0"/>
    <cacheHierarchy uniqueName="[Measures].[Price_Out]" caption="Price_Out" measure="1" displayFolder="" measureGroup="Formulas" count="0"/>
    <cacheHierarchy uniqueName="[Measures].[measure 1]" caption="measure 1" measure="1" displayFolder="" measureGroup="Formulas" count="0"/>
    <cacheHierarchy uniqueName="[Measures].[Quantity_In_Out]" caption="Quantity_In_Out" measure="1" displayFolder="" measureGroup="Formulas" count="0"/>
    <cacheHierarchy uniqueName="[Measures].[Value_In_Out]" caption="Value_In_Out" measure="1" displayFolder="" measureGroup="Formulas" count="0"/>
    <cacheHierarchy uniqueName="[Measures].[Price_In_Out]" caption="Price_In_Out" measure="1" displayFolder="" measureGroup="Formulas" count="0"/>
    <cacheHierarchy uniqueName="[Measures].[__XL_Count dim_NX_Code]" caption="__XL_Count dim_NX_Code" measure="1" displayFolder="" measureGroup="dim_NX_Code" count="0" hidden="1"/>
    <cacheHierarchy uniqueName="[Measures].[__XL_Count dim_SKU]" caption="__XL_Count dim_SKU" measure="1" displayFolder="" measureGroup="dim_SKU" count="0" hidden="1"/>
    <cacheHierarchy uniqueName="[Measures].[__XL_Count dim_date]" caption="__XL_Count dim_date" measure="1" displayFolder="" measureGroup="dim_date" count="0" hidden="1"/>
    <cacheHierarchy uniqueName="[Measures].[__XL_Count Data_Ending_Inventory]" caption="__XL_Count Data_Ending_Inventory" measure="1" displayFolder="" measureGroup="Data_Ending_Inventory" count="0" hidden="1"/>
    <cacheHierarchy uniqueName="[Measures].[__XL_Count Data_In_Out]" caption="__XL_Count Data_In_Out" measure="1" displayFolder="" measureGroup="Data_In_Out" count="0" hidden="1"/>
    <cacheHierarchy uniqueName="[Measures].[__XL_Count Formulas]" caption="__XL_Count Formulas" measure="1" displayFolder="" measureGroup="Formulas" count="0" hidden="1"/>
    <cacheHierarchy uniqueName="[Measures].[__XL_Count Formulas_KMP_Inv]" caption="__XL_Count Formulas_KMP_Inv" measure="1" displayFolder="" measureGroup="Formulas_KMP_Inv" count="0" hidden="1"/>
    <cacheHierarchy uniqueName="[Measures].[__XL_Count dim_KMP]" caption="__XL_Count dim_KMP" measure="1" displayFolder="" measureGroup="dim_KMP" count="0" hidden="1"/>
    <cacheHierarchy uniqueName="[Measures].[__XL_Count Data_Receipt Value]" caption="__XL_Count Data_Receipt Value" measure="1" displayFolder="" measureGroup="Data_Receipt Value" count="0" hidden="1"/>
    <cacheHierarchy uniqueName="[Measures].[__XL_Count Formulas_KMP_In_Out]" caption="__XL_Count Formulas_KMP_In_Out" measure="1" displayFolder="" measureGroup="Formulas_KMP_In_Out" count="0" hidden="1"/>
    <cacheHierarchy uniqueName="[Measures].[__XL_Count dim_Note]" caption="__XL_Count dim_Note" measure="1" displayFolder="" measureGroup="dim_Note" count="0" hidden="1"/>
    <cacheHierarchy uniqueName="[Measures].[__No measures defined]" caption="__No measures defined" measure="1" displayFolder="" count="0" hidden="1"/>
  </cacheHierarchies>
  <kpis count="0"/>
  <dimensions count="11">
    <dimension name="Data_Ending_Inventory" uniqueName="[Data_Ending_Inventory]" caption="Data_Ending_Inventory"/>
    <dimension name="Data_In_Out" uniqueName="[Data_In_Out]" caption="Data_In_Out"/>
    <dimension name="Data_Receipt Value" uniqueName="[Data_Receipt Value]" caption="Data_Receipt Value"/>
    <dimension name="dim_date" uniqueName="[dim_date]" caption="dim_date"/>
    <dimension name="dim_KMP" uniqueName="[dim_KMP]" caption="dim_KMP"/>
    <dimension name="dim_Note" uniqueName="[dim_Note]" caption="dim_Note"/>
    <dimension name="dim_NX_Code" uniqueName="[dim_NX_Code]" caption="dim_NX_Code"/>
    <dimension name="dim_SKU" uniqueName="[dim_SKU]" caption="dim_SKU"/>
    <dimension name="Formulas_KMP_In_Out" uniqueName="[Formulas_KMP_In_Out]" caption="Formulas_KMP_In_Out"/>
    <dimension name="Formulas_KMP_Inv" uniqueName="[Formulas_KMP_Inv]" caption="Formulas_KMP_Inv"/>
    <dimension measure="1" name="Measures" uniqueName="[Measures]" caption="Measures"/>
  </dimensions>
  <measureGroups count="11">
    <measureGroup name="Data_Ending_Inventory" caption="Data_Ending_Inventory"/>
    <measureGroup name="Data_In_Out" caption="Data_In_Out"/>
    <measureGroup name="Data_Receipt Value" caption="Data_Receipt Value"/>
    <measureGroup name="dim_date" caption="dim_date"/>
    <measureGroup name="dim_KMP" caption="dim_KMP"/>
    <measureGroup name="dim_Note" caption="dim_Note"/>
    <measureGroup name="dim_NX_Code" caption="dim_NX_Code"/>
    <measureGroup name="dim_SKU" caption="dim_SKU"/>
    <measureGroup name="Formulas" caption="Formulas"/>
    <measureGroup name="Formulas_KMP_In_Out" caption="Formulas_KMP_In_Out"/>
    <measureGroup name="Formulas_KMP_Inv" caption="Formulas_KMP_Inv"/>
  </measureGroups>
  <maps count="19">
    <map measureGroup="0" dimension="0"/>
    <map measureGroup="0" dimension="3"/>
    <map measureGroup="0" dimension="5"/>
    <map measureGroup="0" dimension="7"/>
    <map measureGroup="1" dimension="1"/>
    <map measureGroup="1" dimension="3"/>
    <map measureGroup="1" dimension="6"/>
    <map measureGroup="1" dimension="7"/>
    <map measureGroup="2" dimension="2"/>
    <map measureGroup="2" dimension="3"/>
    <map measureGroup="2" dimension="4"/>
    <map measureGroup="2" dimension="7"/>
    <map measureGroup="3" dimension="3"/>
    <map measureGroup="4" dimension="4"/>
    <map measureGroup="5" dimension="5"/>
    <map measureGroup="6" dimension="6"/>
    <map measureGroup="7" dimension="7"/>
    <map measureGroup="9" dimension="8"/>
    <map measureGroup="10"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9.454982754629" backgroundQuery="1" createdVersion="8" refreshedVersion="8" minRefreshableVersion="3" recordCount="0" supportSubquery="1" supportAdvancedDrill="1" xr:uid="{399A9E2E-DC32-4350-8022-65436E50E259}">
  <cacheSource type="external" connectionId="20"/>
  <cacheFields count="1">
    <cacheField name="[Data_Ending_Inventory].[Material].[Material]" caption="Material" numFmtId="0" hierarchy="1" level="1">
      <sharedItems count="4228">
        <s v="110000329"/>
        <s v="110000330"/>
        <s v="110000331"/>
        <s v="110000332"/>
        <s v="110000333"/>
        <s v="110000335"/>
        <s v="110000336"/>
        <s v="110000337"/>
        <s v="110000339"/>
        <s v="110000341"/>
        <s v="110000343"/>
        <s v="110000345"/>
        <s v="110000348"/>
        <s v="110000353"/>
        <s v="110000354"/>
        <s v="110000355"/>
        <s v="110000358"/>
        <s v="110000359"/>
        <s v="110000360"/>
        <s v="110000361"/>
        <s v="110000363"/>
        <s v="110000364"/>
        <s v="110000365"/>
        <s v="110000366"/>
        <s v="110000367"/>
        <s v="110000368"/>
        <s v="110000369"/>
        <s v="110000370"/>
        <s v="110000371"/>
        <s v="110000372"/>
        <s v="110000373"/>
        <s v="110000374"/>
        <s v="110000376"/>
        <s v="110000377"/>
        <s v="110000378"/>
        <s v="110000381"/>
        <s v="110000382"/>
        <s v="110000383"/>
        <s v="110000384"/>
        <s v="110000385"/>
        <s v="110000387"/>
        <s v="110000388"/>
        <s v="110000389"/>
        <s v="110000390"/>
        <s v="110000391"/>
        <s v="110000392"/>
        <s v="110000393"/>
        <s v="110000394"/>
        <s v="110000400"/>
        <s v="110000407"/>
        <s v="110000408"/>
        <s v="110000409"/>
        <s v="110000410"/>
        <s v="110000411"/>
        <s v="110000412"/>
        <s v="110000413"/>
        <s v="110000414"/>
        <s v="110000415"/>
        <s v="110000416"/>
        <s v="110000417"/>
        <s v="110000418"/>
        <s v="110000419"/>
        <s v="110000420"/>
        <s v="110000421"/>
        <s v="110000422"/>
        <s v="110000423"/>
        <s v="110000424"/>
        <s v="110000425"/>
        <s v="110000426"/>
        <s v="110000427"/>
        <s v="110000428"/>
        <s v="110000429"/>
        <s v="110000430"/>
        <s v="110000431"/>
        <s v="110000432"/>
        <s v="110000433"/>
        <s v="110000435"/>
        <s v="110000436"/>
        <s v="110000439"/>
        <s v="110000440"/>
        <s v="110000441"/>
        <s v="110000442"/>
        <s v="110000443"/>
        <s v="110000444"/>
        <s v="110000445"/>
        <s v="110000446"/>
        <s v="110000447"/>
        <s v="110000448"/>
        <s v="110000450"/>
        <s v="110000451"/>
        <s v="110000453"/>
        <s v="110000454"/>
        <s v="110000455"/>
        <s v="110000456"/>
        <s v="110000457"/>
        <s v="110000462"/>
        <s v="110000463"/>
        <s v="110000464"/>
        <s v="110000466"/>
        <s v="110000468"/>
        <s v="110000469"/>
        <s v="110000470"/>
        <s v="110000471"/>
        <s v="110000472"/>
        <s v="110000475"/>
        <s v="110000477"/>
        <s v="110000479"/>
        <s v="110000480"/>
        <s v="110000481"/>
        <s v="110000482"/>
        <s v="110000483"/>
        <s v="110000484"/>
        <s v="110000485"/>
        <s v="110000486"/>
        <s v="110000487"/>
        <s v="110000488"/>
        <s v="110000491"/>
        <s v="110000492"/>
        <s v="110000493"/>
        <s v="110000495"/>
        <s v="110000496"/>
        <s v="110000497"/>
        <s v="110000498"/>
        <s v="110000499"/>
        <s v="110000500"/>
        <s v="110000502"/>
        <s v="110000503"/>
        <s v="110000506"/>
        <s v="110000507"/>
        <s v="110000508"/>
        <s v="110000509"/>
        <s v="110000510"/>
        <s v="110000520"/>
        <s v="120001881"/>
        <s v="120002592"/>
        <s v="120002593"/>
        <s v="120002594"/>
        <s v="120002595"/>
        <s v="120002596"/>
        <s v="120002956"/>
        <s v="120002992"/>
        <s v="120002994"/>
        <s v="120002995"/>
        <s v="120002996"/>
        <s v="120002997"/>
        <s v="120002998"/>
        <s v="120002999"/>
        <s v="120003002"/>
        <s v="120003003"/>
        <s v="120003007"/>
        <s v="120003008"/>
        <s v="120003011"/>
        <s v="120003012"/>
        <s v="120003013"/>
        <s v="120003014"/>
        <s v="120003015"/>
        <s v="120003016"/>
        <s v="120003017"/>
        <s v="120003018"/>
        <s v="120003019"/>
        <s v="120003020"/>
        <s v="120003021"/>
        <s v="120003022"/>
        <s v="120003023"/>
        <s v="120003024"/>
        <s v="120003025"/>
        <s v="120003026"/>
        <s v="120003027"/>
        <s v="120003028"/>
        <s v="120003029"/>
        <s v="120003031"/>
        <s v="120003032"/>
        <s v="120003033"/>
        <s v="120003034"/>
        <s v="120003035"/>
        <s v="120003036"/>
        <s v="120003037"/>
        <s v="120003040"/>
        <s v="120003042"/>
        <s v="120003043"/>
        <s v="120003044"/>
        <s v="120003045"/>
        <s v="120003046"/>
        <s v="120003049"/>
        <s v="120003050"/>
        <s v="120003051"/>
        <s v="120003052"/>
        <s v="120003053"/>
        <s v="120003056"/>
        <s v="120003058"/>
        <s v="120003059"/>
        <s v="120003060"/>
        <s v="130000133"/>
        <s v="130000134"/>
        <s v="130000135"/>
        <s v="130000136"/>
        <s v="130000137"/>
        <s v="130000138"/>
        <s v="130000139"/>
        <s v="130000140"/>
        <s v="130000147"/>
        <s v="130000148"/>
        <s v="130000149"/>
        <s v="130000150"/>
        <s v="130000151"/>
        <s v="130000152"/>
        <s v="130000161"/>
        <s v="130000162"/>
        <s v="140000612"/>
        <s v="140000615"/>
        <s v="140001524"/>
        <s v="140001585"/>
        <s v="140001768"/>
        <s v="140001769"/>
        <s v="140003674"/>
        <s v="140005072"/>
        <s v="140005073"/>
        <s v="140005074"/>
        <s v="140005721"/>
        <s v="140005731"/>
        <s v="140005935"/>
        <s v="140005936"/>
        <s v="140006062"/>
        <s v="140006075"/>
        <s v="140006086"/>
        <s v="140006088"/>
        <s v="140006089"/>
        <s v="140006090"/>
        <s v="140006091"/>
        <s v="140006092"/>
        <s v="140006095"/>
        <s v="140006096"/>
        <s v="140006097"/>
        <s v="140006098"/>
        <s v="140006100"/>
        <s v="140006102"/>
        <s v="140006103"/>
        <s v="140006104"/>
        <s v="140006105"/>
        <s v="140006106"/>
        <s v="140006107"/>
        <s v="140006109"/>
        <s v="140006110"/>
        <s v="140006111"/>
        <s v="140006112"/>
        <s v="140006113"/>
        <s v="140006114"/>
        <s v="140006115"/>
        <s v="140006116"/>
        <s v="140006117"/>
        <s v="140006118"/>
        <s v="140006119"/>
        <s v="140006120"/>
        <s v="140006121"/>
        <s v="140006123"/>
        <s v="140006124"/>
        <s v="140006125"/>
        <s v="140006127"/>
        <s v="140006128"/>
        <s v="140006129"/>
        <s v="140006130"/>
        <s v="140006131"/>
        <s v="140006132"/>
        <s v="140006133"/>
        <s v="140006134"/>
        <s v="140006135"/>
        <s v="140006146"/>
        <s v="140006154"/>
        <s v="140006155"/>
        <s v="140006156"/>
        <s v="150000001"/>
        <s v="150000002"/>
        <s v="150000003"/>
        <s v="150000004"/>
        <s v="150000005"/>
        <s v="150000006"/>
        <s v="150000007"/>
        <s v="150000008"/>
        <s v="150000009"/>
        <s v="150000010"/>
        <s v="150000011"/>
        <s v="150000012"/>
        <s v="150000013"/>
        <s v="150000014"/>
        <s v="150000015"/>
        <s v="150000016"/>
        <s v="150000017"/>
        <s v="150000018"/>
        <s v="150000019"/>
        <s v="150000021"/>
        <s v="150000022"/>
        <s v="150000023"/>
        <s v="150000024"/>
        <s v="150000025"/>
        <s v="150000027"/>
        <s v="150000028"/>
        <s v="150000029"/>
        <s v="150000031"/>
        <s v="150000032"/>
        <s v="150000033"/>
        <s v="150000034"/>
        <s v="150000035"/>
        <s v="150000036"/>
        <s v="150000037"/>
        <s v="150000038"/>
        <s v="150000039"/>
        <s v="150000047"/>
        <s v="150000048"/>
        <s v="150000050"/>
        <s v="150000051"/>
        <s v="150000052"/>
        <s v="150000053"/>
        <s v="150000054"/>
        <s v="150000055"/>
        <s v="150000056"/>
        <s v="150000057"/>
        <s v="150000058"/>
        <s v="150000059"/>
        <s v="150000060"/>
        <s v="150000061"/>
        <s v="150000062"/>
        <s v="150000063"/>
        <s v="150000064"/>
        <s v="150000065"/>
        <s v="150000066"/>
        <s v="150000068"/>
        <s v="150000072"/>
        <s v="150000073"/>
        <s v="150000074"/>
        <s v="150000075"/>
        <s v="150000076"/>
        <s v="150000078"/>
        <s v="150000079"/>
        <s v="150000081"/>
        <s v="150000082"/>
        <s v="150000086"/>
        <s v="150000097"/>
        <s v="150000104"/>
        <s v="150000105"/>
        <s v="150000106"/>
        <s v="150000107"/>
        <s v="150000108"/>
        <s v="150000109"/>
        <s v="150000110"/>
        <s v="150000111"/>
        <s v="150000112"/>
        <s v="150000113"/>
        <s v="150000114"/>
        <s v="150000115"/>
        <s v="150000116"/>
        <s v="150000117"/>
        <s v="150000119"/>
        <s v="150000123"/>
        <s v="150000125"/>
        <s v="150000128"/>
        <s v="150000130"/>
        <s v="150000131"/>
        <s v="150000134"/>
        <s v="150000136"/>
        <s v="150000138"/>
        <s v="150000140"/>
        <s v="150000155"/>
        <s v="150000163"/>
        <s v="150000171"/>
        <s v="150000172"/>
        <s v="150000173"/>
        <s v="150000179"/>
        <s v="150000180"/>
        <s v="150000181"/>
        <s v="150000182"/>
        <s v="150000183"/>
        <s v="150000184"/>
        <s v="150000185"/>
        <s v="150000186"/>
        <s v="150000187"/>
        <s v="150000188"/>
        <s v="150000189"/>
        <s v="160006971"/>
        <s v="160009894"/>
        <s v="160009895"/>
        <s v="160009896"/>
        <s v="160009898"/>
        <s v="160009899"/>
        <s v="160009900"/>
        <s v="160011727"/>
        <s v="160011761"/>
        <s v="160011808"/>
        <s v="160011809"/>
        <s v="160012235"/>
        <s v="160012236"/>
        <s v="160012237"/>
        <s v="160012239"/>
        <s v="160012240"/>
        <s v="160012241"/>
        <s v="160012242"/>
        <s v="160012243"/>
        <s v="160012244"/>
        <s v="160012245"/>
        <s v="160012246"/>
        <s v="160012247"/>
        <s v="160012248"/>
        <s v="160012249"/>
        <s v="160012250"/>
        <s v="160012251"/>
        <s v="160012252"/>
        <s v="160012264"/>
        <s v="160012265"/>
        <s v="160012266"/>
        <s v="160012267"/>
        <s v="160012268"/>
        <s v="160012269"/>
        <s v="160012270"/>
        <s v="160012271"/>
        <s v="160012272"/>
        <s v="160012273"/>
        <s v="160012274"/>
        <s v="160012275"/>
        <s v="160012276"/>
        <s v="160012277"/>
        <s v="160012278"/>
        <s v="160012279"/>
        <s v="160012280"/>
        <s v="160012281"/>
        <s v="160012282"/>
        <s v="160012283"/>
        <s v="160012284"/>
        <s v="160012286"/>
        <s v="160012287"/>
        <s v="160012288"/>
        <s v="160012289"/>
        <s v="160012290"/>
        <s v="160012291"/>
        <s v="160012292"/>
        <s v="160012293"/>
        <s v="160012294"/>
        <s v="160012295"/>
        <s v="160012296"/>
        <s v="160012297"/>
        <s v="160012298"/>
        <s v="160012299"/>
        <s v="160012300"/>
        <s v="160012302"/>
        <s v="160012303"/>
        <s v="160012304"/>
        <s v="160012305"/>
        <s v="160012306"/>
        <s v="160012307"/>
        <s v="160012308"/>
        <s v="160012309"/>
        <s v="160012310"/>
        <s v="160012311"/>
        <s v="160012312"/>
        <s v="160012313"/>
        <s v="160012315"/>
        <s v="160012320"/>
        <s v="160012324"/>
        <s v="160012327"/>
        <s v="160012328"/>
        <s v="160012329"/>
        <s v="160012330"/>
        <s v="160012331"/>
        <s v="160012332"/>
        <s v="160012334"/>
        <s v="160012335"/>
        <s v="160012336"/>
        <s v="160012338"/>
        <s v="160012339"/>
        <s v="160012340"/>
        <s v="160012341"/>
        <s v="160012342"/>
        <s v="160012343"/>
        <s v="160012344"/>
        <s v="160012345"/>
        <s v="160012346"/>
        <s v="160012347"/>
        <s v="160012348"/>
        <s v="160012349"/>
        <s v="160012350"/>
        <s v="160012351"/>
        <s v="160012352"/>
        <s v="160012353"/>
        <s v="160012357"/>
        <s v="160012358"/>
        <s v="160012360"/>
        <s v="160012361"/>
        <s v="160012362"/>
        <s v="160012363"/>
        <s v="160012364"/>
        <s v="160012365"/>
        <s v="160012366"/>
        <s v="160012367"/>
        <s v="160012368"/>
        <s v="160012369"/>
        <s v="160012370"/>
        <s v="160012371"/>
        <s v="160012372"/>
        <s v="160012373"/>
        <s v="160012374"/>
        <s v="160012380"/>
        <s v="160012381"/>
        <s v="160012382"/>
        <s v="160012383"/>
        <s v="160012384"/>
        <s v="160012385"/>
        <s v="160012386"/>
        <s v="160012387"/>
        <s v="160012388"/>
        <s v="160012389"/>
        <s v="160012390"/>
        <s v="160012391"/>
        <s v="160012392"/>
        <s v="160012393"/>
        <s v="160012394"/>
        <s v="160012395"/>
        <s v="160012396"/>
        <s v="160012397"/>
        <s v="160012398"/>
        <s v="160012399"/>
        <s v="160012400"/>
        <s v="160012405"/>
        <s v="160012406"/>
        <s v="160012407"/>
        <s v="160012409"/>
        <s v="160012410"/>
        <s v="160012411"/>
        <s v="160012413"/>
        <s v="160012414"/>
        <s v="160012415"/>
        <s v="160012417"/>
        <s v="160012418"/>
        <s v="160012419"/>
        <s v="160012420"/>
        <s v="160012421"/>
        <s v="160012422"/>
        <s v="160012423"/>
        <s v="160012424"/>
        <s v="160012425"/>
        <s v="160012426"/>
        <s v="160012428"/>
        <s v="160012429"/>
        <s v="160012430"/>
        <s v="160012431"/>
        <s v="160012432"/>
        <s v="160012433"/>
        <s v="160012434"/>
        <s v="160012435"/>
        <s v="160012436"/>
        <s v="160012437"/>
        <s v="160012438"/>
        <s v="160012439"/>
        <s v="160012441"/>
        <s v="160012443"/>
        <s v="160012445"/>
        <s v="160012446"/>
        <s v="160012447"/>
        <s v="160012450"/>
        <s v="160012451"/>
        <s v="160012452"/>
        <s v="160012453"/>
        <s v="160012454"/>
        <s v="160012455"/>
        <s v="160012456"/>
        <s v="160012457"/>
        <s v="160012458"/>
        <s v="160012495"/>
        <s v="160012497"/>
        <s v="160012498"/>
        <s v="160012499"/>
        <s v="160012517"/>
        <s v="160012529"/>
        <s v="160012530"/>
        <s v="160012531"/>
        <s v="160012532"/>
        <s v="160012533"/>
        <s v="160012534"/>
        <s v="160012535"/>
        <s v="160012537"/>
        <s v="160012538"/>
        <s v="160012539"/>
        <s v="160012542"/>
        <s v="160012549"/>
        <s v="160012550"/>
        <s v="160012552"/>
        <s v="160012554"/>
        <s v="160012557"/>
        <s v="160012558"/>
        <s v="160012559"/>
        <s v="160012562"/>
        <s v="160012564"/>
        <s v="160012565"/>
        <s v="160012566"/>
        <s v="160012569"/>
        <s v="160012570"/>
        <s v="160012571"/>
        <s v="160012572"/>
        <s v="160012575"/>
        <s v="160012578"/>
        <s v="160012579"/>
        <s v="160012580"/>
        <s v="160012581"/>
        <s v="160012584"/>
        <s v="160012587"/>
        <s v="160012597"/>
        <s v="160012598"/>
        <s v="160012599"/>
        <s v="160012600"/>
        <s v="160012601"/>
        <s v="160012602"/>
        <s v="160012603"/>
        <s v="160012604"/>
        <s v="160012605"/>
        <s v="160012606"/>
        <s v="160012607"/>
        <s v="160012608"/>
        <s v="160012609"/>
        <s v="160012610"/>
        <s v="160012611"/>
        <s v="160012612"/>
        <s v="160012613"/>
        <s v="160012614"/>
        <s v="160012615"/>
        <s v="160012616"/>
        <s v="160012617"/>
        <s v="160012619"/>
        <s v="160012620"/>
        <s v="160012622"/>
        <s v="160012623"/>
        <s v="160012625"/>
        <s v="160012628"/>
        <s v="160012630"/>
        <s v="160012631"/>
        <s v="160012632"/>
        <s v="160012633"/>
        <s v="160012634"/>
        <s v="160012636"/>
        <s v="160012642"/>
        <s v="160012645"/>
        <s v="160012648"/>
        <s v="160012649"/>
        <s v="160012652"/>
        <s v="160012653"/>
        <s v="160012654"/>
        <s v="160012656"/>
        <s v="160012658"/>
        <s v="160012659"/>
        <s v="160012660"/>
        <s v="160012662"/>
        <s v="160012664"/>
        <s v="160012665"/>
        <s v="160012666"/>
        <s v="160012667"/>
        <s v="160012668"/>
        <s v="160012670"/>
        <s v="160012672"/>
        <s v="160012673"/>
        <s v="160012674"/>
        <s v="160012677"/>
        <s v="160012678"/>
        <s v="160012681"/>
        <s v="160012682"/>
        <s v="160012683"/>
        <s v="160012684"/>
        <s v="160012685"/>
        <s v="160012687"/>
        <s v="160012688"/>
        <s v="160012689"/>
        <s v="160012690"/>
        <s v="160012691"/>
        <s v="160012692"/>
        <s v="160012693"/>
        <s v="160012694"/>
        <s v="160012695"/>
        <s v="160012696"/>
        <s v="160012697"/>
        <s v="160012698"/>
        <s v="160012699"/>
        <s v="160012704"/>
        <s v="160012705"/>
        <s v="160012706"/>
        <s v="160012707"/>
        <s v="160012710"/>
        <s v="160012712"/>
        <s v="160012714"/>
        <s v="160012716"/>
        <s v="160012717"/>
        <s v="160012718"/>
        <s v="160012719"/>
        <s v="160012720"/>
        <s v="160012721"/>
        <s v="160012722"/>
        <s v="160012723"/>
        <s v="160012724"/>
        <s v="160012725"/>
        <s v="160012726"/>
        <s v="160012727"/>
        <s v="160012728"/>
        <s v="160012729"/>
        <s v="160012734"/>
        <s v="160012737"/>
        <s v="160012739"/>
        <s v="160012740"/>
        <s v="160012741"/>
        <s v="160012742"/>
        <s v="160012743"/>
        <s v="160012744"/>
        <s v="160012745"/>
        <s v="160012746"/>
        <s v="160012748"/>
        <s v="160012749"/>
        <s v="160012750"/>
        <s v="160012751"/>
        <s v="160012753"/>
        <s v="160012755"/>
        <s v="160012756"/>
        <s v="160012757"/>
        <s v="160012758"/>
        <s v="160012760"/>
        <s v="160012761"/>
        <s v="160012763"/>
        <s v="160012764"/>
        <s v="160012766"/>
        <s v="160012770"/>
        <s v="160012771"/>
        <s v="160012772"/>
        <s v="160012774"/>
        <s v="160012775"/>
        <s v="160012776"/>
        <s v="160012777"/>
        <s v="160012778"/>
        <s v="160012781"/>
        <s v="160012782"/>
        <s v="160012783"/>
        <s v="160012786"/>
        <s v="160012787"/>
        <s v="160012788"/>
        <s v="160012789"/>
        <s v="160012790"/>
        <s v="160012791"/>
        <s v="160012792"/>
        <s v="160012794"/>
        <s v="160012796"/>
        <s v="160012797"/>
        <s v="160012798"/>
        <s v="160012799"/>
        <s v="160012800"/>
        <s v="160012801"/>
        <s v="160012802"/>
        <s v="160012803"/>
        <s v="160012804"/>
        <s v="160012805"/>
        <s v="160012807"/>
        <s v="160012808"/>
        <s v="160012809"/>
        <s v="160012810"/>
        <s v="160012812"/>
        <s v="160012814"/>
        <s v="160012815"/>
        <s v="160012817"/>
        <s v="160012818"/>
        <s v="160012819"/>
        <s v="160012821"/>
        <s v="160012824"/>
        <s v="160012825"/>
        <s v="160012828"/>
        <s v="160012829"/>
        <s v="160012830"/>
        <s v="160012831"/>
        <s v="160012833"/>
        <s v="160012837"/>
        <s v="160012838"/>
        <s v="160012840"/>
        <s v="160012841"/>
        <s v="160012842"/>
        <s v="160012844"/>
        <s v="160012854"/>
        <s v="160012855"/>
        <s v="160012856"/>
        <s v="160012857"/>
        <s v="160012858"/>
        <s v="160012859"/>
        <s v="160012860"/>
        <s v="160012861"/>
        <s v="160012864"/>
        <s v="160012866"/>
        <s v="160012867"/>
        <s v="160012868"/>
        <s v="160012869"/>
        <s v="160012884"/>
        <s v="160012885"/>
        <s v="160012891"/>
        <s v="160012892"/>
        <s v="160012893"/>
        <s v="160012894"/>
        <s v="160012895"/>
        <s v="160012896"/>
        <s v="160012898"/>
        <s v="160012902"/>
        <s v="160012903"/>
        <s v="160012905"/>
        <s v="160012906"/>
        <s v="160012907"/>
        <s v="160012908"/>
        <s v="160012909"/>
        <s v="160012910"/>
        <s v="160012911"/>
        <s v="160012912"/>
        <s v="160012914"/>
        <s v="160012915"/>
        <s v="160012917"/>
        <s v="160012918"/>
        <s v="160012919"/>
        <s v="160012920"/>
        <s v="160012921"/>
        <s v="160012925"/>
        <s v="160012926"/>
        <s v="160012929"/>
        <s v="160012934"/>
        <s v="160012935"/>
        <s v="160012937"/>
        <s v="160012938"/>
        <s v="160012939"/>
        <s v="160012941"/>
        <s v="160012942"/>
        <s v="160012945"/>
        <s v="160012946"/>
        <s v="160012949"/>
        <s v="160012950"/>
        <s v="160012951"/>
        <s v="160012954"/>
        <s v="160012956"/>
        <s v="160012958"/>
        <s v="160012959"/>
        <s v="160012961"/>
        <s v="160012962"/>
        <s v="160012963"/>
        <s v="160012964"/>
        <s v="160012966"/>
        <s v="160012968"/>
        <s v="160012969"/>
        <s v="160012970"/>
        <s v="160012972"/>
        <s v="160012973"/>
        <s v="160012974"/>
        <s v="160012975"/>
        <s v="160012976"/>
        <s v="160012977"/>
        <s v="160012979"/>
        <s v="160012980"/>
        <s v="160012982"/>
        <s v="160012983"/>
        <s v="160012984"/>
        <s v="700000014"/>
        <s v="700000043"/>
        <s v="700000062"/>
        <s v="700000065"/>
        <s v="700000080"/>
        <s v="700000155"/>
        <s v="700000157"/>
        <s v="700000158"/>
        <s v="700000159"/>
        <s v="700000160"/>
        <s v="700000163"/>
        <s v="700000169"/>
        <s v="700000170"/>
        <s v="700000171"/>
        <s v="700000172"/>
        <s v="700000173"/>
        <s v="700000174"/>
        <s v="700000175"/>
        <s v="700000176"/>
        <s v="700000177"/>
        <s v="700000178"/>
        <s v="700000179"/>
        <s v="700000180"/>
        <s v="700000182"/>
        <s v="700000183"/>
        <s v="700000184"/>
        <s v="700000185"/>
        <s v="700000186"/>
        <s v="700000187"/>
        <s v="700000188"/>
        <s v="700000189"/>
        <s v="700000190"/>
        <s v="700000191"/>
        <s v="700000192"/>
        <s v="700000193"/>
        <s v="700000194"/>
        <s v="700000195"/>
        <s v="700000196"/>
        <s v="700000199"/>
        <s v="700000200"/>
        <s v="700000201"/>
        <s v="700000202"/>
        <s v="700000203"/>
        <s v="700000208"/>
        <s v="700000213"/>
        <s v="700000215"/>
        <s v="700000216"/>
        <s v="700000218"/>
        <s v="700000219"/>
        <s v="700000220"/>
        <s v="700000221"/>
        <s v="700000222"/>
        <s v="700000223"/>
        <s v="700000224"/>
        <s v="700000228"/>
        <s v="700000231"/>
        <s v="700000232"/>
        <s v="700000233"/>
        <s v="700000234"/>
        <s v="700000235"/>
        <s v="700000237"/>
        <s v="700000238"/>
        <s v="700000240"/>
        <s v="700000241"/>
        <s v="700000242"/>
        <s v="700000243"/>
        <s v="700000244"/>
        <s v="700000245"/>
        <s v="700000246"/>
        <s v="700000247"/>
        <s v="700000250"/>
        <s v="700000251"/>
        <s v="700000253"/>
        <s v="700000254"/>
        <s v="700000256"/>
        <s v="700000257"/>
        <s v="700000258"/>
        <s v="700000259"/>
        <s v="700000260"/>
        <s v="700000264"/>
        <s v="700000267"/>
        <s v="700000268"/>
        <s v="700000269"/>
        <s v="700000272"/>
        <s v="700000275"/>
        <s v="700000276"/>
        <s v="700000277"/>
        <s v="700000278"/>
        <s v="700000281"/>
        <s v="700000304"/>
        <s v="700000305"/>
        <s v="700000306"/>
        <s v="710000139"/>
        <s v="710000157"/>
        <s v="710000200"/>
        <s v="710000247"/>
        <s v="710000371"/>
        <s v="710000436"/>
        <s v="710000473"/>
        <s v="710000474"/>
        <s v="710000475"/>
        <s v="710000481"/>
        <s v="710000482"/>
        <s v="710000486"/>
        <s v="710000490"/>
        <s v="710000491"/>
        <s v="710000518"/>
        <s v="710000538"/>
        <s v="710000625"/>
        <s v="710000651"/>
        <s v="710000747"/>
        <s v="710001171"/>
        <s v="710001190"/>
        <s v="710001195"/>
        <s v="710001198"/>
        <s v="710001199"/>
        <s v="710001207"/>
        <s v="710001209"/>
        <s v="710001212"/>
        <s v="710001218"/>
        <s v="710001220"/>
        <s v="710001222"/>
        <s v="710001223"/>
        <s v="710001224"/>
        <s v="710001236"/>
        <s v="710001237"/>
        <s v="710001238"/>
        <s v="710001241"/>
        <s v="710001242"/>
        <s v="710001244"/>
        <s v="710001247"/>
        <s v="710001248"/>
        <s v="710001249"/>
        <s v="710001370"/>
        <s v="710001385"/>
        <s v="710001388"/>
        <s v="710001466"/>
        <s v="710001560"/>
        <s v="710001640"/>
        <s v="710001650"/>
        <s v="710001681"/>
        <s v="710001695"/>
        <s v="710001708"/>
        <s v="710001714"/>
        <s v="710001738"/>
        <s v="710001739"/>
        <s v="710001755"/>
        <s v="710001758"/>
        <s v="710001772"/>
        <s v="710001793"/>
        <s v="710001795"/>
        <s v="710001807"/>
        <s v="710001821"/>
        <s v="710001824"/>
        <s v="710001827"/>
        <s v="710001828"/>
        <s v="710001839"/>
        <s v="710001844"/>
        <s v="710001854"/>
        <s v="710001870"/>
        <s v="710001872"/>
        <s v="710001886"/>
        <s v="710001890"/>
        <s v="710001904"/>
        <s v="710001912"/>
        <s v="710001948"/>
        <s v="710002025"/>
        <s v="710002070"/>
        <s v="710002071"/>
        <s v="710002074"/>
        <s v="710002080"/>
        <s v="710002201"/>
        <s v="710002230"/>
        <s v="710002232"/>
        <s v="710002240"/>
        <s v="710002243"/>
        <s v="710002246"/>
        <s v="710002247"/>
        <s v="710002248"/>
        <s v="710002251"/>
        <s v="710002254"/>
        <s v="710002256"/>
        <s v="710002268"/>
        <s v="710002272"/>
        <s v="710002274"/>
        <s v="710002278"/>
        <s v="710002279"/>
        <s v="710002281"/>
        <s v="710002287"/>
        <s v="710002288"/>
        <s v="710002295"/>
        <s v="710002296"/>
        <s v="710002297"/>
        <s v="710002299"/>
        <s v="710002309"/>
        <s v="710002313"/>
        <s v="710002314"/>
        <s v="710002315"/>
        <s v="710002316"/>
        <s v="710002333"/>
        <s v="710002334"/>
        <s v="710002336"/>
        <s v="710002338"/>
        <s v="710002424"/>
        <s v="710002428"/>
        <s v="710002429"/>
        <s v="710002430"/>
        <s v="710002431"/>
        <s v="710002438"/>
        <s v="710002442"/>
        <s v="710002443"/>
        <s v="710002444"/>
        <s v="710002445"/>
        <s v="710002448"/>
        <s v="710002449"/>
        <s v="710002450"/>
        <s v="710002458"/>
        <s v="710002499"/>
        <s v="710002502"/>
        <s v="710002504"/>
        <s v="710002538"/>
        <s v="710002543"/>
        <s v="710002544"/>
        <s v="710002562"/>
        <s v="710002613"/>
        <s v="710002626"/>
        <s v="710002789"/>
        <s v="710002857"/>
        <s v="710002889"/>
        <s v="710003458"/>
        <s v="710003472"/>
        <s v="710003479"/>
        <s v="710003486"/>
        <s v="710003636"/>
        <s v="710003669"/>
        <s v="710003680"/>
        <s v="710003743"/>
        <s v="710003766"/>
        <s v="710003769"/>
        <s v="710003858"/>
        <s v="710003960"/>
        <s v="710004191"/>
        <s v="710004330"/>
        <s v="710004424"/>
        <s v="710004425"/>
        <s v="710004427"/>
        <s v="710004460"/>
        <s v="710004492"/>
        <s v="710004501"/>
        <s v="710004513"/>
        <s v="710004524"/>
        <s v="710004527"/>
        <s v="710004528"/>
        <s v="710004529"/>
        <s v="710004531"/>
        <s v="710004532"/>
        <s v="710004533"/>
        <s v="710004552"/>
        <s v="710004555"/>
        <s v="710004556"/>
        <s v="710004559"/>
        <s v="710004561"/>
        <s v="710004562"/>
        <s v="710004564"/>
        <s v="710004565"/>
        <s v="710004567"/>
        <s v="710004571"/>
        <s v="710004579"/>
        <s v="710004596"/>
        <s v="710004617"/>
        <s v="710004743"/>
        <s v="710004744"/>
        <s v="710004789"/>
        <s v="710004793"/>
        <s v="710004794"/>
        <s v="710004796"/>
        <s v="710004798"/>
        <s v="710004801"/>
        <s v="710004824"/>
        <s v="710004896"/>
        <s v="710004897"/>
        <s v="710004898"/>
        <s v="710004918"/>
        <s v="710004919"/>
        <s v="710004920"/>
        <s v="710004922"/>
        <s v="710004923"/>
        <s v="710004925"/>
        <s v="710004926"/>
        <s v="710004928"/>
        <s v="710005208"/>
        <s v="710005218"/>
        <s v="710005219"/>
        <s v="710005273"/>
        <s v="710005274"/>
        <s v="710005280"/>
        <s v="710005283"/>
        <s v="710005375"/>
        <s v="710005379"/>
        <s v="710005380"/>
        <s v="710005381"/>
        <s v="710005382"/>
        <s v="710005386"/>
        <s v="710005397"/>
        <s v="710005416"/>
        <s v="710005417"/>
        <s v="710005418"/>
        <s v="710005419"/>
        <s v="710005420"/>
        <s v="710005428"/>
        <s v="710005434"/>
        <s v="710005436"/>
        <s v="710005437"/>
        <s v="710005439"/>
        <s v="710005451"/>
        <s v="710005456"/>
        <s v="710006097"/>
        <s v="710006102"/>
        <s v="710006106"/>
        <s v="710006111"/>
        <s v="710006116"/>
        <s v="710006127"/>
        <s v="710006131"/>
        <s v="710006144"/>
        <s v="710006145"/>
        <s v="710006161"/>
        <s v="710006163"/>
        <s v="710006164"/>
        <s v="710006173"/>
        <s v="710006177"/>
        <s v="710006179"/>
        <s v="710006191"/>
        <s v="710006193"/>
        <s v="710006197"/>
        <s v="710006202"/>
        <s v="710006203"/>
        <s v="710006205"/>
        <s v="710006212"/>
        <s v="710006213"/>
        <s v="710006244"/>
        <s v="710006337"/>
        <s v="710006598"/>
        <s v="710006746"/>
        <s v="710006763"/>
        <s v="710007111"/>
        <s v="710007123"/>
        <s v="710007162"/>
        <s v="710007318"/>
        <s v="710007353"/>
        <s v="710007412"/>
        <s v="710007414"/>
        <s v="710007444"/>
        <s v="710007523"/>
        <s v="710007600"/>
        <s v="710007710"/>
        <s v="710007725"/>
        <s v="710007726"/>
        <s v="710007729"/>
        <s v="710007869"/>
        <s v="710007894"/>
        <s v="710007898"/>
        <s v="710007997"/>
        <s v="710008013"/>
        <s v="710008015"/>
        <s v="710008029"/>
        <s v="710008074"/>
        <s v="710008102"/>
        <s v="710008141"/>
        <s v="710008161"/>
        <s v="710008696"/>
        <s v="710008697"/>
        <s v="710008736"/>
        <s v="710008777"/>
        <s v="710008801"/>
        <s v="710008915"/>
        <s v="710008922"/>
        <s v="710008946"/>
        <s v="710008947"/>
        <s v="710009120"/>
        <s v="710009133"/>
        <s v="710009149"/>
        <s v="710009191"/>
        <s v="710009205"/>
        <s v="710009211"/>
        <s v="710009222"/>
        <s v="710009224"/>
        <s v="710009235"/>
        <s v="710009275"/>
        <s v="710009298"/>
        <s v="710009302"/>
        <s v="710009336"/>
        <s v="710009339"/>
        <s v="710009377"/>
        <s v="710009381"/>
        <s v="710009382"/>
        <s v="710009436"/>
        <s v="710009453"/>
        <s v="710009454"/>
        <s v="710009455"/>
        <s v="710009520"/>
        <s v="710009530"/>
        <s v="710009538"/>
        <s v="710009552"/>
        <s v="710009556"/>
        <s v="710009560"/>
        <s v="710009581"/>
        <s v="710009593"/>
        <s v="710009634"/>
        <s v="710009635"/>
        <s v="710009643"/>
        <s v="710009644"/>
        <s v="710009645"/>
        <s v="710009647"/>
        <s v="710010374"/>
        <s v="710010377"/>
        <s v="710010383"/>
        <s v="710010425"/>
        <s v="710010427"/>
        <s v="710010486"/>
        <s v="710010592"/>
        <s v="710010595"/>
        <s v="710010798"/>
        <s v="710010828"/>
        <s v="710010829"/>
        <s v="710010949"/>
        <s v="710010951"/>
        <s v="710011140"/>
        <s v="710011225"/>
        <s v="710011256"/>
        <s v="710011257"/>
        <s v="710011317"/>
        <s v="710011438"/>
        <s v="710011443"/>
        <s v="710011454"/>
        <s v="710011458"/>
        <s v="710011505"/>
        <s v="710012260"/>
        <s v="710012289"/>
        <s v="710012290"/>
        <s v="710012292"/>
        <s v="710012297"/>
        <s v="710012298"/>
        <s v="710012299"/>
        <s v="710012691"/>
        <s v="710012782"/>
        <s v="710012880"/>
        <s v="710012882"/>
        <s v="710012883"/>
        <s v="710012930"/>
        <s v="710012932"/>
        <s v="710012934"/>
        <s v="710012937"/>
        <s v="710012957"/>
        <s v="710012969"/>
        <s v="710013036"/>
        <s v="710013073"/>
        <s v="710013099"/>
        <s v="710013262"/>
        <s v="710013408"/>
        <s v="710013520"/>
        <s v="710013598"/>
        <s v="710013625"/>
        <s v="710013746"/>
        <s v="710013857"/>
        <s v="710013870"/>
        <s v="710014137"/>
        <s v="710014251"/>
        <s v="710014286"/>
        <s v="710014288"/>
        <s v="710014289"/>
        <s v="710014332"/>
        <s v="710014464"/>
        <s v="710014607"/>
        <s v="710014741"/>
        <s v="710014794"/>
        <s v="710015048"/>
        <s v="710015175"/>
        <s v="710015562"/>
        <s v="710015565"/>
        <s v="710015655"/>
        <s v="710016235"/>
        <s v="710016236"/>
        <s v="710016446"/>
        <s v="710016447"/>
        <s v="710016448"/>
        <s v="710016454"/>
        <s v="710016461"/>
        <s v="710016468"/>
        <s v="710016617"/>
        <s v="710016812"/>
        <s v="710016865"/>
        <s v="710016923"/>
        <s v="710017255"/>
        <s v="710017344"/>
        <s v="710017690"/>
        <s v="710017773"/>
        <s v="710017774"/>
        <s v="710017980"/>
        <s v="710018308"/>
        <s v="710018499"/>
        <s v="710018956"/>
        <s v="710019351"/>
        <s v="710019357"/>
        <s v="710019480"/>
        <s v="710019543"/>
        <s v="710019653"/>
        <s v="710019660"/>
        <s v="710019680"/>
        <s v="710019696"/>
        <s v="710019732"/>
        <s v="710020024"/>
        <s v="710020064"/>
        <s v="710020068"/>
        <s v="710020069"/>
        <s v="710020070"/>
        <s v="710020071"/>
        <s v="710020074"/>
        <s v="710020075"/>
        <s v="710020076"/>
        <s v="710020077"/>
        <s v="710020079"/>
        <s v="710020083"/>
        <s v="710020084"/>
        <s v="710020085"/>
        <s v="710020086"/>
        <s v="710020188"/>
        <s v="710020189"/>
        <s v="710020209"/>
        <s v="710020210"/>
        <s v="710020211"/>
        <s v="710020212"/>
        <s v="710020213"/>
        <s v="710020214"/>
        <s v="710020215"/>
        <s v="710020216"/>
        <s v="710020219"/>
        <s v="710020220"/>
        <s v="710020221"/>
        <s v="710020222"/>
        <s v="710020274"/>
        <s v="710020280"/>
        <s v="710020413"/>
        <s v="710020466"/>
        <s v="710020784"/>
        <s v="710020785"/>
        <s v="710020812"/>
        <s v="710020813"/>
        <s v="710020814"/>
        <s v="710021154"/>
        <s v="710021301"/>
        <s v="710021429"/>
        <s v="710021524"/>
        <s v="710021571"/>
        <s v="710021580"/>
        <s v="710021649"/>
        <s v="710021823"/>
        <s v="710021931"/>
        <s v="710021932"/>
        <s v="710021933"/>
        <s v="710021940"/>
        <s v="710021941"/>
        <s v="710021942"/>
        <s v="710021943"/>
        <s v="710021944"/>
        <s v="710022094"/>
        <s v="710022115"/>
        <s v="710022116"/>
        <s v="710022118"/>
        <s v="710022119"/>
        <s v="710022120"/>
        <s v="710022121"/>
        <s v="710022122"/>
        <s v="710022174"/>
        <s v="710022179"/>
        <s v="710022318"/>
        <s v="710022330"/>
        <s v="710022432"/>
        <s v="710022471"/>
        <s v="710022516"/>
        <s v="710022517"/>
        <s v="710022519"/>
        <s v="710022520"/>
        <s v="710022521"/>
        <s v="710022522"/>
        <s v="710022564"/>
        <s v="710022565"/>
        <s v="710022566"/>
        <s v="710022577"/>
        <s v="710022578"/>
        <s v="710022579"/>
        <s v="710022607"/>
        <s v="710022622"/>
        <s v="710022635"/>
        <s v="710022636"/>
        <s v="710022699"/>
        <s v="710022736"/>
        <s v="710022738"/>
        <s v="710022792"/>
        <s v="710022793"/>
        <s v="710022795"/>
        <s v="710022796"/>
        <s v="710022797"/>
        <s v="710022798"/>
        <s v="710022799"/>
        <s v="710022800"/>
        <s v="710022801"/>
        <s v="710022802"/>
        <s v="710022803"/>
        <s v="710022804"/>
        <s v="710022805"/>
        <s v="710022806"/>
        <s v="710022807"/>
        <s v="710022808"/>
        <s v="710022809"/>
        <s v="710022810"/>
        <s v="710022811"/>
        <s v="710022812"/>
        <s v="710022813"/>
        <s v="710022814"/>
        <s v="710022815"/>
        <s v="710022816"/>
        <s v="710022817"/>
        <s v="710022818"/>
        <s v="710022819"/>
        <s v="710022820"/>
        <s v="710022821"/>
        <s v="710022830"/>
        <s v="710022831"/>
        <s v="710022832"/>
        <s v="710022833"/>
        <s v="710022834"/>
        <s v="710022835"/>
        <s v="710022838"/>
        <s v="710022839"/>
        <s v="710022840"/>
        <s v="710022841"/>
        <s v="710022842"/>
        <s v="710022843"/>
        <s v="710022844"/>
        <s v="710022845"/>
        <s v="710022846"/>
        <s v="710022847"/>
        <s v="710022848"/>
        <s v="710022849"/>
        <s v="710022850"/>
        <s v="710022851"/>
        <s v="710022852"/>
        <s v="710022853"/>
        <s v="710022854"/>
        <s v="710022855"/>
        <s v="710022857"/>
        <s v="710022858"/>
        <s v="710022859"/>
        <s v="710022860"/>
        <s v="710022871"/>
        <s v="710022872"/>
        <s v="710022873"/>
        <s v="710022874"/>
        <s v="710022875"/>
        <s v="710022876"/>
        <s v="710022877"/>
        <s v="710022879"/>
        <s v="710022881"/>
        <s v="710022882"/>
        <s v="710022883"/>
        <s v="710022884"/>
        <s v="710022885"/>
        <s v="710022886"/>
        <s v="710022889"/>
        <s v="710022890"/>
        <s v="710022891"/>
        <s v="710022892"/>
        <s v="710022893"/>
        <s v="710022894"/>
        <s v="710022895"/>
        <s v="710022896"/>
        <s v="710022900"/>
        <s v="710022902"/>
        <s v="710022903"/>
        <s v="710022904"/>
        <s v="710022905"/>
        <s v="710022907"/>
        <s v="710022909"/>
        <s v="710022910"/>
        <s v="710022911"/>
        <s v="710022912"/>
        <s v="710022913"/>
        <s v="710022915"/>
        <s v="710022959"/>
        <s v="710022960"/>
        <s v="710022961"/>
        <s v="710022962"/>
        <s v="710022963"/>
        <s v="710022964"/>
        <s v="710022965"/>
        <s v="710022966"/>
        <s v="710022967"/>
        <s v="710022968"/>
        <s v="710022969"/>
        <s v="710022970"/>
        <s v="710022971"/>
        <s v="710022972"/>
        <s v="710022973"/>
        <s v="710022974"/>
        <s v="710022975"/>
        <s v="710022976"/>
        <s v="710022977"/>
        <s v="710022978"/>
        <s v="710022979"/>
        <s v="710022987"/>
        <s v="710022988"/>
        <s v="710022989"/>
        <s v="710022990"/>
        <s v="710022991"/>
        <s v="710022992"/>
        <s v="710022993"/>
        <s v="710022994"/>
        <s v="710022995"/>
        <s v="710022996"/>
        <s v="710022997"/>
        <s v="710022998"/>
        <s v="710022999"/>
        <s v="710023000"/>
        <s v="710023001"/>
        <s v="710023002"/>
        <s v="710023003"/>
        <s v="710023004"/>
        <s v="710023005"/>
        <s v="710023006"/>
        <s v="710023007"/>
        <s v="710023008"/>
        <s v="710023009"/>
        <s v="710023010"/>
        <s v="710023011"/>
        <s v="710023028"/>
        <s v="710023029"/>
        <s v="710023030"/>
        <s v="710023031"/>
        <s v="710023032"/>
        <s v="710023033"/>
        <s v="710023035"/>
        <s v="710023036"/>
        <s v="710023037"/>
        <s v="710023039"/>
        <s v="710023040"/>
        <s v="710023041"/>
        <s v="710023042"/>
        <s v="710023043"/>
        <s v="710023044"/>
        <s v="710023045"/>
        <s v="710023046"/>
        <s v="710023047"/>
        <s v="710023048"/>
        <s v="710023049"/>
        <s v="710023050"/>
        <s v="710023051"/>
        <s v="710023052"/>
        <s v="710023056"/>
        <s v="710023057"/>
        <s v="710023064"/>
        <s v="710023065"/>
        <s v="710023066"/>
        <s v="710023067"/>
        <s v="710023068"/>
        <s v="710023069"/>
        <s v="710023070"/>
        <s v="710023071"/>
        <s v="710023072"/>
        <s v="710023073"/>
        <s v="710023074"/>
        <s v="710023075"/>
        <s v="710023076"/>
        <s v="710023078"/>
        <s v="710023080"/>
        <s v="710023082"/>
        <s v="710023084"/>
        <s v="710023085"/>
        <s v="710023086"/>
        <s v="710023087"/>
        <s v="710023091"/>
        <s v="710023092"/>
        <s v="710023093"/>
        <s v="710023094"/>
        <s v="710023095"/>
        <s v="710023096"/>
        <s v="710023097"/>
        <s v="710023101"/>
        <s v="710023102"/>
        <s v="710023117"/>
        <s v="710023118"/>
        <s v="710023124"/>
        <s v="710023127"/>
        <s v="710023128"/>
        <s v="710023129"/>
        <s v="710023130"/>
        <s v="710023149"/>
        <s v="710023151"/>
        <s v="710023158"/>
        <s v="710023159"/>
        <s v="710023162"/>
        <s v="710023163"/>
        <s v="710023164"/>
        <s v="710023165"/>
        <s v="710023169"/>
        <s v="710023171"/>
        <s v="710023172"/>
        <s v="710023173"/>
        <s v="710023174"/>
        <s v="710023175"/>
        <s v="710023178"/>
        <s v="710023179"/>
        <s v="710023181"/>
        <s v="710023183"/>
        <s v="710023218"/>
        <s v="710023219"/>
        <s v="710023220"/>
        <s v="710023221"/>
        <s v="710023222"/>
        <s v="710023223"/>
        <s v="710023245"/>
        <s v="710023246"/>
        <s v="710023247"/>
        <s v="710023248"/>
        <s v="710023249"/>
        <s v="710023254"/>
        <s v="710023256"/>
        <s v="710023257"/>
        <s v="710023258"/>
        <s v="710023259"/>
        <s v="710023260"/>
        <s v="710023261"/>
        <s v="710023262"/>
        <s v="710023263"/>
        <s v="710023264"/>
        <s v="710023265"/>
        <s v="710023266"/>
        <s v="710023268"/>
        <s v="710023269"/>
        <s v="710023270"/>
        <s v="710023272"/>
        <s v="710023274"/>
        <s v="710023275"/>
        <s v="710023276"/>
        <s v="710023277"/>
        <s v="710023278"/>
        <s v="710023279"/>
        <s v="710023280"/>
        <s v="710023294"/>
        <s v="710023295"/>
        <s v="710023296"/>
        <s v="710023301"/>
        <s v="710023302"/>
        <s v="710023303"/>
        <s v="710023304"/>
        <s v="710023305"/>
        <s v="710023306"/>
        <s v="710023307"/>
        <s v="710023309"/>
        <s v="710023313"/>
        <s v="710023331"/>
        <s v="710023332"/>
        <s v="710023333"/>
        <s v="710023334"/>
        <s v="710023335"/>
        <s v="710023337"/>
        <s v="710023338"/>
        <s v="710023339"/>
        <s v="710023340"/>
        <s v="710023342"/>
        <s v="710023343"/>
        <s v="710023344"/>
        <s v="710023345"/>
        <s v="710023347"/>
        <s v="710023349"/>
        <s v="710023358"/>
        <s v="710023359"/>
        <s v="710023360"/>
        <s v="710023361"/>
        <s v="710023362"/>
        <s v="710023363"/>
        <s v="710023380"/>
        <s v="710023385"/>
        <s v="710023386"/>
        <s v="710023394"/>
        <s v="710023397"/>
        <s v="710023418"/>
        <s v="710023419"/>
        <s v="710023421"/>
        <s v="710023422"/>
        <s v="710023423"/>
        <s v="710023429"/>
        <s v="710023434"/>
        <s v="710023435"/>
        <s v="710023436"/>
        <s v="710023437"/>
        <s v="710023438"/>
        <s v="710023452"/>
        <s v="710023453"/>
        <s v="710023458"/>
        <s v="710023459"/>
        <s v="710023461"/>
        <s v="710023469"/>
        <s v="710023509"/>
        <s v="710023510"/>
        <s v="710023511"/>
        <s v="710023512"/>
        <s v="710023513"/>
        <s v="710023514"/>
        <s v="710023515"/>
        <s v="710023516"/>
        <s v="710023517"/>
        <s v="710023518"/>
        <s v="710023519"/>
        <s v="710023520"/>
        <s v="710023521"/>
        <s v="710023522"/>
        <s v="710023523"/>
        <s v="710023524"/>
        <s v="710023525"/>
        <s v="710023526"/>
        <s v="710023527"/>
        <s v="710023528"/>
        <s v="710023529"/>
        <s v="710023530"/>
        <s v="710023531"/>
        <s v="710023532"/>
        <s v="710023533"/>
        <s v="710023534"/>
        <s v="710023535"/>
        <s v="710023536"/>
        <s v="710023537"/>
        <s v="710023538"/>
        <s v="710023539"/>
        <s v="710023540"/>
        <s v="710023541"/>
        <s v="710023542"/>
        <s v="710023543"/>
        <s v="710023544"/>
        <s v="710023545"/>
        <s v="710023546"/>
        <s v="710023547"/>
        <s v="710023548"/>
        <s v="710023549"/>
        <s v="710023550"/>
        <s v="710023552"/>
        <s v="710023553"/>
        <s v="710023554"/>
        <s v="710023555"/>
        <s v="710023556"/>
        <s v="710023557"/>
        <s v="710023558"/>
        <s v="710023559"/>
        <s v="710023560"/>
        <s v="710023561"/>
        <s v="710023563"/>
        <s v="710023564"/>
        <s v="710023565"/>
        <s v="710023568"/>
        <s v="710023570"/>
        <s v="710023591"/>
        <s v="710023592"/>
        <s v="710023593"/>
        <s v="710023599"/>
        <s v="710023600"/>
        <s v="710023601"/>
        <s v="710023602"/>
        <s v="710023603"/>
        <s v="710023604"/>
        <s v="710023605"/>
        <s v="710023606"/>
        <s v="710023607"/>
        <s v="710023608"/>
        <s v="710023609"/>
        <s v="710023610"/>
        <s v="710023611"/>
        <s v="710023612"/>
        <s v="710023613"/>
        <s v="710023614"/>
        <s v="710023615"/>
        <s v="710023616"/>
        <s v="710023617"/>
        <s v="710023618"/>
        <s v="710023619"/>
        <s v="710023620"/>
        <s v="710023621"/>
        <s v="710023622"/>
        <s v="710023623"/>
        <s v="710023624"/>
        <s v="710023625"/>
        <s v="710023626"/>
        <s v="710023627"/>
        <s v="710023628"/>
        <s v="710023629"/>
        <s v="710023630"/>
        <s v="710023631"/>
        <s v="710023632"/>
        <s v="710023633"/>
        <s v="710023634"/>
        <s v="710023635"/>
        <s v="710023636"/>
        <s v="710023637"/>
        <s v="710023638"/>
        <s v="710023639"/>
        <s v="710023640"/>
        <s v="710023641"/>
        <s v="710023642"/>
        <s v="710023643"/>
        <s v="710023649"/>
        <s v="710023652"/>
        <s v="710023653"/>
        <s v="710023654"/>
        <s v="710023655"/>
        <s v="710023656"/>
        <s v="710023657"/>
        <s v="710023658"/>
        <s v="710023659"/>
        <s v="710023660"/>
        <s v="710023661"/>
        <s v="710023676"/>
        <s v="710023677"/>
        <s v="710023681"/>
        <s v="710023700"/>
        <s v="710023701"/>
        <s v="710023702"/>
        <s v="710023703"/>
        <s v="710023704"/>
        <s v="710023705"/>
        <s v="710023706"/>
        <s v="710023707"/>
        <s v="710023708"/>
        <s v="710023710"/>
        <s v="710023711"/>
        <s v="710023712"/>
        <s v="710023713"/>
        <s v="710023714"/>
        <s v="710023715"/>
        <s v="710023716"/>
        <s v="710023717"/>
        <s v="710023718"/>
        <s v="710023719"/>
        <s v="710023723"/>
        <s v="710023739"/>
        <s v="710023770"/>
        <s v="710023771"/>
        <s v="710023773"/>
        <s v="710023774"/>
        <s v="710023775"/>
        <s v="710023776"/>
        <s v="710023777"/>
        <s v="710023778"/>
        <s v="710023783"/>
        <s v="710023784"/>
        <s v="710023785"/>
        <s v="710023786"/>
        <s v="710023787"/>
        <s v="710023788"/>
        <s v="710023789"/>
        <s v="710023790"/>
        <s v="710023794"/>
        <s v="710023798"/>
        <s v="710023801"/>
        <s v="710023805"/>
        <s v="710023806"/>
        <s v="710023807"/>
        <s v="710023829"/>
        <s v="710023830"/>
        <s v="710023832"/>
        <s v="710023833"/>
        <s v="710023834"/>
        <s v="710023835"/>
        <s v="710023838"/>
        <s v="710023839"/>
        <s v="710023840"/>
        <s v="710023841"/>
        <s v="710023842"/>
        <s v="710023844"/>
        <s v="710023845"/>
        <s v="710023846"/>
        <s v="710023847"/>
        <s v="710023848"/>
        <s v="710023849"/>
        <s v="710023850"/>
        <s v="710023851"/>
        <s v="710023854"/>
        <s v="710023855"/>
        <s v="710023857"/>
        <s v="710023858"/>
        <s v="710023859"/>
        <s v="710023860"/>
        <s v="710023861"/>
        <s v="710023862"/>
        <s v="710023863"/>
        <s v="710023864"/>
        <s v="710023865"/>
        <s v="710023866"/>
        <s v="710023867"/>
        <s v="710023868"/>
        <s v="710023869"/>
        <s v="710023870"/>
        <s v="710023871"/>
        <s v="710023872"/>
        <s v="710023873"/>
        <s v="710023874"/>
        <s v="710023875"/>
        <s v="710023876"/>
        <s v="710023877"/>
        <s v="710023878"/>
        <s v="710023879"/>
        <s v="710023880"/>
        <s v="710023881"/>
        <s v="710023882"/>
        <s v="710023883"/>
        <s v="710023884"/>
        <s v="710023885"/>
        <s v="710023886"/>
        <s v="710023887"/>
        <s v="710023888"/>
        <s v="710023889"/>
        <s v="710023890"/>
        <s v="710023897"/>
        <s v="710023902"/>
        <s v="710023907"/>
        <s v="710023912"/>
        <s v="710023913"/>
        <s v="710023914"/>
        <s v="710023915"/>
        <s v="710023916"/>
        <s v="710023917"/>
        <s v="710023918"/>
        <s v="710023919"/>
        <s v="710023920"/>
        <s v="710023922"/>
        <s v="710023923"/>
        <s v="710023924"/>
        <s v="710023925"/>
        <s v="710023927"/>
        <s v="710023928"/>
        <s v="710023929"/>
        <s v="710023930"/>
        <s v="710023931"/>
        <s v="710023932"/>
        <s v="710023933"/>
        <s v="710023934"/>
        <s v="710023935"/>
        <s v="710023936"/>
        <s v="710023937"/>
        <s v="710023938"/>
        <s v="710023939"/>
        <s v="710023978"/>
        <s v="710023979"/>
        <s v="710023980"/>
        <s v="710023981"/>
        <s v="710023982"/>
        <s v="710023983"/>
        <s v="710023986"/>
        <s v="710023987"/>
        <s v="710023988"/>
        <s v="710023989"/>
        <s v="710023990"/>
        <s v="710023991"/>
        <s v="710023992"/>
        <s v="710023993"/>
        <s v="710023994"/>
        <s v="710023995"/>
        <s v="710023996"/>
        <s v="710023997"/>
        <s v="710023998"/>
        <s v="710023999"/>
        <s v="710024000"/>
        <s v="710024001"/>
        <s v="710024029"/>
        <s v="710024030"/>
        <s v="710024031"/>
        <s v="710024032"/>
        <s v="710024128"/>
        <s v="710024129"/>
        <s v="710024130"/>
        <s v="710024131"/>
        <s v="710024132"/>
        <s v="710024133"/>
        <s v="710024134"/>
        <s v="710024135"/>
        <s v="710024136"/>
        <s v="710024141"/>
        <s v="710024142"/>
        <s v="710024166"/>
        <s v="710024167"/>
        <s v="710024180"/>
        <s v="710024181"/>
        <s v="710024182"/>
        <s v="710024183"/>
        <s v="710024184"/>
        <s v="710024185"/>
        <s v="710024186"/>
        <s v="710024187"/>
        <s v="710024188"/>
        <s v="710024192"/>
        <s v="710024194"/>
        <s v="710024204"/>
        <s v="710024205"/>
        <s v="710024229"/>
        <s v="710024230"/>
        <s v="710024231"/>
        <s v="710024232"/>
        <s v="710024233"/>
        <s v="710024234"/>
        <s v="710024236"/>
        <s v="710024238"/>
        <s v="710024239"/>
        <s v="710024240"/>
        <s v="710024241"/>
        <s v="710024242"/>
        <s v="710024243"/>
        <s v="710024244"/>
        <s v="710024245"/>
        <s v="710024246"/>
        <s v="710024247"/>
        <s v="710024248"/>
        <s v="710024259"/>
        <s v="710024262"/>
        <s v="710024274"/>
        <s v="710024283"/>
        <s v="710024284"/>
        <s v="710024285"/>
        <s v="710024286"/>
        <s v="710024290"/>
        <s v="710024314"/>
        <s v="710024326"/>
        <s v="710024329"/>
        <s v="710024330"/>
        <s v="710024331"/>
        <s v="710024333"/>
        <s v="710024335"/>
        <s v="710024336"/>
        <s v="710024338"/>
        <s v="710024340"/>
        <s v="710024341"/>
        <s v="710024343"/>
        <s v="710024344"/>
        <s v="710024345"/>
        <s v="710024352"/>
        <s v="710024354"/>
        <s v="710024362"/>
        <s v="710024363"/>
        <s v="710024369"/>
        <s v="710024370"/>
        <s v="710024376"/>
        <s v="710024377"/>
        <s v="710024378"/>
        <s v="710024379"/>
        <s v="710024380"/>
        <s v="710024381"/>
        <s v="710024382"/>
        <s v="710024383"/>
        <s v="710024384"/>
        <s v="710024385"/>
        <s v="710024386"/>
        <s v="710024387"/>
        <s v="710024388"/>
        <s v="710024389"/>
        <s v="710024396"/>
        <s v="710024397"/>
        <s v="710024398"/>
        <s v="710024400"/>
        <s v="710024402"/>
        <s v="710024403"/>
        <s v="710024404"/>
        <s v="710024406"/>
        <s v="710024408"/>
        <s v="710024409"/>
        <s v="710024410"/>
        <s v="710024411"/>
        <s v="710024412"/>
        <s v="710024413"/>
        <s v="710024414"/>
        <s v="710024415"/>
        <s v="710024416"/>
        <s v="710024417"/>
        <s v="710024418"/>
        <s v="710024419"/>
        <s v="710024424"/>
        <s v="710024425"/>
        <s v="710024426"/>
        <s v="710024427"/>
        <s v="710024428"/>
        <s v="710024430"/>
        <s v="710024435"/>
        <s v="710024446"/>
        <s v="710024448"/>
        <s v="710024451"/>
        <s v="710024452"/>
        <s v="710024453"/>
        <s v="710024454"/>
        <s v="710024457"/>
        <s v="710024458"/>
        <s v="710024460"/>
        <s v="710024461"/>
        <s v="710024462"/>
        <s v="710024463"/>
        <s v="710024464"/>
        <s v="710024465"/>
        <s v="710024466"/>
        <s v="710024467"/>
        <s v="710024468"/>
        <s v="710024469"/>
        <s v="710024470"/>
        <s v="710024471"/>
        <s v="710024472"/>
        <s v="710024473"/>
        <s v="710024474"/>
        <s v="710024475"/>
        <s v="710024492"/>
        <s v="710024493"/>
        <s v="710024495"/>
        <s v="710024496"/>
        <s v="710024517"/>
        <s v="710024518"/>
        <s v="710024519"/>
        <s v="710024520"/>
        <s v="710024521"/>
        <s v="710024522"/>
        <s v="710024523"/>
        <s v="710024524"/>
        <s v="710024525"/>
        <s v="710024526"/>
        <s v="710024527"/>
        <s v="710024528"/>
        <s v="710024529"/>
        <s v="710024530"/>
        <s v="710024531"/>
        <s v="710024532"/>
        <s v="710024536"/>
        <s v="710024555"/>
        <s v="710024580"/>
        <s v="710024657"/>
        <s v="710024658"/>
        <s v="710024663"/>
        <s v="710024666"/>
        <s v="710024667"/>
        <s v="710024668"/>
        <s v="710024669"/>
        <s v="710024670"/>
        <s v="710024678"/>
        <s v="710024693"/>
        <s v="710024710"/>
        <s v="710024713"/>
        <s v="710024716"/>
        <s v="710024717"/>
        <s v="710024718"/>
        <s v="710024719"/>
        <s v="710024720"/>
        <s v="710024721"/>
        <s v="710024722"/>
        <s v="710024723"/>
        <s v="710024724"/>
        <s v="710024727"/>
        <s v="710024728"/>
        <s v="710024729"/>
        <s v="710024730"/>
        <s v="710024738"/>
        <s v="710024739"/>
        <s v="710024740"/>
        <s v="710024741"/>
        <s v="710024742"/>
        <s v="710024753"/>
        <s v="710024789"/>
        <s v="710024792"/>
        <s v="710024793"/>
        <s v="710024796"/>
        <s v="710024810"/>
        <s v="710024811"/>
        <s v="710024812"/>
        <s v="710024816"/>
        <s v="710024817"/>
        <s v="710024827"/>
        <s v="710024828"/>
        <s v="710024839"/>
        <s v="710024840"/>
        <s v="710024841"/>
        <s v="710024862"/>
        <s v="710024863"/>
        <s v="710024865"/>
        <s v="710024867"/>
        <s v="710024875"/>
        <s v="710024877"/>
        <s v="710024878"/>
        <s v="710024879"/>
        <s v="710024880"/>
        <s v="710024881"/>
        <s v="710024889"/>
        <s v="710024890"/>
        <s v="710024904"/>
        <s v="710024905"/>
        <s v="710024906"/>
        <s v="710024907"/>
        <s v="710024908"/>
        <s v="710024909"/>
        <s v="710024910"/>
        <s v="710024911"/>
        <s v="710024912"/>
        <s v="710024913"/>
        <s v="710024915"/>
        <s v="710024916"/>
        <s v="710024917"/>
        <s v="710024918"/>
        <s v="710024919"/>
        <s v="710024920"/>
        <s v="710024921"/>
        <s v="710024922"/>
        <s v="710024923"/>
        <s v="710024924"/>
        <s v="710024925"/>
        <s v="710024926"/>
        <s v="710024927"/>
        <s v="710024928"/>
        <s v="710024929"/>
        <s v="710024930"/>
        <s v="710024931"/>
        <s v="710024932"/>
        <s v="710024933"/>
        <s v="710024934"/>
        <s v="710024935"/>
        <s v="710024936"/>
        <s v="710024937"/>
        <s v="710024938"/>
        <s v="710024939"/>
        <s v="710024940"/>
        <s v="710024941"/>
        <s v="710024942"/>
        <s v="710024943"/>
        <s v="710024944"/>
        <s v="710024945"/>
        <s v="710024946"/>
        <s v="710024947"/>
        <s v="710024948"/>
        <s v="710024949"/>
        <s v="710024950"/>
        <s v="710024951"/>
        <s v="710024952"/>
        <s v="710024953"/>
        <s v="710024955"/>
        <s v="710024956"/>
        <s v="710024957"/>
        <s v="710024960"/>
        <s v="710024968"/>
        <s v="710024969"/>
        <s v="710024971"/>
        <s v="710024979"/>
        <s v="710024980"/>
        <s v="710024981"/>
        <s v="710024982"/>
        <s v="710024983"/>
        <s v="710024984"/>
        <s v="710024986"/>
        <s v="710024987"/>
        <s v="710024988"/>
        <s v="710024992"/>
        <s v="710024993"/>
        <s v="710025042"/>
        <s v="710025043"/>
        <s v="710025047"/>
        <s v="710025048"/>
        <s v="710025054"/>
        <s v="710025060"/>
        <s v="710025061"/>
        <s v="710025063"/>
        <s v="710025064"/>
        <s v="710025065"/>
        <s v="710025067"/>
        <s v="710025073"/>
        <s v="710025074"/>
        <s v="710025075"/>
        <s v="710025087"/>
        <s v="710025097"/>
        <s v="710025100"/>
        <s v="710025101"/>
        <s v="710025102"/>
        <s v="710025103"/>
        <s v="710025104"/>
        <s v="710025105"/>
        <s v="710025106"/>
        <s v="710025107"/>
        <s v="710025108"/>
        <s v="710025109"/>
        <s v="710025110"/>
        <s v="710025111"/>
        <s v="710025112"/>
        <s v="710025113"/>
        <s v="710025115"/>
        <s v="710025116"/>
        <s v="710025121"/>
        <s v="710025122"/>
        <s v="710025123"/>
        <s v="710025124"/>
        <s v="710025125"/>
        <s v="710025129"/>
        <s v="710025131"/>
        <s v="710025132"/>
        <s v="710025134"/>
        <s v="710025135"/>
        <s v="710025136"/>
        <s v="710025137"/>
        <s v="710025139"/>
        <s v="710025162"/>
        <s v="710025163"/>
        <s v="710025165"/>
        <s v="710025204"/>
        <s v="710025205"/>
        <s v="710025211"/>
        <s v="710025212"/>
        <s v="710025213"/>
        <s v="710025236"/>
        <s v="710025237"/>
        <s v="710025238"/>
        <s v="710025242"/>
        <s v="710025243"/>
        <s v="710025244"/>
        <s v="710025245"/>
        <s v="710025246"/>
        <s v="710025247"/>
        <s v="710025248"/>
        <s v="710025249"/>
        <s v="710025250"/>
        <s v="710025251"/>
        <s v="710025252"/>
        <s v="710025253"/>
        <s v="710025254"/>
        <s v="710025255"/>
        <s v="710025256"/>
        <s v="710025257"/>
        <s v="710025258"/>
        <s v="710025259"/>
        <s v="710025269"/>
        <s v="710025274"/>
        <s v="710025275"/>
        <s v="710025276"/>
        <s v="710025285"/>
        <s v="710025286"/>
        <s v="710025287"/>
        <s v="710025304"/>
        <s v="710025305"/>
        <s v="710025320"/>
        <s v="710025321"/>
        <s v="710025329"/>
        <s v="710025330"/>
        <s v="710025331"/>
        <s v="710025349"/>
        <s v="710025350"/>
        <s v="710025351"/>
        <s v="710025352"/>
        <s v="710025353"/>
        <s v="710025354"/>
        <s v="710025377"/>
        <s v="710025378"/>
        <s v="710025379"/>
        <s v="710025380"/>
        <s v="710025381"/>
        <s v="710025382"/>
        <s v="710025383"/>
        <s v="710025384"/>
        <s v="710025385"/>
        <s v="710025386"/>
        <s v="710025387"/>
        <s v="710025388"/>
        <s v="710025389"/>
        <s v="710025391"/>
        <s v="710025392"/>
        <s v="710025393"/>
        <s v="710025394"/>
        <s v="710025395"/>
        <s v="710025398"/>
        <s v="710025399"/>
        <s v="710025415"/>
        <s v="710025416"/>
        <s v="710025418"/>
        <s v="710025419"/>
        <s v="710025420"/>
        <s v="710025421"/>
        <s v="710025422"/>
        <s v="710025423"/>
        <s v="710025424"/>
        <s v="710025426"/>
        <s v="710025427"/>
        <s v="710025428"/>
        <s v="710025429"/>
        <s v="710025430"/>
        <s v="710025431"/>
        <s v="710025432"/>
        <s v="710025433"/>
        <s v="710025434"/>
        <s v="710025435"/>
        <s v="710025436"/>
        <s v="710025437"/>
        <s v="710025438"/>
        <s v="710025439"/>
        <s v="710025441"/>
        <s v="710025442"/>
        <s v="710025443"/>
        <s v="710025449"/>
        <s v="710025452"/>
        <s v="710025453"/>
        <s v="710025455"/>
        <s v="710025456"/>
        <s v="710025463"/>
        <s v="710025464"/>
        <s v="710025468"/>
        <s v="710025493"/>
        <s v="710025494"/>
        <s v="710025495"/>
        <s v="710025496"/>
        <s v="710025509"/>
        <s v="710025530"/>
        <s v="710025533"/>
        <s v="710025534"/>
        <s v="710025535"/>
        <s v="710025536"/>
        <s v="710025537"/>
        <s v="710025538"/>
        <s v="710025539"/>
        <s v="710025540"/>
        <s v="710025541"/>
        <s v="710025542"/>
        <s v="710025543"/>
        <s v="710025546"/>
        <s v="710025547"/>
        <s v="710025548"/>
        <s v="710025549"/>
        <s v="710025550"/>
        <s v="710025558"/>
        <s v="710025559"/>
        <s v="710025563"/>
        <s v="710025564"/>
        <s v="710025565"/>
        <s v="710025566"/>
        <s v="710025567"/>
        <s v="710025568"/>
        <s v="710025569"/>
        <s v="710025570"/>
        <s v="710025571"/>
        <s v="710025572"/>
        <s v="710025573"/>
        <s v="710025574"/>
        <s v="710025575"/>
        <s v="710025576"/>
        <s v="710025579"/>
        <s v="710025580"/>
        <s v="710025599"/>
        <s v="710025602"/>
        <s v="710025603"/>
        <s v="710025641"/>
        <s v="710025643"/>
        <s v="710025645"/>
        <s v="710025646"/>
        <s v="710025647"/>
        <s v="710025648"/>
        <s v="710025649"/>
        <s v="710025666"/>
        <s v="710025704"/>
        <s v="710025723"/>
        <s v="710025724"/>
        <s v="710025725"/>
        <s v="710025726"/>
        <s v="710025727"/>
        <s v="710025728"/>
        <s v="710025729"/>
        <s v="710025730"/>
        <s v="710025731"/>
        <s v="710025732"/>
        <s v="710025733"/>
        <s v="710025734"/>
        <s v="710025735"/>
        <s v="710025774"/>
        <s v="710025775"/>
        <s v="710025776"/>
        <s v="710025781"/>
        <s v="710025782"/>
        <s v="710025783"/>
        <s v="710025784"/>
        <s v="710025787"/>
        <s v="710025788"/>
        <s v="710025789"/>
        <s v="710025790"/>
        <s v="710025791"/>
        <s v="710025793"/>
        <s v="710025794"/>
        <s v="710025795"/>
        <s v="710025797"/>
        <s v="710025798"/>
        <s v="710025799"/>
        <s v="710025800"/>
        <s v="710025801"/>
        <s v="710025802"/>
        <s v="710025803"/>
        <s v="710025804"/>
        <s v="710025805"/>
        <s v="710025807"/>
        <s v="710025808"/>
        <s v="710025810"/>
        <s v="710025813"/>
        <s v="710025814"/>
        <s v="710025815"/>
        <s v="710025817"/>
        <s v="710025818"/>
        <s v="710025819"/>
        <s v="710025820"/>
        <s v="710025821"/>
        <s v="710025822"/>
        <s v="710025823"/>
        <s v="710025824"/>
        <s v="710025834"/>
        <s v="710025835"/>
        <s v="710025837"/>
        <s v="710025838"/>
        <s v="710025841"/>
        <s v="710025850"/>
        <s v="710025870"/>
        <s v="710025871"/>
        <s v="710025878"/>
        <s v="710025879"/>
        <s v="710025901"/>
        <s v="710025908"/>
        <s v="710025912"/>
        <s v="710025914"/>
        <s v="710025915"/>
        <s v="710025919"/>
        <s v="710025920"/>
        <s v="710025922"/>
        <s v="710025924"/>
        <s v="710025931"/>
        <s v="710025932"/>
        <s v="710025933"/>
        <s v="710025934"/>
        <s v="710025935"/>
        <s v="710025936"/>
        <s v="710025937"/>
        <s v="710025938"/>
        <s v="710025939"/>
        <s v="710025940"/>
        <s v="710025941"/>
        <s v="710025942"/>
        <s v="710025943"/>
        <s v="710025944"/>
        <s v="710025945"/>
        <s v="710025946"/>
        <s v="710025947"/>
        <s v="710025948"/>
        <s v="710025949"/>
        <s v="710025950"/>
        <s v="710025951"/>
        <s v="710025952"/>
        <s v="710025953"/>
        <s v="710025954"/>
        <s v="710025955"/>
        <s v="710025980"/>
        <s v="710026188"/>
        <s v="710026215"/>
        <s v="710026216"/>
        <s v="710026217"/>
        <s v="710026218"/>
        <s v="710026219"/>
        <s v="710026220"/>
        <s v="710026222"/>
        <s v="710026224"/>
        <s v="710026225"/>
        <s v="710026226"/>
        <s v="710026228"/>
        <s v="710026229"/>
        <s v="710026230"/>
        <s v="710026231"/>
        <s v="710026232"/>
        <s v="710026233"/>
        <s v="710026234"/>
        <s v="710026235"/>
        <s v="710026236"/>
        <s v="710026238"/>
        <s v="710026239"/>
        <s v="710026240"/>
        <s v="710026241"/>
        <s v="710026242"/>
        <s v="710026243"/>
        <s v="710026244"/>
        <s v="710026245"/>
        <s v="710026246"/>
        <s v="710026247"/>
        <s v="710026248"/>
        <s v="710026260"/>
        <s v="710026261"/>
        <s v="710026262"/>
        <s v="710026263"/>
        <s v="710026264"/>
        <s v="710026265"/>
        <s v="710026266"/>
        <s v="710026267"/>
        <s v="710026271"/>
        <s v="710026298"/>
        <s v="710026299"/>
        <s v="710026300"/>
        <s v="710026301"/>
        <s v="710026302"/>
        <s v="710026303"/>
        <s v="710026304"/>
        <s v="710026305"/>
        <s v="710026306"/>
        <s v="710026307"/>
        <s v="710026308"/>
        <s v="710026309"/>
        <s v="710026310"/>
        <s v="710026311"/>
        <s v="710026312"/>
        <s v="710026313"/>
        <s v="710026314"/>
        <s v="710026315"/>
        <s v="710026316"/>
        <s v="710026317"/>
        <s v="710026318"/>
        <s v="710026319"/>
        <s v="710026320"/>
        <s v="710026323"/>
        <s v="710026333"/>
        <s v="710026334"/>
        <s v="710026335"/>
        <s v="710026337"/>
        <s v="710026338"/>
        <s v="710026345"/>
        <s v="710026351"/>
        <s v="710026360"/>
        <s v="710026361"/>
        <s v="710026362"/>
        <s v="710026363"/>
        <s v="710026364"/>
        <s v="710026365"/>
        <s v="710026366"/>
        <s v="710026367"/>
        <s v="710026368"/>
        <s v="710026369"/>
        <s v="710026370"/>
        <s v="710026371"/>
        <s v="710026372"/>
        <s v="710026373"/>
        <s v="710026374"/>
        <s v="710026375"/>
        <s v="710026376"/>
        <s v="710026377"/>
        <s v="710026378"/>
        <s v="710026379"/>
        <s v="710026381"/>
        <s v="710026383"/>
        <s v="710026384"/>
        <s v="710026385"/>
        <s v="710026386"/>
        <s v="710026387"/>
        <s v="710026388"/>
        <s v="710026389"/>
        <s v="710026390"/>
        <s v="710026391"/>
        <s v="710026392"/>
        <s v="710026393"/>
        <s v="710026394"/>
        <s v="710026395"/>
        <s v="710026397"/>
        <s v="710026398"/>
        <s v="710026399"/>
        <s v="710026400"/>
        <s v="710026401"/>
        <s v="710026402"/>
        <s v="710026403"/>
        <s v="710026404"/>
        <s v="710026405"/>
        <s v="710026406"/>
        <s v="710026407"/>
        <s v="710026408"/>
        <s v="710026409"/>
        <s v="710026410"/>
        <s v="710026411"/>
        <s v="710026412"/>
        <s v="710026413"/>
        <s v="710026414"/>
        <s v="710026415"/>
        <s v="710026416"/>
        <s v="710026417"/>
        <s v="710026418"/>
        <s v="710026419"/>
        <s v="710026420"/>
        <s v="710026421"/>
        <s v="710026422"/>
        <s v="710026430"/>
        <s v="710026472"/>
        <s v="710026473"/>
        <s v="710026475"/>
        <s v="710026476"/>
        <s v="710026479"/>
        <s v="710026480"/>
        <s v="710026481"/>
        <s v="710026483"/>
        <s v="710026499"/>
        <s v="710026500"/>
        <s v="710026501"/>
        <s v="710026502"/>
        <s v="710026503"/>
        <s v="710026506"/>
        <s v="710026507"/>
        <s v="710026508"/>
        <s v="710026509"/>
        <s v="710026510"/>
        <s v="710026511"/>
        <s v="710026512"/>
        <s v="710026513"/>
        <s v="710026514"/>
        <s v="710026515"/>
        <s v="710026516"/>
        <s v="710026517"/>
        <s v="710026518"/>
        <s v="710026519"/>
        <s v="710026520"/>
        <s v="710026521"/>
        <s v="710026522"/>
        <s v="710026523"/>
        <s v="710026545"/>
        <s v="710026546"/>
        <s v="710026547"/>
        <s v="710026594"/>
        <s v="710026595"/>
        <s v="710026596"/>
        <s v="710026597"/>
        <s v="710026614"/>
        <s v="710026632"/>
        <s v="710026646"/>
        <s v="710026660"/>
        <s v="710026661"/>
        <s v="710026666"/>
        <s v="710026667"/>
        <s v="710026668"/>
        <s v="710026669"/>
        <s v="710026671"/>
        <s v="710026672"/>
        <s v="710026673"/>
        <s v="710026676"/>
        <s v="710026677"/>
        <s v="710026678"/>
        <s v="710026679"/>
        <s v="710026682"/>
        <s v="710026683"/>
        <s v="710026808"/>
        <s v="710026809"/>
        <s v="710026827"/>
        <s v="710026828"/>
        <s v="710026829"/>
        <s v="710026831"/>
        <s v="710026833"/>
        <s v="710026837"/>
        <s v="710026838"/>
        <s v="710026839"/>
        <s v="710026840"/>
        <s v="710026842"/>
        <s v="710026848"/>
        <s v="710026849"/>
        <s v="710026850"/>
        <s v="710026851"/>
        <s v="710026852"/>
        <s v="710026853"/>
        <s v="710026869"/>
        <s v="710026970"/>
        <s v="710026971"/>
        <s v="710026972"/>
        <s v="710027024"/>
        <s v="710027025"/>
        <s v="710027026"/>
        <s v="710027037"/>
        <s v="710027038"/>
        <s v="710027039"/>
        <s v="710027058"/>
        <s v="710027059"/>
        <s v="710027060"/>
        <s v="710027174"/>
        <s v="710027175"/>
        <s v="710027176"/>
        <s v="710027182"/>
        <s v="710027183"/>
        <s v="710027185"/>
        <s v="710027186"/>
        <s v="710027187"/>
        <s v="710027188"/>
        <s v="710027189"/>
        <s v="710027190"/>
        <s v="710027198"/>
        <s v="710027200"/>
        <s v="710027230"/>
        <s v="710027279"/>
        <s v="710027280"/>
        <s v="710027281"/>
        <s v="710027328"/>
        <s v="710027329"/>
        <s v="710027331"/>
        <s v="710027376"/>
        <s v="710027417"/>
        <s v="710027418"/>
        <s v="710027419"/>
        <s v="710027429"/>
        <s v="710027430"/>
        <s v="710027431"/>
        <s v="710027432"/>
        <s v="710027433"/>
        <s v="710027434"/>
        <s v="710027435"/>
        <s v="710027436"/>
        <s v="710027439"/>
        <s v="710027440"/>
        <s v="710027441"/>
        <s v="710027443"/>
        <s v="710027444"/>
        <s v="710027445"/>
        <s v="710027446"/>
        <s v="710027451"/>
        <s v="710027452"/>
        <s v="710027453"/>
        <s v="710027475"/>
        <s v="710027484"/>
        <s v="710027485"/>
        <s v="710027487"/>
        <s v="710027488"/>
        <s v="710027489"/>
        <s v="710027490"/>
        <s v="710027491"/>
        <s v="710027499"/>
        <s v="710027500"/>
        <s v="710027501"/>
        <s v="710027505"/>
        <s v="710027511"/>
        <s v="710027512"/>
        <s v="710027513"/>
        <s v="710027515"/>
        <s v="710027516"/>
        <s v="710027517"/>
        <s v="710027518"/>
        <s v="710027519"/>
        <s v="710027521"/>
        <s v="710027522"/>
        <s v="710027525"/>
        <s v="710027526"/>
        <s v="710027584"/>
        <s v="710027585"/>
        <s v="710027586"/>
        <s v="710027587"/>
        <s v="710027588"/>
        <s v="710027589"/>
        <s v="710027591"/>
        <s v="710027602"/>
        <s v="710027603"/>
        <s v="710027604"/>
        <s v="710027605"/>
        <s v="710027606"/>
        <s v="710027607"/>
        <s v="710027608"/>
        <s v="710027609"/>
        <s v="710027610"/>
        <s v="710027611"/>
        <s v="710027612"/>
        <s v="710027613"/>
        <s v="710027615"/>
        <s v="710027619"/>
        <s v="710027621"/>
        <s v="710027623"/>
        <s v="710027624"/>
        <s v="710027625"/>
        <s v="710027626"/>
        <s v="710027627"/>
        <s v="710027628"/>
        <s v="710027629"/>
        <s v="710027630"/>
        <s v="710027631"/>
        <s v="710027632"/>
        <s v="710027633"/>
        <s v="710027634"/>
        <s v="710027635"/>
        <s v="710027636"/>
        <s v="710027637"/>
        <s v="710027638"/>
        <s v="710027639"/>
        <s v="710027640"/>
        <s v="710027641"/>
        <s v="710027642"/>
        <s v="710027643"/>
        <s v="710027645"/>
        <s v="710027646"/>
        <s v="710027671"/>
        <s v="710027672"/>
        <s v="710027707"/>
        <s v="710027708"/>
        <s v="710027709"/>
        <s v="710027711"/>
        <s v="710027712"/>
        <s v="710027733"/>
        <s v="710027734"/>
        <s v="710027735"/>
        <s v="710027736"/>
        <s v="710027737"/>
        <s v="710027738"/>
        <s v="710027739"/>
        <s v="710027740"/>
        <s v="710027742"/>
        <s v="710027743"/>
        <s v="710027745"/>
        <s v="710027746"/>
        <s v="710027787"/>
        <s v="710027788"/>
        <s v="710027793"/>
        <s v="710027795"/>
        <s v="710027815"/>
        <s v="710027816"/>
        <s v="710027817"/>
        <s v="710027818"/>
        <s v="710027819"/>
        <s v="710027820"/>
        <s v="710027821"/>
        <s v="710027822"/>
        <s v="710027854"/>
        <s v="710027855"/>
        <s v="710027863"/>
        <s v="710027864"/>
        <s v="710027865"/>
        <s v="710027866"/>
        <s v="710027867"/>
        <s v="710027868"/>
        <s v="710027870"/>
        <s v="710027877"/>
        <s v="710027878"/>
        <s v="710027880"/>
        <s v="710027881"/>
        <s v="710027882"/>
        <s v="710027883"/>
        <s v="710027884"/>
        <s v="710027885"/>
        <s v="710027886"/>
        <s v="710027921"/>
        <s v="710027922"/>
        <s v="710027923"/>
        <s v="710027932"/>
        <s v="710027944"/>
        <s v="710027945"/>
        <s v="710027946"/>
        <s v="710027947"/>
        <s v="710027984"/>
        <s v="710027985"/>
        <s v="710027986"/>
        <s v="710028003"/>
        <s v="710028004"/>
        <s v="710028006"/>
        <s v="710028008"/>
        <s v="710028009"/>
        <s v="710028010"/>
        <s v="710028011"/>
        <s v="710028012"/>
        <s v="710028014"/>
        <s v="710028019"/>
        <s v="710028020"/>
        <s v="710028021"/>
        <s v="710028022"/>
        <s v="710028023"/>
        <s v="710028024"/>
        <s v="710028025"/>
        <s v="710028026"/>
        <s v="710028027"/>
        <s v="710028028"/>
        <s v="710028034"/>
        <s v="710028049"/>
        <s v="710028050"/>
        <s v="710028051"/>
        <s v="710028057"/>
        <s v="710028059"/>
        <s v="710028060"/>
        <s v="710028065"/>
        <s v="710028084"/>
        <s v="710028087"/>
        <s v="710028088"/>
        <s v="710028100"/>
        <s v="710028144"/>
        <s v="710028148"/>
        <s v="710028149"/>
        <s v="710028150"/>
        <s v="710028151"/>
        <s v="710028153"/>
        <s v="710028154"/>
        <s v="710028155"/>
        <s v="710028156"/>
        <s v="710028157"/>
        <s v="710028158"/>
        <s v="710028159"/>
        <s v="710028160"/>
        <s v="710028161"/>
        <s v="710028162"/>
        <s v="710028163"/>
        <s v="710028164"/>
        <s v="710028165"/>
        <s v="710028166"/>
        <s v="710028171"/>
        <s v="710028172"/>
        <s v="710028179"/>
        <s v="710028182"/>
        <s v="710028183"/>
        <s v="710028184"/>
        <s v="710028222"/>
        <s v="710028223"/>
        <s v="710028224"/>
        <s v="710028225"/>
        <s v="710028226"/>
        <s v="710028227"/>
        <s v="710028228"/>
        <s v="710028229"/>
        <s v="710028243"/>
        <s v="710028244"/>
        <s v="710028246"/>
        <s v="710028251"/>
        <s v="710028252"/>
        <s v="710028257"/>
        <s v="710028258"/>
        <s v="710028266"/>
        <s v="710028272"/>
        <s v="710028275"/>
        <s v="710028281"/>
        <s v="710028282"/>
        <s v="710028283"/>
        <s v="710028284"/>
        <s v="710028303"/>
        <s v="710028313"/>
        <s v="710028314"/>
        <s v="710028347"/>
        <s v="710028348"/>
        <s v="710028349"/>
        <s v="710028350"/>
        <s v="710028351"/>
        <s v="710028352"/>
        <s v="710028353"/>
        <s v="710028363"/>
        <s v="710028368"/>
        <s v="710028373"/>
        <s v="710028374"/>
        <s v="710028404"/>
        <s v="710028405"/>
        <s v="710028406"/>
        <s v="710028421"/>
        <s v="710028422"/>
        <s v="710028423"/>
        <s v="710028427"/>
        <s v="710028444"/>
        <s v="710028447"/>
        <s v="710028463"/>
        <s v="710028466"/>
        <s v="710028467"/>
        <s v="710028468"/>
        <s v="710028469"/>
        <s v="710028470"/>
        <s v="710028473"/>
        <s v="710028475"/>
        <s v="710028476"/>
        <s v="710028479"/>
        <s v="710028480"/>
        <s v="710028482"/>
        <s v="710028484"/>
        <s v="710028485"/>
        <s v="710028486"/>
        <s v="710028487"/>
        <s v="710028504"/>
        <s v="710028616"/>
        <s v="710028618"/>
        <s v="710028691"/>
        <s v="710028720"/>
        <s v="710028721"/>
        <s v="710028723"/>
        <s v="710028724"/>
        <s v="710028725"/>
        <s v="710028754"/>
        <s v="710028755"/>
        <s v="710028757"/>
        <s v="710028758"/>
        <s v="710028759"/>
        <s v="710028760"/>
        <s v="710028761"/>
        <s v="710028762"/>
        <s v="710028763"/>
        <s v="710028764"/>
        <s v="710028765"/>
        <s v="710028766"/>
        <s v="710028767"/>
        <s v="710028768"/>
        <s v="710028769"/>
        <s v="710028770"/>
        <s v="710028771"/>
        <s v="710028772"/>
        <s v="710028773"/>
        <s v="710028774"/>
        <s v="710028775"/>
        <s v="710028776"/>
        <s v="710028777"/>
        <s v="710028778"/>
        <s v="710028779"/>
        <s v="710028780"/>
        <s v="710028781"/>
        <s v="710028782"/>
        <s v="710028783"/>
        <s v="710028784"/>
        <s v="710028785"/>
        <s v="710028786"/>
        <s v="710028787"/>
        <s v="710028788"/>
        <s v="710028795"/>
        <s v="710028796"/>
        <s v="710028798"/>
        <s v="710028804"/>
        <s v="710028809"/>
        <s v="710028810"/>
        <s v="710028812"/>
        <s v="710028813"/>
        <s v="710028814"/>
        <s v="710028815"/>
        <s v="710028816"/>
        <s v="710028824"/>
        <s v="710028825"/>
        <s v="710028828"/>
        <s v="710028832"/>
        <s v="710028835"/>
        <s v="710028836"/>
        <s v="710028837"/>
        <s v="710028839"/>
        <s v="710028840"/>
        <s v="710028844"/>
        <s v="710028848"/>
        <s v="710028853"/>
        <s v="710028854"/>
        <s v="710028855"/>
        <s v="710028856"/>
        <s v="710028857"/>
        <s v="710028859"/>
        <s v="710028860"/>
        <s v="710028871"/>
        <s v="710028872"/>
        <s v="710028873"/>
        <s v="710028879"/>
        <s v="710028891"/>
        <s v="710028892"/>
        <s v="710028893"/>
        <s v="710028894"/>
        <s v="710028911"/>
        <s v="710028912"/>
        <s v="710028913"/>
        <s v="710028920"/>
        <s v="710028921"/>
        <s v="710028922"/>
        <s v="710028923"/>
        <s v="710028924"/>
        <s v="710028925"/>
        <s v="710028926"/>
        <s v="710028928"/>
        <s v="710028929"/>
        <s v="710028930"/>
        <s v="710028931"/>
        <s v="710028933"/>
        <s v="710028934"/>
        <s v="710028935"/>
        <s v="710028936"/>
        <s v="710028956"/>
        <s v="710029001"/>
        <s v="710029008"/>
        <s v="710029067"/>
        <s v="710029077"/>
        <s v="710029078"/>
        <s v="710029096"/>
        <s v="710029097"/>
        <s v="710029098"/>
        <s v="710029099"/>
        <s v="710029100"/>
        <s v="710029101"/>
        <s v="710029102"/>
        <s v="710029103"/>
        <s v="710029104"/>
        <s v="710029105"/>
        <s v="710029106"/>
        <s v="710029116"/>
        <s v="710029117"/>
        <s v="710029162"/>
        <s v="710029166"/>
        <s v="710029190"/>
        <s v="710029192"/>
        <s v="710029199"/>
        <s v="710029200"/>
        <s v="710029203"/>
        <s v="710029205"/>
        <s v="710029208"/>
        <s v="710029209"/>
        <s v="710029210"/>
        <s v="710029211"/>
        <s v="710029212"/>
        <s v="710029214"/>
        <s v="710029219"/>
        <s v="710029230"/>
        <s v="710029231"/>
        <s v="710029232"/>
        <s v="710029233"/>
        <s v="710029234"/>
        <s v="710029235"/>
        <s v="710029244"/>
        <s v="710029245"/>
        <s v="710029252"/>
        <s v="710029256"/>
        <s v="710029274"/>
        <s v="710029275"/>
        <s v="710029276"/>
        <s v="710029277"/>
        <s v="710029278"/>
        <s v="710029279"/>
        <s v="710029280"/>
        <s v="710029290"/>
        <s v="710029304"/>
        <s v="710029308"/>
        <s v="710029310"/>
        <s v="710029311"/>
        <s v="710029313"/>
        <s v="710029314"/>
        <s v="710029316"/>
        <s v="710029320"/>
        <s v="710029322"/>
        <s v="710029323"/>
        <s v="710029324"/>
        <s v="710029330"/>
        <s v="710029334"/>
        <s v="710029335"/>
        <s v="710029336"/>
        <s v="710029385"/>
        <s v="710029386"/>
        <s v="710029387"/>
        <s v="710029388"/>
        <s v="710029389"/>
        <s v="710029390"/>
        <s v="710029391"/>
        <s v="710029425"/>
        <s v="710029426"/>
        <s v="710029432"/>
        <s v="710029433"/>
        <s v="710029436"/>
        <s v="710029437"/>
        <s v="710029438"/>
        <s v="710029439"/>
        <s v="710029440"/>
        <s v="710029443"/>
        <s v="710029445"/>
        <s v="710029446"/>
        <s v="710029461"/>
        <s v="710029463"/>
        <s v="710029464"/>
        <s v="710029478"/>
        <s v="710029485"/>
        <s v="710029488"/>
        <s v="710029492"/>
        <s v="710029495"/>
        <s v="710029497"/>
        <s v="710029498"/>
        <s v="710029503"/>
        <s v="710029505"/>
        <s v="710029506"/>
        <s v="710029507"/>
        <s v="710029508"/>
        <s v="710029510"/>
        <s v="710029511"/>
        <s v="710029512"/>
        <s v="710029513"/>
        <s v="710029514"/>
        <s v="710029515"/>
        <s v="710029516"/>
        <s v="710029517"/>
        <s v="710029518"/>
        <s v="710029519"/>
        <s v="710029520"/>
        <s v="710029530"/>
        <s v="710029542"/>
        <s v="710029568"/>
        <s v="710029569"/>
        <s v="710029570"/>
        <s v="710029606"/>
        <s v="710029607"/>
        <s v="710029608"/>
        <s v="710029616"/>
        <s v="710029617"/>
        <s v="710029618"/>
        <s v="710029620"/>
        <s v="710029621"/>
        <s v="710029623"/>
        <s v="710029624"/>
        <s v="710029625"/>
        <s v="710029645"/>
        <s v="710029693"/>
        <s v="710029694"/>
        <s v="710029695"/>
        <s v="710029705"/>
        <s v="710029707"/>
        <s v="710029709"/>
        <s v="710029710"/>
        <s v="710029711"/>
        <s v="710029712"/>
        <s v="710029713"/>
        <s v="710029720"/>
        <s v="710029721"/>
        <s v="710029722"/>
        <s v="710029723"/>
        <s v="710029724"/>
        <s v="710029725"/>
        <s v="710029726"/>
        <s v="710029727"/>
        <s v="710029731"/>
        <s v="710029733"/>
        <s v="710029735"/>
        <s v="710029736"/>
        <s v="710029737"/>
        <s v="710029738"/>
        <s v="710029739"/>
        <s v="710029740"/>
        <s v="710029741"/>
        <s v="710029742"/>
        <s v="710029743"/>
        <s v="710029744"/>
        <s v="710029745"/>
        <s v="710029746"/>
        <s v="710029747"/>
        <s v="710029748"/>
        <s v="710029751"/>
        <s v="710029752"/>
        <s v="710029753"/>
        <s v="710029754"/>
        <s v="710029755"/>
        <s v="710029758"/>
        <s v="710029759"/>
        <s v="710029761"/>
        <s v="710029762"/>
        <s v="710029763"/>
        <s v="710029764"/>
        <s v="710029765"/>
        <s v="710029766"/>
        <s v="710029767"/>
        <s v="710029768"/>
        <s v="710029769"/>
        <s v="710029770"/>
        <s v="710029771"/>
        <s v="710029772"/>
        <s v="710029773"/>
        <s v="710029774"/>
        <s v="710029775"/>
        <s v="710029776"/>
        <s v="710029777"/>
        <s v="710029778"/>
        <s v="710029785"/>
        <s v="710029790"/>
        <s v="710029791"/>
        <s v="710029835"/>
        <s v="710029836"/>
        <s v="710029837"/>
        <s v="710029838"/>
        <s v="710029839"/>
        <s v="710029840"/>
        <s v="710029844"/>
        <s v="710029845"/>
        <s v="710029846"/>
        <s v="710029847"/>
        <s v="710029848"/>
        <s v="710029850"/>
        <s v="710029851"/>
        <s v="710029855"/>
        <s v="710029856"/>
        <s v="710029857"/>
        <s v="710029859"/>
        <s v="710029875"/>
        <s v="710029876"/>
        <s v="710029906"/>
        <s v="710029908"/>
        <s v="710029909"/>
        <s v="710029945"/>
        <s v="710029958"/>
        <s v="710029959"/>
        <s v="710029960"/>
        <s v="710030060"/>
        <s v="710030061"/>
        <s v="710030127"/>
        <s v="710030128"/>
        <s v="710030160"/>
        <s v="710030161"/>
        <s v="710030168"/>
        <s v="710030207"/>
        <s v="710030208"/>
        <s v="710030209"/>
        <s v="710030210"/>
        <s v="710030212"/>
        <s v="710030213"/>
        <s v="710030214"/>
        <s v="710030215"/>
        <s v="710030216"/>
        <s v="710030217"/>
        <s v="710030218"/>
        <s v="710030219"/>
        <s v="710030222"/>
        <s v="710030223"/>
        <s v="710030224"/>
        <s v="710030225"/>
        <s v="710030226"/>
        <s v="710030227"/>
        <s v="710030229"/>
        <s v="710030230"/>
        <s v="710030231"/>
        <s v="710030232"/>
        <s v="710030240"/>
        <s v="710030241"/>
        <s v="710030242"/>
        <s v="710030243"/>
        <s v="710030244"/>
        <s v="710030245"/>
        <s v="710030246"/>
        <s v="710030247"/>
        <s v="710030248"/>
        <s v="710030249"/>
        <s v="710030250"/>
        <s v="710030282"/>
        <s v="710030283"/>
        <s v="710030284"/>
        <s v="710030368"/>
        <s v="710030369"/>
        <s v="710030371"/>
        <s v="710030372"/>
        <s v="710030375"/>
        <s v="710030376"/>
        <s v="710030386"/>
        <s v="710030387"/>
        <s v="710030388"/>
        <s v="710030389"/>
        <s v="710030390"/>
        <s v="710030434"/>
        <s v="710030440"/>
        <s v="710030441"/>
        <s v="710030442"/>
        <s v="710030447"/>
        <s v="710030458"/>
        <s v="710030464"/>
        <s v="710030471"/>
        <s v="710030472"/>
        <s v="710030474"/>
        <s v="710030475"/>
        <s v="710030476"/>
        <s v="710030477"/>
        <s v="710030478"/>
        <s v="710030479"/>
        <s v="710030480"/>
        <s v="710030481"/>
        <s v="710030482"/>
        <s v="710030483"/>
        <s v="710030484"/>
        <s v="710030485"/>
        <s v="710030486"/>
        <s v="710030488"/>
        <s v="710030497"/>
        <s v="710030498"/>
        <s v="710030499"/>
        <s v="710030500"/>
        <s v="710030501"/>
        <s v="710030502"/>
        <s v="710030503"/>
        <s v="710030504"/>
        <s v="710030505"/>
        <s v="710030506"/>
        <s v="710030507"/>
        <s v="710030508"/>
        <s v="710030510"/>
        <s v="710030522"/>
        <s v="710030523"/>
        <s v="710030524"/>
        <s v="710030525"/>
        <s v="710030526"/>
        <s v="710030527"/>
        <s v="710030528"/>
        <s v="710030529"/>
        <s v="710030530"/>
        <s v="710030531"/>
        <s v="710030532"/>
        <s v="710030533"/>
        <s v="710030534"/>
        <s v="710030535"/>
        <s v="710030536"/>
        <s v="710030537"/>
        <s v="710030538"/>
        <s v="710030539"/>
        <s v="710030540"/>
        <s v="710030541"/>
        <s v="710030542"/>
        <s v="710030543"/>
        <s v="710030544"/>
        <s v="710030545"/>
        <s v="710030575"/>
        <s v="710030576"/>
        <s v="710030594"/>
        <s v="710030605"/>
        <s v="710030606"/>
        <s v="710030607"/>
        <s v="710030610"/>
        <s v="710030637"/>
        <s v="710030639"/>
        <s v="710030640"/>
        <s v="710030642"/>
        <s v="710030643"/>
        <s v="710030644"/>
        <s v="710030648"/>
        <s v="710030652"/>
        <s v="710030653"/>
        <s v="710030661"/>
        <s v="710030696"/>
        <s v="710030712"/>
        <s v="710030718"/>
        <s v="710030719"/>
        <s v="710030750"/>
        <s v="710030753"/>
        <s v="710030754"/>
        <s v="710030755"/>
        <s v="710030756"/>
        <s v="710030757"/>
        <s v="710030759"/>
        <s v="710030779"/>
        <s v="710030836"/>
        <s v="710030843"/>
        <s v="710030844"/>
        <s v="710030845"/>
        <s v="710030846"/>
        <s v="710030847"/>
        <s v="710030848"/>
        <s v="710030868"/>
        <s v="710030872"/>
        <s v="710030957"/>
        <s v="710030958"/>
        <s v="710030959"/>
        <s v="710030960"/>
        <s v="710030961"/>
        <s v="710030962"/>
        <s v="710030963"/>
        <s v="710030964"/>
        <s v="710030991"/>
        <s v="710030992"/>
        <s v="710030993"/>
        <s v="710030994"/>
        <s v="710030995"/>
        <s v="710030996"/>
        <s v="710030997"/>
        <s v="710030999"/>
        <s v="710031000"/>
        <s v="710031215"/>
        <s v="710031216"/>
        <s v="710031217"/>
        <s v="710031264"/>
        <s v="710031265"/>
        <s v="710031266"/>
        <s v="710031267"/>
        <s v="710031268"/>
        <s v="710031280"/>
        <s v="710031281"/>
        <s v="710031370"/>
        <s v="710031371"/>
        <s v="710031372"/>
        <s v="710031373"/>
        <s v="710031374"/>
        <s v="710031376"/>
        <s v="710031377"/>
        <s v="710031378"/>
        <s v="710031379"/>
        <s v="710031380"/>
        <s v="710031381"/>
        <s v="710031382"/>
        <s v="710031393"/>
        <s v="710031394"/>
        <s v="710031395"/>
        <s v="710031396"/>
        <s v="710031399"/>
        <s v="710031401"/>
        <s v="710031402"/>
        <s v="710031403"/>
        <s v="710031404"/>
        <s v="710031405"/>
        <s v="710031406"/>
        <s v="710031411"/>
        <s v="710031412"/>
        <s v="710031413"/>
        <s v="710031417"/>
        <s v="710031418"/>
        <s v="710031420"/>
        <s v="710031421"/>
        <s v="710031504"/>
        <s v="710031514"/>
        <s v="710031518"/>
        <s v="710031519"/>
        <s v="710031661"/>
        <s v="710031662"/>
        <s v="710031663"/>
        <s v="710031664"/>
        <s v="720000002"/>
        <s v="720000003"/>
        <s v="720000006"/>
        <s v="720000012"/>
        <s v="720000016"/>
        <s v="720000021"/>
        <s v="720000023"/>
        <s v="720000024"/>
        <s v="720000027"/>
        <s v="720000028"/>
        <s v="720000029"/>
        <s v="720000030"/>
        <s v="720000033"/>
        <s v="720000034"/>
        <s v="720000036"/>
        <s v="720000037"/>
        <s v="720000040"/>
        <s v="720000041"/>
        <s v="720000042"/>
        <s v="720000044"/>
        <s v="720000046"/>
        <s v="720000047"/>
        <s v="720000048"/>
        <s v="720000054"/>
        <s v="720000055"/>
        <s v="720000057"/>
        <s v="720000060"/>
        <s v="720000067"/>
        <s v="720000071"/>
        <s v="720000078"/>
        <s v="720000083"/>
        <s v="720000085"/>
        <s v="720000086"/>
        <s v="720000087"/>
        <s v="720000088"/>
        <s v="720000090"/>
        <s v="720000091"/>
        <s v="720000093"/>
        <s v="720000094"/>
        <s v="720000096"/>
        <s v="720000097"/>
        <s v="720000099"/>
        <s v="720000101"/>
        <s v="720000102"/>
        <s v="720000104"/>
        <s v="720000105"/>
        <s v="720000107"/>
        <s v="720000108"/>
        <s v="720000109"/>
        <s v="720000121"/>
        <s v="720000124"/>
        <s v="720000128"/>
        <s v="720000137"/>
        <s v="720000138"/>
        <s v="720000139"/>
        <s v="720000146"/>
        <s v="720000149"/>
        <s v="720000152"/>
        <s v="720000154"/>
        <s v="720000155"/>
        <s v="720000158"/>
        <s v="720000159"/>
        <s v="720000163"/>
        <s v="720000164"/>
        <s v="720000169"/>
        <s v="720000170"/>
        <s v="720000171"/>
        <s v="720000173"/>
        <s v="720000174"/>
        <s v="720000175"/>
        <s v="720000176"/>
        <s v="720000177"/>
        <s v="720000183"/>
        <s v="720000185"/>
        <s v="720000187"/>
        <s v="720000204"/>
        <s v="720000229"/>
        <s v="720000232"/>
        <s v="720000240"/>
        <s v="720000242"/>
        <s v="720000247"/>
        <s v="720000249"/>
        <s v="720000256"/>
        <s v="720000258"/>
        <s v="720000266"/>
        <s v="720000289"/>
        <s v="720000299"/>
        <s v="720000302"/>
        <s v="720000316"/>
        <s v="720000317"/>
        <s v="720000318"/>
        <s v="720000382"/>
        <s v="720000387"/>
        <s v="720000396"/>
        <s v="720000397"/>
        <s v="720000404"/>
        <s v="720000442"/>
        <s v="720000453"/>
        <s v="720000514"/>
        <s v="720000528"/>
        <s v="720000544"/>
        <s v="720000549"/>
        <s v="720000583"/>
        <s v="720000595"/>
        <s v="720000609"/>
        <s v="720000621"/>
        <s v="720000622"/>
        <s v="720000628"/>
        <s v="720000647"/>
        <s v="720000649"/>
        <s v="720000651"/>
        <s v="720000652"/>
        <s v="720000660"/>
        <s v="720000663"/>
        <s v="720000664"/>
        <s v="720000665"/>
        <s v="720000666"/>
        <s v="720000667"/>
        <s v="720000668"/>
        <s v="720000669"/>
        <s v="720000670"/>
        <s v="720000672"/>
        <s v="720000673"/>
        <s v="720000674"/>
        <s v="720000676"/>
        <s v="720000677"/>
        <s v="720000678"/>
        <s v="720000679"/>
        <s v="720000680"/>
        <s v="720000681"/>
        <s v="720000683"/>
        <s v="720000685"/>
        <s v="720000688"/>
        <s v="720000689"/>
        <s v="720000690"/>
        <s v="720000691"/>
        <s v="720000692"/>
        <s v="720000693"/>
        <s v="720000694"/>
        <s v="720000695"/>
        <s v="720000696"/>
        <s v="720000697"/>
        <s v="720000698"/>
        <s v="720000702"/>
        <s v="720000703"/>
        <s v="720000704"/>
        <s v="720000705"/>
        <s v="720000706"/>
        <s v="720000707"/>
        <s v="720000708"/>
        <s v="720000709"/>
        <s v="720000710"/>
        <s v="720000711"/>
        <s v="720000712"/>
        <s v="720000713"/>
        <s v="720000714"/>
        <s v="720000715"/>
        <s v="720000716"/>
        <s v="720000717"/>
        <s v="720000718"/>
        <s v="720000719"/>
        <s v="720000721"/>
        <s v="720000722"/>
        <s v="720000724"/>
        <s v="720000725"/>
        <s v="720000726"/>
        <s v="720000727"/>
        <s v="720000728"/>
        <s v="720000729"/>
        <s v="720000731"/>
        <s v="720000732"/>
        <s v="720000733"/>
        <s v="720000734"/>
        <s v="720000735"/>
        <s v="720000736"/>
        <s v="720000738"/>
        <s v="720000739"/>
        <s v="720000740"/>
        <s v="720000742"/>
        <s v="720000743"/>
        <s v="720000747"/>
        <s v="720000748"/>
        <s v="720000749"/>
        <s v="720000750"/>
        <s v="720000753"/>
        <s v="720000754"/>
        <s v="720000757"/>
        <s v="720000758"/>
        <s v="720000759"/>
        <s v="720000760"/>
        <s v="720000765"/>
        <s v="720000767"/>
        <s v="720000768"/>
        <s v="720000772"/>
        <s v="720000774"/>
        <s v="720000775"/>
        <s v="720000776"/>
        <s v="720000777"/>
        <s v="720000787"/>
        <s v="720000793"/>
        <s v="720000794"/>
        <s v="720000797"/>
        <s v="720000798"/>
        <s v="720000799"/>
        <s v="720000800"/>
        <s v="720000801"/>
        <s v="720000803"/>
        <s v="720000804"/>
        <s v="720000819"/>
        <s v="720000820"/>
        <s v="720000823"/>
        <s v="720000829"/>
        <s v="72000083"/>
        <s v="720000835"/>
        <s v="720000836"/>
        <s v="720000837"/>
        <s v="720000838"/>
        <s v="720000839"/>
        <s v="720000840"/>
        <s v="720000841"/>
        <s v="720000842"/>
        <s v="720000843"/>
        <s v="720000845"/>
        <s v="720000846"/>
        <s v="720000847"/>
        <s v="720000848"/>
        <s v="720000849"/>
        <s v="720000850"/>
        <s v="720000851"/>
        <s v="720000852"/>
        <s v="720000856"/>
        <s v="720000858"/>
        <s v="720000862"/>
        <s v="720000864"/>
        <s v="720000866"/>
        <s v="720000869"/>
        <s v="720000870"/>
        <s v="720000873"/>
        <s v="720000875"/>
        <s v="720000877"/>
        <s v="720000879"/>
        <s v="720000880"/>
        <s v="720000881"/>
        <s v="720000882"/>
        <s v="720000890"/>
        <s v="720000891"/>
        <s v="720000892"/>
        <s v="720000893"/>
        <s v="720000894"/>
        <s v="720000895"/>
        <s v="720000896"/>
        <s v="720000899"/>
        <s v="720000904"/>
        <s v="720000905"/>
        <s v="720000909"/>
        <s v="720000911"/>
        <s v="720000912"/>
        <s v="720000915"/>
        <s v="720000916"/>
        <s v="720000917"/>
        <s v="720000919"/>
        <s v="720000921"/>
        <s v="720000922"/>
        <s v="720000926"/>
        <s v="720000928"/>
        <s v="720000929"/>
        <s v="720000930"/>
        <s v="720000933"/>
        <s v="720000934"/>
        <s v="720000936"/>
        <s v="720000938"/>
        <s v="720000940"/>
        <s v="720000948"/>
        <s v="720000949"/>
        <s v="720000950"/>
        <s v="720000951"/>
        <s v="720000952"/>
        <s v="720000953"/>
        <s v="720000954"/>
        <s v="720000956"/>
        <s v="720000961"/>
        <s v="720000968"/>
        <s v="720000977"/>
        <s v="720000982"/>
        <s v="720000983"/>
        <s v="720000984"/>
        <s v="720000985"/>
        <s v="720000986"/>
        <s v="720000996"/>
        <s v="720000997"/>
        <s v="720001001"/>
        <s v="720001002"/>
        <s v="720001003"/>
        <s v="720001005"/>
        <s v="720001007"/>
        <s v="720001011"/>
        <s v="720001017"/>
        <s v="720001021"/>
        <s v="720001022"/>
        <s v="720001023"/>
        <s v="720001024"/>
        <s v="720001028"/>
        <s v="720001029"/>
        <s v="720001030"/>
        <s v="720001031"/>
        <s v="720001034"/>
        <s v="720001037"/>
        <s v="720001038"/>
        <s v="720001048"/>
        <s v="720001055"/>
        <s v="720001057"/>
        <s v="720001058"/>
        <s v="720001059"/>
        <s v="720001060"/>
        <s v="720001061"/>
        <s v="720001062"/>
        <s v="720001063"/>
        <s v="720001064"/>
        <s v="720001065"/>
        <s v="720001066"/>
        <s v="720001067"/>
        <s v="720001068"/>
        <s v="720001069"/>
        <s v="720001070"/>
        <s v="720001071"/>
        <s v="720001075"/>
        <s v="720001076"/>
        <s v="720001077"/>
        <s v="720001079"/>
        <s v="720001083"/>
        <s v="720001085"/>
        <s v="720001088"/>
        <s v="720001089"/>
        <s v="720001091"/>
        <s v="720001097"/>
        <s v="720001098"/>
        <s v="720001102"/>
        <s v="720001105"/>
        <s v="720001107"/>
        <s v="720001115"/>
        <s v="720001116"/>
        <s v="720001117"/>
        <s v="720001118"/>
        <s v="720001119"/>
        <s v="720001120"/>
        <s v="720001123"/>
        <s v="720001127"/>
        <s v="720001130"/>
        <s v="720001131"/>
        <s v="720001132"/>
        <s v="720001133"/>
        <s v="720001134"/>
        <s v="720001136"/>
        <s v="720001137"/>
        <s v="720001138"/>
        <s v="720001141"/>
        <s v="720001148"/>
        <s v="720001149"/>
        <s v="720001153"/>
        <s v="720001154"/>
        <s v="720001159"/>
        <s v="720001167"/>
        <s v="720001177"/>
        <s v="720001178"/>
        <s v="720001179"/>
        <s v="720001180"/>
        <s v="720001187"/>
        <s v="720001188"/>
        <s v="720001189"/>
        <s v="720001193"/>
        <s v="720001194"/>
        <s v="720001195"/>
        <s v="720001196"/>
        <s v="720001197"/>
        <s v="720001202"/>
        <s v="720001203"/>
        <s v="720001204"/>
        <s v="720001205"/>
        <s v="720001206"/>
        <s v="720001207"/>
        <s v="720001214"/>
        <s v="720001216"/>
        <s v="720001218"/>
        <s v="720001226"/>
        <s v="720001227"/>
        <s v="720001228"/>
        <s v="720001229"/>
        <s v="720001230"/>
        <s v="720001237"/>
        <s v="720001239"/>
        <s v="720001240"/>
        <s v="720001242"/>
        <s v="720001243"/>
        <s v="720001246"/>
        <s v="720001250"/>
        <s v="720001256"/>
        <s v="720001257"/>
        <s v="720001258"/>
        <s v="720001259"/>
        <s v="720001260"/>
        <s v="720001261"/>
        <s v="720001262"/>
        <s v="720001263"/>
        <s v="720001264"/>
        <s v="720001265"/>
        <s v="720001266"/>
        <s v="720001267"/>
        <s v="720001268"/>
        <s v="720001269"/>
        <s v="720001270"/>
        <s v="720001271"/>
        <s v="720001272"/>
        <s v="720001277"/>
        <s v="720001280"/>
        <s v="720001284"/>
        <s v="720001286"/>
        <s v="720001287"/>
        <s v="720001294"/>
        <s v="720001295"/>
        <s v="720001297"/>
        <s v="720001298"/>
        <s v="720001301"/>
        <s v="720001302"/>
        <s v="720001304"/>
        <s v="720001305"/>
        <s v="720001306"/>
        <s v="720001307"/>
        <s v="720001309"/>
        <s v="720001314"/>
        <s v="720001315"/>
        <s v="720001322"/>
        <s v="720001323"/>
        <s v="720001326"/>
        <s v="720001327"/>
        <s v="720001328"/>
        <s v="720001331"/>
        <s v="720001337"/>
        <s v="720001341"/>
        <s v="720001343"/>
        <s v="720001344"/>
        <s v="720001345"/>
        <s v="720001346"/>
        <s v="720001350"/>
        <s v="720001357"/>
        <s v="720001358"/>
        <s v="720001359"/>
        <s v="720001360"/>
        <s v="720001361"/>
        <s v="720001362"/>
        <s v="720001363"/>
        <s v="720001364"/>
        <s v="720001365"/>
        <s v="720001370"/>
        <s v="720001371"/>
        <s v="720001373"/>
        <s v="720001377"/>
        <s v="720001379"/>
        <s v="720001380"/>
        <s v="720001381"/>
        <s v="720001382"/>
        <s v="720001383"/>
        <s v="720001384"/>
        <s v="720001385"/>
        <s v="720001388"/>
        <s v="720001392"/>
        <s v="720001395"/>
        <s v="720001396"/>
        <s v="720001397"/>
        <s v="720001398"/>
        <s v="720001399"/>
        <s v="720001401"/>
        <s v="720001404"/>
        <s v="720001411"/>
        <s v="720001413"/>
        <s v="720001414"/>
        <s v="720001416"/>
        <s v="720001419"/>
        <s v="720001420"/>
        <s v="720001421"/>
        <s v="720001422"/>
        <s v="720001423"/>
        <s v="720001424"/>
        <s v="720001426"/>
        <s v="720001427"/>
        <s v="720001434"/>
        <s v="720001436"/>
        <s v="720001437"/>
        <s v="720001438"/>
        <s v="720001439"/>
        <s v="720001440"/>
        <s v="720001441"/>
        <s v="720001442"/>
        <s v="720001443"/>
        <s v="720001444"/>
        <s v="720001445"/>
        <s v="720001446"/>
        <s v="720001447"/>
        <s v="720001448"/>
        <s v="720001449"/>
        <s v="720001450"/>
        <s v="720001451"/>
        <s v="720001452"/>
        <s v="720001453"/>
        <s v="720001454"/>
        <s v="720001455"/>
        <s v="720001456"/>
        <s v="720001457"/>
        <s v="720001459"/>
        <s v="720001460"/>
        <s v="720001461"/>
        <s v="720001462"/>
        <s v="720001463"/>
        <s v="720001464"/>
        <s v="720001465"/>
        <s v="720001466"/>
        <s v="720001467"/>
        <s v="720001468"/>
        <s v="720001469"/>
        <s v="720001470"/>
        <s v="720001471"/>
        <s v="720001472"/>
        <s v="720001473"/>
        <s v="720001474"/>
        <s v="720001475"/>
        <s v="720001476"/>
        <s v="720001477"/>
        <s v="720001478"/>
        <s v="720001479"/>
        <s v="720001480"/>
        <s v="720001481"/>
        <s v="720001482"/>
        <s v="720001483"/>
        <s v="720001484"/>
        <s v="720001485"/>
        <s v="720001486"/>
        <s v="720001487"/>
        <s v="720001488"/>
        <s v="720001489"/>
        <s v="720001490"/>
        <s v="720001491"/>
        <s v="720001492"/>
        <s v="720001493"/>
        <s v="720001494"/>
        <s v="7200014961"/>
        <s v="7200014962"/>
        <s v="720001511"/>
        <s v="720001512"/>
        <s v="720001520"/>
        <s v="720001521"/>
        <s v="720001524"/>
        <s v="720001528"/>
        <s v="720001529"/>
        <s v="720001530"/>
        <s v="720001531"/>
        <s v="720001546"/>
        <s v="720001547"/>
        <s v="720001549"/>
        <s v="720001552"/>
        <s v="720001553"/>
        <s v="720001555"/>
        <s v="720001557"/>
        <s v="720001575"/>
        <s v="720001577"/>
        <s v="720001578"/>
        <s v="720001586"/>
        <s v="720001624"/>
        <s v="720001625"/>
        <s v="720001635"/>
        <s v="720001636"/>
        <s v="720001637"/>
        <s v="720001643"/>
        <s v="720001651"/>
        <s v="720001652"/>
        <s v="720001653"/>
        <s v="720001654"/>
        <s v="720001655"/>
        <s v="720001656"/>
        <s v="720001657"/>
        <s v="720001658"/>
        <s v="720001659"/>
        <s v="720001661"/>
        <s v="720001662"/>
        <s v="800006223"/>
        <s v="800006279"/>
      </sharedItems>
    </cacheField>
  </cacheFields>
  <cacheHierarchies count="134">
    <cacheHierarchy uniqueName="[Data_Ending_Inventory].[Date]" caption="Date" attribute="1" time="1" defaultMemberUniqueName="[Data_Ending_Inventory].[Date].[All]" allUniqueName="[Data_Ending_Inventory].[Date].[All]" dimensionUniqueName="[Data_Ending_Inventory]" displayFolder="" count="0" memberValueDatatype="7" unbalanced="0"/>
    <cacheHierarchy uniqueName="[Data_Ending_Inventory].[Material]" caption="Material" attribute="1" defaultMemberUniqueName="[Data_Ending_Inventory].[Material].[All]" allUniqueName="[Data_Ending_Inventory].[Material].[All]" dimensionUniqueName="[Data_Ending_Inventory]" displayFolder="" count="2" memberValueDatatype="130" unbalanced="0">
      <fieldsUsage count="2">
        <fieldUsage x="-1"/>
        <fieldUsage x="0"/>
      </fieldsUsage>
    </cacheHierarchy>
    <cacheHierarchy uniqueName="[Data_Ending_Inventory].[TKCK]" caption="TKCK" attribute="1" defaultMemberUniqueName="[Data_Ending_Inventory].[TKCK].[All]" allUniqueName="[Data_Ending_Inventory].[TKCK].[All]" dimensionUniqueName="[Data_Ending_Inventory]" displayFolder="" count="0" memberValueDatatype="5" unbalanced="0"/>
    <cacheHierarchy uniqueName="[Data_Ending_Inventory].[GTCK]" caption="GTCK" attribute="1" defaultMemberUniqueName="[Data_Ending_Inventory].[GTCK].[All]" allUniqueName="[Data_Ending_Inventory].[GTCK].[All]" dimensionUniqueName="[Data_Ending_Inventory]" displayFolder="" count="0" memberValueDatatype="5" unbalanced="0"/>
    <cacheHierarchy uniqueName="[Data_Ending_Inventory].[Điều chỉnh]" caption="Điều chỉnh" attribute="1" defaultMemberUniqueName="[Data_Ending_Inventory].[Điều chỉnh].[All]" allUniqueName="[Data_Ending_Inventory].[Điều chỉnh].[All]" dimensionUniqueName="[Data_Ending_Inventory]" displayFolder="" count="0" memberValueDatatype="130" unbalanced="0"/>
    <cacheHierarchy uniqueName="[Data_Ending_Inventory].[Value_Hạt nhựa]" caption="Value_Hạt nhựa" attribute="1" defaultMemberUniqueName="[Data_Ending_Inventory].[Value_Hạt nhựa].[All]" allUniqueName="[Data_Ending_Inventory].[Value_Hạt nhựa].[All]" dimensionUniqueName="[Data_Ending_Inventory]" displayFolder="" count="0" memberValueDatatype="5" unbalanced="0"/>
    <cacheHierarchy uniqueName="[Data_Ending_Inventory].[Value_Nhựa phế]" caption="Value_Nhựa phế" attribute="1" defaultMemberUniqueName="[Data_Ending_Inventory].[Value_Nhựa phế].[All]" allUniqueName="[Data_Ending_Inventory].[Value_Nhựa phế].[All]" dimensionUniqueName="[Data_Ending_Inventory]" displayFolder="" count="0" memberValueDatatype="5" unbalanced="0"/>
    <cacheHierarchy uniqueName="[Data_Ending_Inventory].[Value_Vảy mua ngoài]" caption="Value_Vảy mua ngoài" attribute="1" defaultMemberUniqueName="[Data_Ending_Inventory].[Value_Vảy mua ngoài].[All]" allUniqueName="[Data_Ending_Inventory].[Value_Vảy mua ngoài].[All]" dimensionUniqueName="[Data_Ending_Inventory]" displayFolder="" count="0" memberValueDatatype="5" unbalanced="0"/>
    <cacheHierarchy uniqueName="[Data_Ending_Inventory].[Value_Bán TP]" caption="Value_Bán TP" attribute="1" defaultMemberUniqueName="[Data_Ending_Inventory].[Value_Bán TP].[All]" allUniqueName="[Data_Ending_Inventory].[Value_Bán TP].[All]" dimensionUniqueName="[Data_Ending_Inventory]" displayFolder="" count="0" memberValueDatatype="5" unbalanced="0"/>
    <cacheHierarchy uniqueName="[Data_Ending_Inventory].[Value_Màu]" caption="Value_Màu" attribute="1" defaultMemberUniqueName="[Data_Ending_Inventory].[Value_Màu].[All]" allUniqueName="[Data_Ending_Inventory].[Value_Màu].[All]" dimensionUniqueName="[Data_Ending_Inventory]" displayFolder="" count="0" memberValueDatatype="5" unbalanced="0"/>
    <cacheHierarchy uniqueName="[Data_Ending_Inventory].[Value_Keo xay]" caption="Value_Keo xay" attribute="1" defaultMemberUniqueName="[Data_Ending_Inventory].[Value_Keo xay].[All]" allUniqueName="[Data_Ending_Inventory].[Value_Keo xay].[All]" dimensionUniqueName="[Data_Ending_Inventory]" displayFolder="" count="0" memberValueDatatype="5" unbalanced="0"/>
    <cacheHierarchy uniqueName="[Data_Ending_Inventory].[Value_NVL phụ]" caption="Value_NVL phụ" attribute="1" defaultMemberUniqueName="[Data_Ending_Inventory].[Value_NVL phụ].[All]" allUniqueName="[Data_Ending_Inventory].[Value_NVL phụ].[All]" dimensionUniqueName="[Data_Ending_Inventory]" displayFolder="" count="0" memberValueDatatype="5" unbalanced="0"/>
    <cacheHierarchy uniqueName="[Data_Ending_Inventory].[Value_Gia công]" caption="Value_Gia công" attribute="1" defaultMemberUniqueName="[Data_Ending_Inventory].[Value_Gia công].[All]" allUniqueName="[Data_Ending_Inventory].[Value_Gia công].[All]" dimensionUniqueName="[Data_Ending_Inventory]" displayFolder="" count="0" memberValueDatatype="5" unbalanced="0"/>
    <cacheHierarchy uniqueName="[Data_Ending_Inventory].[Value_Cp điện sx]" caption="Value_Cp điện sx" attribute="1" defaultMemberUniqueName="[Data_Ending_Inventory].[Value_Cp điện sx].[All]" allUniqueName="[Data_Ending_Inventory].[Value_Cp điện sx].[All]" dimensionUniqueName="[Data_Ending_Inventory]" displayFolder="" count="0" memberValueDatatype="5" unbalanced="0"/>
    <cacheHierarchy uniqueName="[Data_Ending_Inventory].[Value_Bao bì đóng gói]" caption="Value_Bao bì đóng gói" attribute="1" defaultMemberUniqueName="[Data_Ending_Inventory].[Value_Bao bì đóng gói].[All]" allUniqueName="[Data_Ending_Inventory].[Value_Bao bì đóng gói].[All]" dimensionUniqueName="[Data_Ending_Inventory]" displayFolder="" count="0" memberValueDatatype="5" unbalanced="0"/>
    <cacheHierarchy uniqueName="[Data_Ending_Inventory].[Value_Nylon màng co]" caption="Value_Nylon màng co" attribute="1" defaultMemberUniqueName="[Data_Ending_Inventory].[Value_Nylon màng co].[All]" allUniqueName="[Data_Ending_Inventory].[Value_Nylon màng co].[All]" dimensionUniqueName="[Data_Ending_Inventory]" displayFolder="" count="0" memberValueDatatype="5" unbalanced="0"/>
    <cacheHierarchy uniqueName="[Data_Ending_Inventory].[Value_Thùng giấy]" caption="Value_Thùng giấy" attribute="1" defaultMemberUniqueName="[Data_Ending_Inventory].[Value_Thùng giấy].[All]" allUniqueName="[Data_Ending_Inventory].[Value_Thùng giấy].[All]" dimensionUniqueName="[Data_Ending_Inventory]" displayFolder="" count="0" memberValueDatatype="5" unbalanced="0"/>
    <cacheHierarchy uniqueName="[Data_Ending_Inventory].[Value_Tem mã vạch]" caption="Value_Tem mã vạch" attribute="1" defaultMemberUniqueName="[Data_Ending_Inventory].[Value_Tem mã vạch].[All]" allUniqueName="[Data_Ending_Inventory].[Value_Tem mã vạch].[All]" dimensionUniqueName="[Data_Ending_Inventory]" displayFolder="" count="0" memberValueDatatype="5" unbalanced="0"/>
    <cacheHierarchy uniqueName="[Data_Ending_Inventory].[Value_Nhãn]" caption="Value_Nhãn" attribute="1" defaultMemberUniqueName="[Data_Ending_Inventory].[Value_Nhãn].[All]" allUniqueName="[Data_Ending_Inventory].[Value_Nhãn].[All]" dimensionUniqueName="[Data_Ending_Inventory]" displayFolder="" count="0" memberValueDatatype="5" unbalanced="0"/>
    <cacheHierarchy uniqueName="[Data_Ending_Inventory].[Value_Nhân công đứng máy]" caption="Value_Nhân công đứng máy" attribute="1" defaultMemberUniqueName="[Data_Ending_Inventory].[Value_Nhân công đứng máy].[All]" allUniqueName="[Data_Ending_Inventory].[Value_Nhân công đứng máy].[All]" dimensionUniqueName="[Data_Ending_Inventory]" displayFolder="" count="0" memberValueDatatype="5" unbalanced="0"/>
    <cacheHierarchy uniqueName="[Data_Ending_Inventory].[Value_Nhân công đóng gói]" caption="Value_Nhân công đóng gói" attribute="1" defaultMemberUniqueName="[Data_Ending_Inventory].[Value_Nhân công đóng gói].[All]" allUniqueName="[Data_Ending_Inventory].[Value_Nhân công đóng gói].[All]" dimensionUniqueName="[Data_Ending_Inventory]" displayFolder="" count="0" memberValueDatatype="5" unbalanced="0"/>
    <cacheHierarchy uniqueName="[Data_Ending_Inventory].[Value_Nhân công gián tiếp]" caption="Value_Nhân công gián tiếp" attribute="1" defaultMemberUniqueName="[Data_Ending_Inventory].[Value_Nhân công gián tiếp].[All]" allUniqueName="[Data_Ending_Inventory].[Value_Nhân công gián tiếp].[All]" dimensionUniqueName="[Data_Ending_Inventory]" displayFolder="" count="0" memberValueDatatype="5" unbalanced="0"/>
    <cacheHierarchy uniqueName="[Data_Ending_Inventory].[Value_Khấu hao máy]" caption="Value_Khấu hao máy" attribute="1" defaultMemberUniqueName="[Data_Ending_Inventory].[Value_Khấu hao máy].[All]" allUniqueName="[Data_Ending_Inventory].[Value_Khấu hao máy].[All]" dimensionUniqueName="[Data_Ending_Inventory]" displayFolder="" count="0" memberValueDatatype="5" unbalanced="0"/>
    <cacheHierarchy uniqueName="[Data_Ending_Inventory].[Value_Khấu hao khuôn]" caption="Value_Khấu hao khuôn" attribute="1" defaultMemberUniqueName="[Data_Ending_Inventory].[Value_Khấu hao khuôn].[All]" allUniqueName="[Data_Ending_Inventory].[Value_Khấu hao khuôn].[All]" dimensionUniqueName="[Data_Ending_Inventory]" displayFolder="" count="0" memberValueDatatype="5" unbalanced="0"/>
    <cacheHierarchy uniqueName="[Data_Ending_Inventory].[Value_Cp sx chung]" caption="Value_Cp sx chung" attribute="1" defaultMemberUniqueName="[Data_Ending_Inventory].[Value_Cp sx chung].[All]" allUniqueName="[Data_Ending_Inventory].[Value_Cp sx chung].[All]" dimensionUniqueName="[Data_Ending_Inventory]" displayFolder="" count="0" memberValueDatatype="5" unbalanced="0"/>
    <cacheHierarchy uniqueName="[Data_In_Out].[Year]" caption="Year" attribute="1" defaultMemberUniqueName="[Data_In_Out].[Year].[All]" allUniqueName="[Data_In_Out].[Year].[All]" dimensionUniqueName="[Data_In_Out]" displayFolder="" count="0" memberValueDatatype="20" unbalanced="0"/>
    <cacheHierarchy uniqueName="[Data_In_Out].[Month]" caption="Month" attribute="1" defaultMemberUniqueName="[Data_In_Out].[Month].[All]" allUniqueName="[Data_In_Out].[Month].[All]" dimensionUniqueName="[Data_In_Out]" displayFolder="" count="0" memberValueDatatype="20" unbalanced="0"/>
    <cacheHierarchy uniqueName="[Data_In_Out].[Year | Month]" caption="Year | Month" attribute="1" defaultMemberUniqueName="[Data_In_Out].[Year | Month].[All]" allUniqueName="[Data_In_Out].[Year | Month].[All]" dimensionUniqueName="[Data_In_Out]" displayFolder="" count="0" memberValueDatatype="130" unbalanced="0"/>
    <cacheHierarchy uniqueName="[Data_In_Out].[Date]" caption="Date" attribute="1" time="1" defaultMemberUniqueName="[Data_In_Out].[Date].[All]" allUniqueName="[Data_In_Out].[Date].[All]" dimensionUniqueName="[Data_In_Out]" displayFolder="" count="0" memberValueDatatype="7" unbalanced="0"/>
    <cacheHierarchy uniqueName="[Data_In_Out].[N/X_v2]" caption="N/X_v2" attribute="1" defaultMemberUniqueName="[Data_In_Out].[N/X_v2].[All]" allUniqueName="[Data_In_Out].[N/X_v2].[All]" dimensionUniqueName="[Data_In_Out]" displayFolder="" count="0" memberValueDatatype="130" unbalanced="0"/>
    <cacheHierarchy uniqueName="[Data_In_Out].[Material]" caption="Material" attribute="1" defaultMemberUniqueName="[Data_In_Out].[Material].[All]" allUniqueName="[Data_In_Out].[Material].[All]" dimensionUniqueName="[Data_In_Out]" displayFolder="" count="0" memberValueDatatype="130" unbalanced="0"/>
    <cacheHierarchy uniqueName="[Data_In_Out].[Base Unit of Measure]" caption="Base Unit of Measure" attribute="1" defaultMemberUniqueName="[Data_In_Out].[Base Unit of Measure].[All]" allUniqueName="[Data_In_Out].[Base Unit of Measure].[All]" dimensionUniqueName="[Data_In_Out]" displayFolder="" count="0" memberValueDatatype="130" unbalanced="0"/>
    <cacheHierarchy uniqueName="[Data_In_Out].[Quantity]" caption="Quantity" attribute="1" defaultMemberUniqueName="[Data_In_Out].[Quantity].[All]" allUniqueName="[Data_In_Out].[Quantity].[All]" dimensionUniqueName="[Data_In_Out]" displayFolder="" count="0" memberValueDatatype="5" unbalanced="0"/>
    <cacheHierarchy uniqueName="[Data_In_Out].[Amount in LC]" caption="Amount in LC" attribute="1" defaultMemberUniqueName="[Data_In_Out].[Amount in LC].[All]" allUniqueName="[Data_In_Out].[Amount in LC].[All]" dimensionUniqueName="[Data_In_Out]" displayFolder="" count="0" memberValueDatatype="20" unbalanced="0"/>
    <cacheHierarchy uniqueName="[Data_In_Out].[Price Control]" caption="Price Control" attribute="1" defaultMemberUniqueName="[Data_In_Out].[Price Control].[All]" allUniqueName="[Data_In_Out].[Price Control].[All]" dimensionUniqueName="[Data_In_Out]" displayFolder="" count="0" memberValueDatatype="130" unbalanced="0"/>
    <cacheHierarchy uniqueName="[Data_In_Out].[Giá xuất]" caption="Giá xuất" attribute="1" defaultMemberUniqueName="[Data_In_Out].[Giá xuất].[All]" allUniqueName="[Data_In_Out].[Giá xuất].[All]" dimensionUniqueName="[Data_In_Out]" displayFolder="" count="0" memberValueDatatype="5" unbalanced="0"/>
    <cacheHierarchy uniqueName="[Data_In_Out].[Amount in LC - Edited]" caption="Amount in LC - Edited" attribute="1" defaultMemberUniqueName="[Data_In_Out].[Amount in LC - Edited].[All]" allUniqueName="[Data_In_Out].[Amount in LC - Edited].[All]" dimensionUniqueName="[Data_In_Out]" displayFolder="" count="0" memberValueDatatype="5" unbalanced="0"/>
    <cacheHierarchy uniqueName="[Data_In_Out].[Value_Hạt nhựa]" caption="Value_Hạt nhựa" attribute="1" defaultMemberUniqueName="[Data_In_Out].[Value_Hạt nhựa].[All]" allUniqueName="[Data_In_Out].[Value_Hạt nhựa].[All]" dimensionUniqueName="[Data_In_Out]" displayFolder="" count="0" memberValueDatatype="5" unbalanced="0"/>
    <cacheHierarchy uniqueName="[Data_In_Out].[Value_Nhựa phế]" caption="Value_Nhựa phế" attribute="1" defaultMemberUniqueName="[Data_In_Out].[Value_Nhựa phế].[All]" allUniqueName="[Data_In_Out].[Value_Nhựa phế].[All]" dimensionUniqueName="[Data_In_Out]" displayFolder="" count="0" memberValueDatatype="5" unbalanced="0"/>
    <cacheHierarchy uniqueName="[Data_In_Out].[Value_Vảy mua ngoài]" caption="Value_Vảy mua ngoài" attribute="1" defaultMemberUniqueName="[Data_In_Out].[Value_Vảy mua ngoài].[All]" allUniqueName="[Data_In_Out].[Value_Vảy mua ngoài].[All]" dimensionUniqueName="[Data_In_Out]" displayFolder="" count="0" memberValueDatatype="5" unbalanced="0"/>
    <cacheHierarchy uniqueName="[Data_In_Out].[Value_Bán TP]" caption="Value_Bán TP" attribute="1" defaultMemberUniqueName="[Data_In_Out].[Value_Bán TP].[All]" allUniqueName="[Data_In_Out].[Value_Bán TP].[All]" dimensionUniqueName="[Data_In_Out]" displayFolder="" count="0" memberValueDatatype="5" unbalanced="0"/>
    <cacheHierarchy uniqueName="[Data_In_Out].[Value_Màu]" caption="Value_Màu" attribute="1" defaultMemberUniqueName="[Data_In_Out].[Value_Màu].[All]" allUniqueName="[Data_In_Out].[Value_Màu].[All]" dimensionUniqueName="[Data_In_Out]" displayFolder="" count="0" memberValueDatatype="5" unbalanced="0"/>
    <cacheHierarchy uniqueName="[Data_In_Out].[Value_Keo xay]" caption="Value_Keo xay" attribute="1" defaultMemberUniqueName="[Data_In_Out].[Value_Keo xay].[All]" allUniqueName="[Data_In_Out].[Value_Keo xay].[All]" dimensionUniqueName="[Data_In_Out]" displayFolder="" count="0" memberValueDatatype="5" unbalanced="0"/>
    <cacheHierarchy uniqueName="[Data_In_Out].[Value_NVL phụ]" caption="Value_NVL phụ" attribute="1" defaultMemberUniqueName="[Data_In_Out].[Value_NVL phụ].[All]" allUniqueName="[Data_In_Out].[Value_NVL phụ].[All]" dimensionUniqueName="[Data_In_Out]" displayFolder="" count="0" memberValueDatatype="5" unbalanced="0"/>
    <cacheHierarchy uniqueName="[Data_In_Out].[Value_Gia công]" caption="Value_Gia công" attribute="1" defaultMemberUniqueName="[Data_In_Out].[Value_Gia công].[All]" allUniqueName="[Data_In_Out].[Value_Gia công].[All]" dimensionUniqueName="[Data_In_Out]" displayFolder="" count="0" memberValueDatatype="5" unbalanced="0"/>
    <cacheHierarchy uniqueName="[Data_In_Out].[Value_Cp điện sx]" caption="Value_Cp điện sx" attribute="1" defaultMemberUniqueName="[Data_In_Out].[Value_Cp điện sx].[All]" allUniqueName="[Data_In_Out].[Value_Cp điện sx].[All]" dimensionUniqueName="[Data_In_Out]" displayFolder="" count="0" memberValueDatatype="5" unbalanced="0"/>
    <cacheHierarchy uniqueName="[Data_In_Out].[Value_Bao bì đóng gói]" caption="Value_Bao bì đóng gói" attribute="1" defaultMemberUniqueName="[Data_In_Out].[Value_Bao bì đóng gói].[All]" allUniqueName="[Data_In_Out].[Value_Bao bì đóng gói].[All]" dimensionUniqueName="[Data_In_Out]" displayFolder="" count="0" memberValueDatatype="5" unbalanced="0"/>
    <cacheHierarchy uniqueName="[Data_In_Out].[Value_Nylon màng co]" caption="Value_Nylon màng co" attribute="1" defaultMemberUniqueName="[Data_In_Out].[Value_Nylon màng co].[All]" allUniqueName="[Data_In_Out].[Value_Nylon màng co].[All]" dimensionUniqueName="[Data_In_Out]" displayFolder="" count="0" memberValueDatatype="5" unbalanced="0"/>
    <cacheHierarchy uniqueName="[Data_In_Out].[Value_Thùng giấy]" caption="Value_Thùng giấy" attribute="1" defaultMemberUniqueName="[Data_In_Out].[Value_Thùng giấy].[All]" allUniqueName="[Data_In_Out].[Value_Thùng giấy].[All]" dimensionUniqueName="[Data_In_Out]" displayFolder="" count="0" memberValueDatatype="5" unbalanced="0"/>
    <cacheHierarchy uniqueName="[Data_In_Out].[Value_Tem mã vạch]" caption="Value_Tem mã vạch" attribute="1" defaultMemberUniqueName="[Data_In_Out].[Value_Tem mã vạch].[All]" allUniqueName="[Data_In_Out].[Value_Tem mã vạch].[All]" dimensionUniqueName="[Data_In_Out]" displayFolder="" count="0" memberValueDatatype="5" unbalanced="0"/>
    <cacheHierarchy uniqueName="[Data_In_Out].[Value_Nhãn]" caption="Value_Nhãn" attribute="1" defaultMemberUniqueName="[Data_In_Out].[Value_Nhãn].[All]" allUniqueName="[Data_In_Out].[Value_Nhãn].[All]" dimensionUniqueName="[Data_In_Out]" displayFolder="" count="0" memberValueDatatype="5" unbalanced="0"/>
    <cacheHierarchy uniqueName="[Data_In_Out].[Value_Nhân công đứng máy]" caption="Value_Nhân công đứng máy" attribute="1" defaultMemberUniqueName="[Data_In_Out].[Value_Nhân công đứng máy].[All]" allUniqueName="[Data_In_Out].[Value_Nhân công đứng máy].[All]" dimensionUniqueName="[Data_In_Out]" displayFolder="" count="0" memberValueDatatype="5" unbalanced="0"/>
    <cacheHierarchy uniqueName="[Data_In_Out].[Value_Nhân công đóng gói]" caption="Value_Nhân công đóng gói" attribute="1" defaultMemberUniqueName="[Data_In_Out].[Value_Nhân công đóng gói].[All]" allUniqueName="[Data_In_Out].[Value_Nhân công đóng gói].[All]" dimensionUniqueName="[Data_In_Out]" displayFolder="" count="0" memberValueDatatype="5" unbalanced="0"/>
    <cacheHierarchy uniqueName="[Data_In_Out].[Value_Nhân công gián tiếp]" caption="Value_Nhân công gián tiếp" attribute="1" defaultMemberUniqueName="[Data_In_Out].[Value_Nhân công gián tiếp].[All]" allUniqueName="[Data_In_Out].[Value_Nhân công gián tiếp].[All]" dimensionUniqueName="[Data_In_Out]" displayFolder="" count="0" memberValueDatatype="5" unbalanced="0"/>
    <cacheHierarchy uniqueName="[Data_In_Out].[Value_Khấu hao máy]" caption="Value_Khấu hao máy" attribute="1" defaultMemberUniqueName="[Data_In_Out].[Value_Khấu hao máy].[All]" allUniqueName="[Data_In_Out].[Value_Khấu hao máy].[All]" dimensionUniqueName="[Data_In_Out]" displayFolder="" count="0" memberValueDatatype="5" unbalanced="0"/>
    <cacheHierarchy uniqueName="[Data_In_Out].[Value_Khấu hao khuôn]" caption="Value_Khấu hao khuôn" attribute="1" defaultMemberUniqueName="[Data_In_Out].[Value_Khấu hao khuôn].[All]" allUniqueName="[Data_In_Out].[Value_Khấu hao khuôn].[All]" dimensionUniqueName="[Data_In_Out]" displayFolder="" count="0" memberValueDatatype="5" unbalanced="0"/>
    <cacheHierarchy uniqueName="[Data_In_Out].[Value_Cp sx chung]" caption="Value_Cp sx chung" attribute="1" defaultMemberUniqueName="[Data_In_Out].[Value_Cp sx chung].[All]" allUniqueName="[Data_In_Out].[Value_Cp sx chung].[All]" dimensionUniqueName="[Data_In_Out]" displayFolder="" count="0" memberValueDatatype="5" unbalanced="0"/>
    <cacheHierarchy uniqueName="[Data_In_Out].[N/X_v2_Edited]" caption="N/X_v2_Edited" attribute="1" defaultMemberUniqueName="[Data_In_Out].[N/X_v2_Edited].[All]" allUniqueName="[Data_In_Out].[N/X_v2_Edited].[All]" dimensionUniqueName="[Data_In_Out]" displayFolder="" count="0" memberValueDatatype="130" unbalanced="0"/>
    <cacheHierarchy uniqueName="[Data_Receipt Value].[Year | Month]" caption="Year | Month" attribute="1" defaultMemberUniqueName="[Data_Receipt Value].[Year | Month].[All]" allUniqueName="[Data_Receipt Value].[Year | Month].[All]" dimensionUniqueName="[Data_Receipt Value]" displayFolder="" count="0" memberValueDatatype="130" unbalanced="0"/>
    <cacheHierarchy uniqueName="[Data_Receipt Value].[Material]" caption="Material" attribute="1" defaultMemberUniqueName="[Data_Receipt Value].[Material].[All]" allUniqueName="[Data_Receipt Value].[Material].[All]" dimensionUniqueName="[Data_Receipt Value]" displayFolder="" count="0" memberValueDatatype="130" unbalanced="0"/>
    <cacheHierarchy uniqueName="[Data_Receipt Value].[KMP]" caption="KMP" attribute="1" defaultMemberUniqueName="[Data_Receipt Value].[KMP].[All]" allUniqueName="[Data_Receipt Value].[KMP].[All]" dimensionUniqueName="[Data_Receipt Value]" displayFolder="" count="0" memberValueDatatype="130" unbalanced="0"/>
    <cacheHierarchy uniqueName="[Data_Receipt Value].[Value]" caption="Value" attribute="1" defaultMemberUniqueName="[Data_Receipt Value].[Value].[All]" allUniqueName="[Data_Receipt Value].[Value].[All]" dimensionUniqueName="[Data_Receipt Value]" displayFolder="" count="0" memberValueDatatype="5" unbalanced="0"/>
    <cacheHierarchy uniqueName="[Data_Receipt Value].[End of Month]" caption="End of Month" attribute="1" time="1" defaultMemberUniqueName="[Data_Receipt Value].[End of Month].[All]" allUniqueName="[Data_Receipt Value].[End of Month].[All]" dimensionUniqueName="[Data_Receipt Value]"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KMP].[STT]" caption="STT" attribute="1" defaultMemberUniqueName="[dim_KMP].[STT].[All]" allUniqueName="[dim_KMP].[STT].[All]" dimensionUniqueName="[dim_KMP]" displayFolder="" count="0" memberValueDatatype="20" unbalanced="0"/>
    <cacheHierarchy uniqueName="[dim_KMP].[KMP_C1]" caption="KMP_C1" attribute="1" defaultMemberUniqueName="[dim_KMP].[KMP_C1].[All]" allUniqueName="[dim_KMP].[KMP_C1].[All]" dimensionUniqueName="[dim_KMP]" displayFolder="" count="0" memberValueDatatype="130" unbalanced="0"/>
    <cacheHierarchy uniqueName="[dim_KMP].[KMP]" caption="KMP" attribute="1" defaultMemberUniqueName="[dim_KMP].[KMP].[All]" allUniqueName="[dim_KMP].[KMP].[All]" dimensionUniqueName="[dim_KMP]" displayFolder="" count="0" memberValueDatatype="130" unbalanced="0"/>
    <cacheHierarchy uniqueName="[dim_Note].[Điều chỉnh]" caption="Điều chỉnh" attribute="1" defaultMemberUniqueName="[dim_Note].[Điều chỉnh].[All]" allUniqueName="[dim_Note].[Điều chỉnh].[All]" dimensionUniqueName="[dim_Note]" displayFolder="" count="0" memberValueDatatype="130" unbalanced="0"/>
    <cacheHierarchy uniqueName="[dim_Note].[Note]" caption="Note" attribute="1" defaultMemberUniqueName="[dim_Note].[Note].[All]" allUniqueName="[dim_Note].[Note].[All]" dimensionUniqueName="[dim_Note]" displayFolder="" count="0" memberValueDatatype="130" unbalanced="0"/>
    <cacheHierarchy uniqueName="[dim_NX_Code].[N/X]" caption="N/X" attribute="1" defaultMemberUniqueName="[dim_NX_Code].[N/X].[All]" allUniqueName="[dim_NX_Code].[N/X].[All]" dimensionUniqueName="[dim_NX_Code]" displayFolder="" count="0" memberValueDatatype="130" unbalanced="0"/>
    <cacheHierarchy uniqueName="[dim_NX_Code].[N/X_v2]" caption="N/X_v2" attribute="1" defaultMemberUniqueName="[dim_NX_Code].[N/X_v2].[All]" allUniqueName="[dim_NX_Code].[N/X_v2].[All]" dimensionUniqueName="[dim_NX_Code]"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Valuation Clas]" caption="Valuation Clas" attribute="1" defaultMemberUniqueName="[dim_SKU].[Valuation Clas].[All]" allUniqueName="[dim_SKU].[Valuation Clas].[All]" dimensionUniqueName="[dim_SKU]" displayFolder="" count="0" memberValueDatatype="130" unbalanced="0"/>
    <cacheHierarchy uniqueName="[dim_SKU].[Nhóm 1]" caption="Nhóm 1" attribute="1" defaultMemberUniqueName="[dim_SKU].[Nhóm 1].[All]" allUniqueName="[dim_SKU].[Nhóm 1].[All]" dimensionUniqueName="[dim_SKU]" displayFolder="" count="0" memberValueDatatype="130" unbalanced="0"/>
    <cacheHierarchy uniqueName="[dim_SKU].[Nhóm 2]" caption="Nhóm 2" attribute="1" defaultMemberUniqueName="[dim_SKU].[Nhóm 2].[All]" allUniqueName="[dim_SKU].[Nhóm 2].[All]" dimensionUniqueName="[dim_SKU]" displayFolder="" count="0" memberValueDatatype="130" unbalanced="0"/>
    <cacheHierarchy uniqueName="[dim_SKU].[Nhóm 3]" caption="Nhóm 3" attribute="1" defaultMemberUniqueName="[dim_SKU].[Nhóm 3].[All]" allUniqueName="[dim_SKU].[Nhóm 3].[All]" dimensionUniqueName="[dim_SKU]" displayFolder="" count="0" memberValueDatatype="130" unbalanced="0"/>
    <cacheHierarchy uniqueName="[dim_SKU].[Ghi chú]" caption="Ghi chú" attribute="1" defaultMemberUniqueName="[dim_SKU].[Ghi chú].[All]" allUniqueName="[dim_SKU].[Ghi chú].[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Formulas_KMP_In_Out].[Formulas_KMP_In_Out]" caption="Formulas_KMP_In_Out" attribute="1" defaultMemberUniqueName="[Formulas_KMP_In_Out].[Formulas_KMP_In_Out].[All]" allUniqueName="[Formulas_KMP_In_Out].[Formulas_KMP_In_Out].[All]" dimensionUniqueName="[Formulas_KMP_In_Out]" displayFolder="" count="0" memberValueDatatype="130" unbalanced="0"/>
    <cacheHierarchy uniqueName="[Formulas_KMP_Inv].[Formulas_KMP_Inv]" caption="Formulas_KMP_Inv" attribute="1" defaultMemberUniqueName="[Formulas_KMP_Inv].[Formulas_KMP_Inv].[All]" allUniqueName="[Formulas_KMP_Inv].[Formulas_KMP_Inv].[All]" dimensionUniqueName="[Formulas_KMP_Inv]" displayFolder="" count="0" memberValueDatatype="130" unbalanced="0"/>
    <cacheHierarchy uniqueName="[Data_In_Out].[Material Description]" caption="Material Description" attribute="1" defaultMemberUniqueName="[Data_In_Out].[Material Description].[All]" allUniqueName="[Data_In_Out].[Material Description].[All]" dimensionUniqueName="[Data_In_Out]" displayFolder="" count="0" memberValueDatatype="130" unbalanced="0" hidden="1"/>
    <cacheHierarchy uniqueName="[Data_In_Out].[N/X]" caption="N/X" attribute="1" defaultMemberUniqueName="[Data_In_Out].[N/X].[All]" allUniqueName="[Data_In_Out].[N/X].[All]" dimensionUniqueName="[Data_In_Out]" displayFolder="" count="0" memberValueDatatype="130" unbalanced="0" hidden="1"/>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Measures].[Count of N/X_v2]" caption="Count of N/X_v2" measure="1" displayFolder="" measureGroup="dim_NX_Code" count="0">
      <extLst>
        <ext xmlns:x15="http://schemas.microsoft.com/office/spreadsheetml/2010/11/main" uri="{B97F6D7D-B522-45F9-BDA1-12C45D357490}">
          <x15:cacheHierarchy aggregatedColumn="83"/>
        </ext>
      </extLst>
    </cacheHierarchy>
    <cacheHierarchy uniqueName="[Measures].[Sum of Quantity]" caption="Sum of Quantity" measure="1" displayFolder="" measureGroup="Data_In_Out" count="0">
      <extLst>
        <ext xmlns:x15="http://schemas.microsoft.com/office/spreadsheetml/2010/11/main" uri="{B97F6D7D-B522-45F9-BDA1-12C45D357490}">
          <x15:cacheHierarchy aggregatedColumn="32"/>
        </ext>
      </extLst>
    </cacheHierarchy>
    <cacheHierarchy uniqueName="[Measures].[Sum of TKCK]" caption="Sum of TKCK" measure="1" displayFolder="" measureGroup="Data_Ending_Inventory" count="0">
      <extLst>
        <ext xmlns:x15="http://schemas.microsoft.com/office/spreadsheetml/2010/11/main" uri="{B97F6D7D-B522-45F9-BDA1-12C45D357490}">
          <x15:cacheHierarchy aggregatedColumn="2"/>
        </ext>
      </extLst>
    </cacheHierarchy>
    <cacheHierarchy uniqueName="[Measures].[Sum of Amount in LC - Edited]" caption="Sum of Amount in LC - Edited" measure="1" displayFolder="" measureGroup="Data_In_Out" count="0">
      <extLst>
        <ext xmlns:x15="http://schemas.microsoft.com/office/spreadsheetml/2010/11/main" uri="{B97F6D7D-B522-45F9-BDA1-12C45D357490}">
          <x15:cacheHierarchy aggregatedColumn="36"/>
        </ext>
      </extLst>
    </cacheHierarchy>
    <cacheHierarchy uniqueName="[Measures].[Sum of GTCK]" caption="Sum of GTCK" measure="1" displayFolder="" measureGroup="Data_Ending_Inventory" count="0">
      <extLst>
        <ext xmlns:x15="http://schemas.microsoft.com/office/spreadsheetml/2010/11/main" uri="{B97F6D7D-B522-45F9-BDA1-12C45D357490}">
          <x15:cacheHierarchy aggregatedColumn="3"/>
        </ext>
      </extLst>
    </cacheHierarchy>
    <cacheHierarchy uniqueName="[Measures].[Sum of Value]" caption="Sum of Value" measure="1" displayFolder="" measureGroup="Data_Receipt Value" count="0">
      <extLst>
        <ext xmlns:x15="http://schemas.microsoft.com/office/spreadsheetml/2010/11/main" uri="{B97F6D7D-B522-45F9-BDA1-12C45D357490}">
          <x15:cacheHierarchy aggregatedColumn="61"/>
        </ext>
      </extLst>
    </cacheHierarchy>
    <cacheHierarchy uniqueName="[Measures].[Count of Material]" caption="Count of Material" measure="1" displayFolder="" measureGroup="Data_In_Out" count="0">
      <extLst>
        <ext xmlns:x15="http://schemas.microsoft.com/office/spreadsheetml/2010/11/main" uri="{B97F6D7D-B522-45F9-BDA1-12C45D357490}">
          <x15:cacheHierarchy aggregatedColumn="30"/>
        </ext>
      </extLst>
    </cacheHierarchy>
    <cacheHierarchy uniqueName="[Measures].[Quantity_Ending]" caption="Quantity_Ending" measure="1" displayFolder="" measureGroup="Formulas" count="0"/>
    <cacheHierarchy uniqueName="[Measures].[Value_Ending]" caption="Value_Ending" measure="1" displayFolder="" measureGroup="Formulas" count="0"/>
    <cacheHierarchy uniqueName="[Measures].[Value_Ending_13M_Average]" caption="Value_Ending_13M_Average" measure="1" displayFolder="" measureGroup="Formulas" count="0"/>
    <cacheHierarchy uniqueName="[Measures].[Value_Goods_Issue]" caption="Value_Goods_Issue" measure="1" displayFolder="" measureGroup="Formulas" count="0"/>
    <cacheHierarchy uniqueName="[Measures].[Value_Goods_Issue_12M]" caption="Value_Goods_Issue_12M" measure="1" displayFolder="" measureGroup="Formulas" count="0"/>
    <cacheHierarchy uniqueName="[Measures].[DOI]" caption="DOI" measure="1" displayFolder="" measureGroup="Formulas" count="0"/>
    <cacheHierarchy uniqueName="[Measures].[Quantity_Goods_Issue]" caption="Quantity_Goods_Issue" measure="1" displayFolder="" measureGroup="Formulas" count="0"/>
    <cacheHierarchy uniqueName="[Measures].[Quantity_Ending_13M_Average]" caption="Quantity_Ending_13M_Average" measure="1" displayFolder="" measureGroup="Formulas" count="0"/>
    <cacheHierarchy uniqueName="[Measures].[Quantity_Goods_Issue_12M]" caption="Quantity_Goods_Issue_12M" measure="1" displayFolder="" measureGroup="Formulas" count="0"/>
    <cacheHierarchy uniqueName="[Measures].[DOI_Quantity]" caption="DOI_Quantity" measure="1" displayFolder="" measureGroup="Formulas" count="0"/>
    <cacheHierarchy uniqueName="[Measures].[Quantity_Goods_Receipts]" caption="Quantity_Goods_Receipts" measure="1" displayFolder="" measureGroup="Formulas" count="0"/>
    <cacheHierarchy uniqueName="[Measures].[Price_Ending]" caption="Price_Ending" measure="1" displayFolder="" measureGroup="Formulas" count="0"/>
    <cacheHierarchy uniqueName="[Measures].[Price_Out]" caption="Price_Out" measure="1" displayFolder="" measureGroup="Formulas" count="0"/>
    <cacheHierarchy uniqueName="[Measures].[measure 1]" caption="measure 1" measure="1" displayFolder="" measureGroup="Formulas" count="0"/>
    <cacheHierarchy uniqueName="[Measures].[Quantity_In_Out]" caption="Quantity_In_Out" measure="1" displayFolder="" measureGroup="Formulas" count="0"/>
    <cacheHierarchy uniqueName="[Measures].[Value_In_Out]" caption="Value_In_Out" measure="1" displayFolder="" measureGroup="Formulas" count="0"/>
    <cacheHierarchy uniqueName="[Measures].[Price_In_Out]" caption="Price_In_Out" measure="1" displayFolder="" measureGroup="Formulas" count="0"/>
    <cacheHierarchy uniqueName="[Measures].[__XL_Count dim_NX_Code]" caption="__XL_Count dim_NX_Code" measure="1" displayFolder="" measureGroup="dim_NX_Code" count="0" hidden="1"/>
    <cacheHierarchy uniqueName="[Measures].[__XL_Count dim_SKU]" caption="__XL_Count dim_SKU" measure="1" displayFolder="" measureGroup="dim_SKU" count="0" hidden="1"/>
    <cacheHierarchy uniqueName="[Measures].[__XL_Count dim_date]" caption="__XL_Count dim_date" measure="1" displayFolder="" measureGroup="dim_date" count="0" hidden="1"/>
    <cacheHierarchy uniqueName="[Measures].[__XL_Count Data_Ending_Inventory]" caption="__XL_Count Data_Ending_Inventory" measure="1" displayFolder="" measureGroup="Data_Ending_Inventory" count="0" hidden="1"/>
    <cacheHierarchy uniqueName="[Measures].[__XL_Count Data_In_Out]" caption="__XL_Count Data_In_Out" measure="1" displayFolder="" measureGroup="Data_In_Out" count="0" hidden="1"/>
    <cacheHierarchy uniqueName="[Measures].[__XL_Count Formulas]" caption="__XL_Count Formulas" measure="1" displayFolder="" measureGroup="Formulas" count="0" hidden="1"/>
    <cacheHierarchy uniqueName="[Measures].[__XL_Count Formulas_KMP_Inv]" caption="__XL_Count Formulas_KMP_Inv" measure="1" displayFolder="" measureGroup="Formulas_KMP_Inv" count="0" hidden="1"/>
    <cacheHierarchy uniqueName="[Measures].[__XL_Count dim_KMP]" caption="__XL_Count dim_KMP" measure="1" displayFolder="" measureGroup="dim_KMP" count="0" hidden="1"/>
    <cacheHierarchy uniqueName="[Measures].[__XL_Count Data_Receipt Value]" caption="__XL_Count Data_Receipt Value" measure="1" displayFolder="" measureGroup="Data_Receipt Value" count="0" hidden="1"/>
    <cacheHierarchy uniqueName="[Measures].[__XL_Count Formulas_KMP_In_Out]" caption="__XL_Count Formulas_KMP_In_Out" measure="1" displayFolder="" measureGroup="Formulas_KMP_In_Out" count="0" hidden="1"/>
    <cacheHierarchy uniqueName="[Measures].[__XL_Count dim_Note]" caption="__XL_Count dim_Note" measure="1" displayFolder="" measureGroup="dim_Note" count="0" hidden="1"/>
    <cacheHierarchy uniqueName="[Measures].[__No measures defined]" caption="__No measures defined" measure="1" displayFolder="" count="0" hidden="1"/>
  </cacheHierarchies>
  <kpis count="0"/>
  <dimensions count="11">
    <dimension name="Data_Ending_Inventory" uniqueName="[Data_Ending_Inventory]" caption="Data_Ending_Inventory"/>
    <dimension name="Data_In_Out" uniqueName="[Data_In_Out]" caption="Data_In_Out"/>
    <dimension name="Data_Receipt Value" uniqueName="[Data_Receipt Value]" caption="Data_Receipt Value"/>
    <dimension name="dim_date" uniqueName="[dim_date]" caption="dim_date"/>
    <dimension name="dim_KMP" uniqueName="[dim_KMP]" caption="dim_KMP"/>
    <dimension name="dim_Note" uniqueName="[dim_Note]" caption="dim_Note"/>
    <dimension name="dim_NX_Code" uniqueName="[dim_NX_Code]" caption="dim_NX_Code"/>
    <dimension name="dim_SKU" uniqueName="[dim_SKU]" caption="dim_SKU"/>
    <dimension name="Formulas_KMP_In_Out" uniqueName="[Formulas_KMP_In_Out]" caption="Formulas_KMP_In_Out"/>
    <dimension name="Formulas_KMP_Inv" uniqueName="[Formulas_KMP_Inv]" caption="Formulas_KMP_Inv"/>
    <dimension measure="1" name="Measures" uniqueName="[Measures]" caption="Measures"/>
  </dimensions>
  <measureGroups count="11">
    <measureGroup name="Data_Ending_Inventory" caption="Data_Ending_Inventory"/>
    <measureGroup name="Data_In_Out" caption="Data_In_Out"/>
    <measureGroup name="Data_Receipt Value" caption="Data_Receipt Value"/>
    <measureGroup name="dim_date" caption="dim_date"/>
    <measureGroup name="dim_KMP" caption="dim_KMP"/>
    <measureGroup name="dim_Note" caption="dim_Note"/>
    <measureGroup name="dim_NX_Code" caption="dim_NX_Code"/>
    <measureGroup name="dim_SKU" caption="dim_SKU"/>
    <measureGroup name="Formulas" caption="Formulas"/>
    <measureGroup name="Formulas_KMP_In_Out" caption="Formulas_KMP_In_Out"/>
    <measureGroup name="Formulas_KMP_Inv" caption="Formulas_KMP_Inv"/>
  </measureGroups>
  <maps count="19">
    <map measureGroup="0" dimension="0"/>
    <map measureGroup="0" dimension="3"/>
    <map measureGroup="0" dimension="5"/>
    <map measureGroup="0" dimension="7"/>
    <map measureGroup="1" dimension="1"/>
    <map measureGroup="1" dimension="3"/>
    <map measureGroup="1" dimension="6"/>
    <map measureGroup="1" dimension="7"/>
    <map measureGroup="2" dimension="2"/>
    <map measureGroup="2" dimension="3"/>
    <map measureGroup="2" dimension="4"/>
    <map measureGroup="2" dimension="7"/>
    <map measureGroup="3" dimension="3"/>
    <map measureGroup="4" dimension="4"/>
    <map measureGroup="5" dimension="5"/>
    <map measureGroup="6" dimension="6"/>
    <map measureGroup="7" dimension="7"/>
    <map measureGroup="9" dimension="8"/>
    <map measureGroup="10"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ư, Lê Hoành" refreshedDate="46119.464197685185" backgroundQuery="1" createdVersion="8" refreshedVersion="8" minRefreshableVersion="3" recordCount="0" supportSubquery="1" supportAdvancedDrill="1" xr:uid="{B48A55BA-A2CC-452D-A1C0-088F51FE550D}">
  <cacheSource type="external" connectionId="20"/>
  <cacheFields count="7">
    <cacheField name="[dim_SKU].[Material Description].[Material Description]" caption="Material Description" numFmtId="0" hierarchy="85" level="1">
      <sharedItems count="268">
        <s v="Hạt nhựa rPET WSS01"/>
        <s v="Hạt nhựa rPET iSS01084G"/>
        <s v="Hạt nhựa rPET WSS03"/>
        <s v="Hạt nhựa rPET WSS04"/>
        <s v="Hạt nhựa rHDPE thử nghiệm"/>
        <s v="Hạt Nhựa rHDPE MBF01"/>
        <s v="Hạt nhựa rPET WSS01G 1"/>
        <s v="Hạt nhựa rPET iSS01G 1"/>
        <s v="Hạt nhựa rPET WSS03G"/>
        <s v="Hạt Nhựa rHDB03N02"/>
        <s v="Hạt nhựa rPET WSS01G 2"/>
        <s v="Hạt nhựa rPET iSS01G 2"/>
        <s v="Hạt nhựa rPET WSS04SD"/>
        <s v="Hạt nhựa rPET WSS04SB"/>
        <s v="Vảy HD Ép Đỏ"/>
        <s v="Vảy HD Ép Trắng"/>
        <s v="Vảy HD Ép Vàng"/>
        <s v="Vảy HD Ép Lá"/>
        <s v="Vảy HD Ép Dương"/>
        <s v="Vảy HD Ép Đen"/>
        <s v="Vảy HD Ép Đồng"/>
        <s v="Vảy PP Đỏ Nhạt"/>
        <s v="Hạt Nhựa rHDB03N03"/>
        <s v="Hạt nhựa rPET WSS05SB"/>
        <s v="Hạt Nhựa rPET WSS06SP-1"/>
        <s v="Hạt Nhựa rPET WSS05SB-2"/>
        <s v="Hạt Nhựa rPET iSS80G-P"/>
        <s v="Hạt Nhựa rPET WSS01G 1 PL"/>
        <s v="Hạt Nhựa rPET WSS01G 2 PL"/>
        <s v="Hạt Nhựa rPET iSS01G 1 PL"/>
        <s v="Hạt Nhựa rPET iSS01G 2 PL"/>
        <s v="Hạt Nhựa rPET iSS01084G PL"/>
        <s v="Hạt Nhựa rPET iSS01G-S PL"/>
        <s v="Hạt Nhựa rPET WSS03G PL"/>
        <s v="Hạt Nhựa rPET WSS01 PL"/>
        <s v="Hạt Nhựa rPET WSS01G-L"/>
        <s v="Hạt Nhựa rPET WSS01G-L PL"/>
        <s v="Hạt Nhựa rPET WSS01L PL"/>
        <s v="Hạt Nhựa rPET WSS05SB PL"/>
        <s v="Vảy PET B1_A1 DT"/>
        <s v="Vảy PET B2.1_A1"/>
        <s v="Vảy HD Thổi Trắng Sữa HV-02.1"/>
        <s v="Vảy HD Thổi Trắng Sữa HV-02.2"/>
        <s v="Vảy HD Thổi Trong HV-01.1"/>
        <s v="Vảy PET B1 chưa rửa 1"/>
        <s v="Chai PET B2 Sau Phân Loại"/>
        <s v="Chai PET B3 Sau Phân Loại"/>
        <s v="Chai PET B6 Sau Phân Loại"/>
        <s v="Chai PET B5 Sau Phân Loại"/>
        <s v="Phó Sản PET Tomra Cổng 2"/>
        <s v="Phó Sản PET Zigzag Quay đầu"/>
        <s v="Phó Sản HD Thổi Trong Vảy L1"/>
        <s v="Phó Sản HD Thổi Trong Vảy L2"/>
        <s v="Phó sản vảy HDPE trong to"/>
        <s v="Vảy PET B1 Mix B2"/>
        <s v="Phó Sản HD Thổi Trong Zigzag"/>
        <s v="Olefin (Nắp, HDPE…) B1/B8 ST"/>
        <s v="Vảy PET Sau Tách Olefin"/>
        <s v="Vảy HD đen ép"/>
        <s v="Vảy PET B1_A2.2 DT"/>
        <s v="Vảy PET B1_A3 DT"/>
        <s v="Vảy PET B1_A3.RN"/>
        <s v="Vảy PET B1_A2.2 MN"/>
        <s v="Vảy PET B1_A3 MN"/>
        <s v="Vảy PET B2.1_A2"/>
        <s v="Vảy PET B3_A2.2 DT"/>
        <s v="Vảy PET B3_A3 DT"/>
        <s v="Vảy PET B5_A2"/>
        <s v="Vảy PET B5_A3"/>
        <s v="Phó Sản PET Zigzag"/>
        <s v="Phó Sản PET Bụi Sàn Rung"/>
        <s v="Phó Sản PET B1/B8 Vảy-Nắp"/>
        <s v="Phó Sản PET B2 Vảy-Nắp"/>
        <s v="Phó Sản PET B3 Vảy-Nắp"/>
        <s v="Phó Sản PET B5 Vảy-Nắp"/>
        <s v="Phó Sản HD Thổi Trong Đầu Keo"/>
        <s v="Phó Sản HD Thổi Trong Meyer"/>
        <s v="Phó Sản PP Đen Đầu Keo"/>
        <s v="Phó sản hạt HD thổi màu"/>
        <s v="Phó sản hạt PP màu"/>
        <s v="Phó sản hạt HD ép màu"/>
        <s v="Phó Sản HD Thổi Đen Đầu Keo"/>
        <s v="Phó Sản HD Ép Đen Đầu Keo"/>
        <s v="Phó Sản HD Ép Bụi"/>
        <s v="Phó Sản HD Thổi Trong Bụi"/>
        <s v="Phó sản bụi PP ép"/>
        <s v="Vảy PET B1 chưa rửa 2"/>
        <s v="Vảy PET B3 chưa rửa 2"/>
        <s v="Vảy PET B5 chưa rửa 2"/>
        <s v="Vảy PET B6 chưa rửa 2"/>
        <s v="Vảy HD Thổi Trong HV-01.1_TM Trả NCC"/>
        <s v="Vảy PET B7.1_A3"/>
        <s v="Vảy PET B6.1_A1"/>
        <s v="Vảy PET B6.1_A2"/>
        <s v="Vảy PET B6.1_A3"/>
        <s v="Vảy PET Zigzag_A3"/>
        <s v="Vảy PET B7.1 chưa rửa 2"/>
        <s v="Vảy PET B4 Chưa Rửa 2"/>
        <s v="Vảy PET B4_A2"/>
        <s v="Vảy PET B4_A3"/>
        <s v="Chai PET B4 Sau Phân Loại"/>
        <s v="Phó Sản PET B4 Vảy-Nắp"/>
        <s v="Vảy PET B3_A5.2_A2"/>
        <s v="Vảy PET B3_A5.2_A3"/>
        <s v="Vảy PET B3_A6_A3"/>
        <s v="Phó Sản PET HAD"/>
        <s v="Phó Sản PET Hạt Lẫn Kim Loại"/>
        <s v="Phó Sản PET Tomra Cổng 3"/>
        <s v="Phó Sản PET Quét Nền"/>
        <s v="Phó Sản PET Hạt Chưa Kết Tinh"/>
        <s v="Phó Sản PET Tromel"/>
        <s v="Phó Sản PET Bụi Vảy"/>
        <s v="Vảy PET B1-B7.1"/>
        <s v="Phó Sản PET Tuyển nổi 2"/>
        <s v="Phó Sản HD Thổi Trắng Sữa Vảy L1"/>
        <s v="Phó Sản HD Thổi Trắng Sữa Vảy L2"/>
        <s v="Phó Sản HD Thổi Trắng Sữa Bụi"/>
        <s v="Chai PET Phi Thực Phẩm"/>
        <s v="Vảy PET Tomra_A3"/>
        <s v="Phó Sản PET ZigZag B5"/>
        <s v="Phó Sản PET ZigZag B7"/>
        <s v="Phó Sản B1/B8 Nắp Chưa Băm"/>
        <s v="Vảy HD Thổi Trong HV-01.3"/>
        <s v="Phó Sản HD Thổi Vàng Vảy L1"/>
        <s v="Phó Sản HD Thổi Vàng Vảy L2"/>
        <s v="Phó Sản HD Thổi Vàng Chìm"/>
        <s v="Phó Sản HD Thổi Trong Vảy L1 QMT"/>
        <s v="Phó Sản HD Thổi Trong Vảy L2 QMT"/>
        <s v="Vảy PP Trắng Sữa PV-02.3"/>
        <s v="Phó Sản PP Dương Vảy Chìm"/>
        <s v="Phó Sản PP Trắng Sữa Vảy Chìm"/>
        <s v="Phó Sản PP Hạt Màu Đỏ"/>
        <s v="Phó Sản PP Hạt Màu Dương"/>
        <s v="Phó Sản PP Hạt Màu Đen"/>
        <s v="Phó Sản PP Hạt Màu Be"/>
        <s v="Phó Sản rPP15Gy02 Vảy Mix Lẫn Kim Loại"/>
        <s v="Phó Sản PP Hạt Màu Xám"/>
        <s v="Phó Sản PP Trắng Đầu Keo"/>
        <s v="Phó Sản PET Zigzag Sau Lựa"/>
        <s v="Phó Sản PET Tomra Cổng 3 Sau Lựa"/>
        <s v="Phó Sản HD Ép Hỗn Hợp Nắp 1"/>
        <s v="Phó Sản HD Ép Hỗn Hợp Nắp 2"/>
        <s v="Phó Sản HD Ép Hỗn Hợp Cuối ST"/>
        <s v="Phó Sản HD Ép Olefin PET 1 ST"/>
        <s v="Phó Sản HD Ép Olefin PET 2 ST"/>
        <s v="Vảy HD Thổi Trắng Sữa HD-02 CR"/>
        <s v="Vảy HD Thổi Xám HD-16 CR"/>
        <s v="Vảy PET B1_A2.1 DT"/>
        <s v="Vảy PET B1_A2.1 MN"/>
        <s v="Vảy PET Tuyển Nổi 2_A2"/>
        <s v="Vảy PET Tuyển Nổi 2_A3"/>
        <s v="Phó Sản PET Tomra Cổng 3 Sau Sàn Rung"/>
        <s v="Vảy PET B2.2 chưa rửa 2"/>
        <s v="Vảy PET B2.2_A2"/>
        <s v="Vảy PET B2.2_A3"/>
        <s v="Vảy PET B6.2_A1"/>
        <s v="Vảy PET B6.2_A2"/>
        <s v="Vảy PET B6.2_A3"/>
        <s v="Vảy HD Thổi Trong HV-01.4"/>
        <s v="Vảy HD Thổi Trong HV-01.5"/>
        <s v="Vảy PET B3_A2.1 DT"/>
        <s v="Vảy HD Thổi Trong HV-01.1-TM"/>
        <s v="Vảy HD Thổi Trong HV-01.2"/>
        <s v="Phó Sản HD Vảy Quét Nền"/>
        <s v="Phó Sản PP Dương Bụi"/>
        <s v="Đầu Keo LDPE Thổi Trong"/>
        <s v="Vảy PET HAD_A2"/>
        <s v="Vảy PET HAD_A3"/>
        <s v="Vảy LDPE Ép Dương Đậm"/>
        <s v="Vảy LDPE Ép Hỗn Hợp Các Màu"/>
        <s v="Phó Sản HD Thổi Trong ST"/>
        <s v="Phó sản HD Thổi Hạt Lẫn Màu, Kim Loại"/>
        <s v="Phó Sản PET Bụi Tank A"/>
        <s v="Phó Sản PET Bụi Tank B"/>
        <s v="Phó Sản PET Bụi Tank C"/>
        <s v="Phó Sản PET Bụi Tank D"/>
        <s v="Phó Sản PET Bụi Tank C, D Sau Vắt"/>
        <s v="Vảy HD Thổi Vàng HV-03.1_TM Trả NCC"/>
        <s v="Phó Sản HD Ép Dương Đậm Tiger L1"/>
        <s v="Phó Sản HD Ép Dương Đậm Tiger L2"/>
        <s v="Phó Sản HD Ép Dương Bụi"/>
        <s v="Phó Sản HD Ép Dương Đậm Tiger Zigzag"/>
        <s v="Phó Sản HD Ép Dương Nhạt Pallet L1"/>
        <s v="Phó Sản HD Ép Dương Nhạt Pallet L2"/>
        <s v="Phó Sản HD Ép Dương Nhạt Pallet Zigzag"/>
        <s v="Phó Sản HD Ép Dương Nhạt Pallet Meyer"/>
        <s v="Phó Sản HD Ép Dương Két Pepsi L1"/>
        <s v="Phó Sản HD Ép Dương Két Pepsi Chìm"/>
        <s v="Phó Sản HD Thổi Trắng Sữa Chìm"/>
        <s v="Phó Sản HD Thổi Trắng Sữa Meyer"/>
        <s v="Phó Sản HD Thổi Trong Chìm"/>
        <s v="Phó Sản HD Thổi Vàng Bụi"/>
        <s v="Phó Sản HD Ép Olefin Meyer"/>
        <s v="Phó Sản HD Thổi Trong QMT Meyer"/>
        <s v="Phó Sản HD Thổi Trong Vảy L1 Lần 2"/>
        <s v="Phó Sản HD Thổi Trong Vảy L2 Lần 2"/>
        <s v="Phó Sản PET Đầu Keo"/>
        <s v="Phó Sản PP Trắng Sữa Bụi"/>
        <s v="Phó sản PP Trắng Sữa Meyer"/>
        <s v="Vảy PET GC Dây Đai"/>
        <s v="Phó Sản HD Ép Đỏ Đầu Keo"/>
        <s v="Phó Sản HD Ép Dương Đầu Keo"/>
        <s v="Phó Sản HD Ép Lá Đầu Keo"/>
        <s v="Phó Sản HD Ép Vàng Đầu Keo"/>
        <s v="Phó Sản HD Ép Vàng Đầu Keo SB"/>
        <s v="Phó Sản HD Thổi Vàng Đầu Keo"/>
        <s v="Phó Sản HD Thổi Trắng Đầu Keo"/>
        <s v="Phó Sản PP Dương Đầu Keo"/>
        <s v="Phó Sản PP Trắng Đầu Keo SB"/>
        <s v="Vảy PET B1_A1 DT-L"/>
        <s v="Vảy HD Ép Dương Đậm Két Pepsi"/>
        <s v="Phó Sản HD Ép Trắng Quai-Nắp"/>
        <s v="Phó Sản PP Vàng Quai-Nắp"/>
        <s v="Vảy PET Cổ Chai Sau Băm"/>
        <s v="Phó Sản PP Trắng Sữa Cổng 2 Vảy"/>
        <s v="Phó Sản PP Trắng Sữa Cổng 3 Vảy"/>
        <s v="Vảy PET WSS03G Mixed"/>
        <s v="Vảy PP Dương Nhạt Cổng 2"/>
        <s v="Vảy PP Dương Nhạt Cổng 3"/>
        <s v="Phó Sản HD Ép Olefin PET B6.2 ST"/>
        <s v="Phó Sản HD Ép Hỗn Hợp Nắp B6.2 ST"/>
        <s v="Phó Sản HD Ép Hỗn Hợp Cuối B6.2 ST"/>
        <s v="Phó Sản PET Bụi LB"/>
        <s v="Vảy PP Trắng Sữa PV-02_TM Trả NCC"/>
        <s v="Vảy PET B1.3 Chưa Rửa 2"/>
        <s v="Vảy PET B1.3_A1 DT"/>
        <s v="Vảy PET B1.3_A2.1 DT"/>
        <s v="Vảy PET B1.3_A2.2 DT"/>
        <s v="Vảy PET B1.3_A3 DT"/>
        <s v="Vảy HD Ép Dương Tách Màu Trả NCC"/>
        <s v="Vảy PET B6.2 Nạp Star"/>
        <s v="Olefin (Nắp, HDPE…) B6.2 ST"/>
        <s v="Phó Sản HD Ép Hỗn Hợp Nắp B6.2 ST Lần 2"/>
        <s v="Phó Sản HD Ép Hỗn Hợp Nắp B6.2 ST Lần 3"/>
        <s v="Vảy PET B1_A3 DT PL"/>
        <s v="Vảy PET B1_A3 MN PL"/>
        <s v="Phó Sản Hạt rPET WSS01G Lẫn Kim Loại"/>
        <s v="Phó Sản Hạt rPET iSS01G 1 Lẫn Kim Loại"/>
        <s v="Phó Sản Hạt rPET iSS01G 2 Lẫn Kim Loại"/>
        <s v="Phó Sản Hạt rPET iSS01084G Lẫn Kim Loại"/>
        <s v="Phó Sản Hạt rPET WSS01 Lẫn Kim Loại"/>
        <s v="Phó Sản Hạt rPET WSS03G Lẫn Kim Loại"/>
        <s v="Phó Sản HD Thổi Đen Bụi"/>
        <s v="Phó Sản HD Thổi Đen Chìm"/>
        <s v="Vảy HD Ép Dương Nhạt Két Pepsi Chìm ST"/>
        <s v="Vảy HD Ép Dương Đậm Két Pepsi Chìm ST"/>
        <s v="Phó Sản HD Ép Hỗn Hợp Cuối SSR"/>
        <s v="Phó Sản PET B6.2 Vảy-Nắp"/>
        <s v="Vảy PET Tomra SLR"/>
        <s v="Phó Sản B6.2 Nắp Chưa Băm"/>
        <s v="Phó Sản PP Quai-Nắp Các Màu"/>
        <s v="Vảy PET B1.2 Chưa Rửa 2"/>
        <s v="Vảy PET B1.2_A2 DT"/>
        <s v="Vảy PET B1.2_A3 DT"/>
        <s v="Tomra Cổng 3 Sau Xử Lý L1"/>
        <s v="Tomra Cổng 3 Sau Xử Lý L2"/>
        <s v="Phó Sản Hạt PET Quét Nền"/>
        <s v="Phó Sản Tomra Cổng 3 Sau Xử Lý L1"/>
        <s v="Phó Sản Tomra Cổng 3 Sau Xử Lý L2"/>
        <s v="Chai khác loại"/>
        <s v="Nhãn, PVC, OPP…"/>
        <s v="Bụi cám"/>
        <s v="Phế khác (dây, bao, kẽm..)"/>
        <s v="Phó sản bụi HD ép"/>
        <s v="Phó Sản HD Ép Nắp B1/B8 Chưa Băm"/>
        <s v="Phó Sản PET Bùn Xúc Bồn"/>
        <s v="Pallet cũ 2 mặt 1100 x 1300 mm"/>
        <s v="Bao Jumbo cũ nâu đai dương đậm (HD INJ)"/>
      </sharedItems>
    </cacheField>
    <cacheField name="[dim_NX_Code].[N/X_v2].[N/X_v2]" caption="N/X_v2" numFmtId="0" hierarchy="83" level="1">
      <sharedItems containsSemiMixedTypes="0" containsNonDate="0" containsString="0"/>
    </cacheField>
    <cacheField name="[Measures].[Quantity_In_Out]" caption="Quantity_In_Out" numFmtId="0" hierarchy="119" level="32767"/>
    <cacheField name="[Measures].[Price_In_Out]" caption="Price_In_Out" numFmtId="0" hierarchy="121" level="32767"/>
    <cacheField name="[dim_SKU].[Material].[Material]" caption="Material" numFmtId="0" hierarchy="84" level="1">
      <sharedItems count="268">
        <s v="110000329"/>
        <s v="110000332"/>
        <s v="110000333"/>
        <s v="110000335"/>
        <s v="110000336"/>
        <s v="110000339"/>
        <s v="110000354"/>
        <s v="110000355"/>
        <s v="110000359"/>
        <s v="110000374"/>
        <s v="110000377"/>
        <s v="110000378"/>
        <s v="110000381"/>
        <s v="110000382"/>
        <s v="110000407"/>
        <s v="110000408"/>
        <s v="110000409"/>
        <s v="110000410"/>
        <s v="110000411"/>
        <s v="110000412"/>
        <s v="110000413"/>
        <s v="110000421"/>
        <s v="110000433"/>
        <s v="110000436"/>
        <s v="110000464"/>
        <s v="110000466"/>
        <s v="110000468"/>
        <s v="110000484"/>
        <s v="110000485"/>
        <s v="110000486"/>
        <s v="110000487"/>
        <s v="110000488"/>
        <s v="110000491"/>
        <s v="110000492"/>
        <s v="110000493"/>
        <s v="110000497"/>
        <s v="110000498"/>
        <s v="110000500"/>
        <s v="110000510"/>
        <s v="160009895"/>
        <s v="160009896"/>
        <s v="160009899"/>
        <s v="160009900"/>
        <s v="160011809"/>
        <s v="160012239"/>
        <s v="160012245"/>
        <s v="160012246"/>
        <s v="160012247"/>
        <s v="160012252"/>
        <s v="160012268"/>
        <s v="160012269"/>
        <s v="160012270"/>
        <s v="160012271"/>
        <s v="160012272"/>
        <s v="160012273"/>
        <s v="160012274"/>
        <s v="160012283"/>
        <s v="160012287"/>
        <s v="160012290"/>
        <s v="160012293"/>
        <s v="160012294"/>
        <s v="160012295"/>
        <s v="160012296"/>
        <s v="160012297"/>
        <s v="160012299"/>
        <s v="160012302"/>
        <s v="160012303"/>
        <s v="160012305"/>
        <s v="160012306"/>
        <s v="160012311"/>
        <s v="160012334"/>
        <s v="160012335"/>
        <s v="160012338"/>
        <s v="160012339"/>
        <s v="160012340"/>
        <s v="160012344"/>
        <s v="160012345"/>
        <s v="160012347"/>
        <s v="160012348"/>
        <s v="160012349"/>
        <s v="160012350"/>
        <s v="160012351"/>
        <s v="160012352"/>
        <s v="160012360"/>
        <s v="160012361"/>
        <s v="160012362"/>
        <s v="160012368"/>
        <s v="160012370"/>
        <s v="160012371"/>
        <s v="160012372"/>
        <s v="160012374"/>
        <s v="160012380"/>
        <s v="160012382"/>
        <s v="160012383"/>
        <s v="160012384"/>
        <s v="160012390"/>
        <s v="160012392"/>
        <s v="160012393"/>
        <s v="160012395"/>
        <s v="160012396"/>
        <s v="160012398"/>
        <s v="160012399"/>
        <s v="160012410"/>
        <s v="160012411"/>
        <s v="160012415"/>
        <s v="160012417"/>
        <s v="160012418"/>
        <s v="160012419"/>
        <s v="160012420"/>
        <s v="160012421"/>
        <s v="160012422"/>
        <s v="160012423"/>
        <s v="160012428"/>
        <s v="160012431"/>
        <s v="160012432"/>
        <s v="160012433"/>
        <s v="160012436"/>
        <s v="160012437"/>
        <s v="160012439"/>
        <s v="160012445"/>
        <s v="160012446"/>
        <s v="160012447"/>
        <s v="160012450"/>
        <s v="160012451"/>
        <s v="160012452"/>
        <s v="160012454"/>
        <s v="160012457"/>
        <s v="160012458"/>
        <s v="160012552"/>
        <s v="160012566"/>
        <s v="160012569"/>
        <s v="160012575"/>
        <s v="160012578"/>
        <s v="160012581"/>
        <s v="160012584"/>
        <s v="160012586"/>
        <s v="160012587"/>
        <s v="160012605"/>
        <s v="160012607"/>
        <s v="160012608"/>
        <s v="160012609"/>
        <s v="160012610"/>
        <s v="160012611"/>
        <s v="160012612"/>
        <s v="160012613"/>
        <s v="160012620"/>
        <s v="160012634"/>
        <s v="160012659"/>
        <s v="160012660"/>
        <s v="160012671"/>
        <s v="160012672"/>
        <s v="160012677"/>
        <s v="160012682"/>
        <s v="160012684"/>
        <s v="160012685"/>
        <s v="160012687"/>
        <s v="160012688"/>
        <s v="160012689"/>
        <s v="160012696"/>
        <s v="160012697"/>
        <s v="160012705"/>
        <s v="160012706"/>
        <s v="160012707"/>
        <s v="160012710"/>
        <s v="160012712"/>
        <s v="160012716"/>
        <s v="160012718"/>
        <s v="160012719"/>
        <s v="160012720"/>
        <s v="160012721"/>
        <s v="160012723"/>
        <s v="160012725"/>
        <s v="160012726"/>
        <s v="160012727"/>
        <s v="160012728"/>
        <s v="160012729"/>
        <s v="160012734"/>
        <s v="160012743"/>
        <s v="160012749"/>
        <s v="160012750"/>
        <s v="160012751"/>
        <s v="160012753"/>
        <s v="160012755"/>
        <s v="160012756"/>
        <s v="160012757"/>
        <s v="160012758"/>
        <s v="160012760"/>
        <s v="160012764"/>
        <s v="160012770"/>
        <s v="160012771"/>
        <s v="160012772"/>
        <s v="160012774"/>
        <s v="160012776"/>
        <s v="160012778"/>
        <s v="160012781"/>
        <s v="160012782"/>
        <s v="160012783"/>
        <s v="160012787"/>
        <s v="160012788"/>
        <s v="160012801"/>
        <s v="160012802"/>
        <s v="160012803"/>
        <s v="160012804"/>
        <s v="160012805"/>
        <s v="160012810"/>
        <s v="160012814"/>
        <s v="160012815"/>
        <s v="160012821"/>
        <s v="160012828"/>
        <s v="160012830"/>
        <s v="160012833"/>
        <s v="160012854"/>
        <s v="160012855"/>
        <s v="160012856"/>
        <s v="160012866"/>
        <s v="160012867"/>
        <s v="160012869"/>
        <s v="160012884"/>
        <s v="160012885"/>
        <s v="160012892"/>
        <s v="160012893"/>
        <s v="160012894"/>
        <s v="160012896"/>
        <s v="160012902"/>
        <s v="160012906"/>
        <s v="160012907"/>
        <s v="160012908"/>
        <s v="160012909"/>
        <s v="160012910"/>
        <s v="160012912"/>
        <s v="160012917"/>
        <s v="160012919"/>
        <s v="160012920"/>
        <s v="160012921"/>
        <s v="160012925"/>
        <s v="160012926"/>
        <s v="160012935"/>
        <s v="160012936"/>
        <s v="160012937"/>
        <s v="160012938"/>
        <s v="160012939"/>
        <s v="160012941"/>
        <s v="160012946"/>
        <s v="160012947"/>
        <s v="160012949"/>
        <s v="160012950"/>
        <s v="160012951"/>
        <s v="160012954"/>
        <s v="160012956"/>
        <s v="160012958"/>
        <s v="160012959"/>
        <s v="160012961"/>
        <s v="160012963"/>
        <s v="160012964"/>
        <s v="160012975"/>
        <s v="160012976"/>
        <s v="160012980"/>
        <s v="160012982"/>
        <s v="160012983"/>
        <s v="800006223"/>
        <s v="800006226"/>
        <s v="800006227"/>
        <s v="800006233"/>
        <s v="800006234"/>
        <s v="800006246"/>
        <s v="800006279"/>
        <s v="800006286"/>
        <s v="800006287"/>
      </sharedItems>
    </cacheField>
    <cacheField name="[dim_date].[Year].[Year]" caption="Year" numFmtId="0" hierarchy="64"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dim_date].[Year].&amp;[2025]"/>
            <x15:cachedUniqueName index="1" name="[dim_date].[Year].&amp;[2026]"/>
          </x15:cachedUniqueNames>
        </ext>
      </extLst>
    </cacheField>
    <cacheField name="[dim_date].[Month].[Month]" caption="Month" numFmtId="0" hierarchy="6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s>
  <cacheHierarchies count="134">
    <cacheHierarchy uniqueName="[Data_Ending_Inventory].[Date]" caption="Date" attribute="1" time="1" defaultMemberUniqueName="[Data_Ending_Inventory].[Date].[All]" allUniqueName="[Data_Ending_Inventory].[Date].[All]" dimensionUniqueName="[Data_Ending_Inventory]" displayFolder="" count="0" memberValueDatatype="7" unbalanced="0"/>
    <cacheHierarchy uniqueName="[Data_Ending_Inventory].[Material]" caption="Material" attribute="1" defaultMemberUniqueName="[Data_Ending_Inventory].[Material].[All]" allUniqueName="[Data_Ending_Inventory].[Material].[All]" dimensionUniqueName="[Data_Ending_Inventory]" displayFolder="" count="0" memberValueDatatype="130" unbalanced="0"/>
    <cacheHierarchy uniqueName="[Data_Ending_Inventory].[TKCK]" caption="TKCK" attribute="1" defaultMemberUniqueName="[Data_Ending_Inventory].[TKCK].[All]" allUniqueName="[Data_Ending_Inventory].[TKCK].[All]" dimensionUniqueName="[Data_Ending_Inventory]" displayFolder="" count="0" memberValueDatatype="5" unbalanced="0"/>
    <cacheHierarchy uniqueName="[Data_Ending_Inventory].[GTCK]" caption="GTCK" attribute="1" defaultMemberUniqueName="[Data_Ending_Inventory].[GTCK].[All]" allUniqueName="[Data_Ending_Inventory].[GTCK].[All]" dimensionUniqueName="[Data_Ending_Inventory]" displayFolder="" count="0" memberValueDatatype="5" unbalanced="0"/>
    <cacheHierarchy uniqueName="[Data_Ending_Inventory].[Điều chỉnh]" caption="Điều chỉnh" attribute="1" defaultMemberUniqueName="[Data_Ending_Inventory].[Điều chỉnh].[All]" allUniqueName="[Data_Ending_Inventory].[Điều chỉnh].[All]" dimensionUniqueName="[Data_Ending_Inventory]" displayFolder="" count="0" memberValueDatatype="130" unbalanced="0"/>
    <cacheHierarchy uniqueName="[Data_Ending_Inventory].[Value_Hạt nhựa]" caption="Value_Hạt nhựa" attribute="1" defaultMemberUniqueName="[Data_Ending_Inventory].[Value_Hạt nhựa].[All]" allUniqueName="[Data_Ending_Inventory].[Value_Hạt nhựa].[All]" dimensionUniqueName="[Data_Ending_Inventory]" displayFolder="" count="0" memberValueDatatype="5" unbalanced="0"/>
    <cacheHierarchy uniqueName="[Data_Ending_Inventory].[Value_Nhựa phế]" caption="Value_Nhựa phế" attribute="1" defaultMemberUniqueName="[Data_Ending_Inventory].[Value_Nhựa phế].[All]" allUniqueName="[Data_Ending_Inventory].[Value_Nhựa phế].[All]" dimensionUniqueName="[Data_Ending_Inventory]" displayFolder="" count="0" memberValueDatatype="5" unbalanced="0"/>
    <cacheHierarchy uniqueName="[Data_Ending_Inventory].[Value_Vảy mua ngoài]" caption="Value_Vảy mua ngoài" attribute="1" defaultMemberUniqueName="[Data_Ending_Inventory].[Value_Vảy mua ngoài].[All]" allUniqueName="[Data_Ending_Inventory].[Value_Vảy mua ngoài].[All]" dimensionUniqueName="[Data_Ending_Inventory]" displayFolder="" count="0" memberValueDatatype="5" unbalanced="0"/>
    <cacheHierarchy uniqueName="[Data_Ending_Inventory].[Value_Bán TP]" caption="Value_Bán TP" attribute="1" defaultMemberUniqueName="[Data_Ending_Inventory].[Value_Bán TP].[All]" allUniqueName="[Data_Ending_Inventory].[Value_Bán TP].[All]" dimensionUniqueName="[Data_Ending_Inventory]" displayFolder="" count="0" memberValueDatatype="5" unbalanced="0"/>
    <cacheHierarchy uniqueName="[Data_Ending_Inventory].[Value_Màu]" caption="Value_Màu" attribute="1" defaultMemberUniqueName="[Data_Ending_Inventory].[Value_Màu].[All]" allUniqueName="[Data_Ending_Inventory].[Value_Màu].[All]" dimensionUniqueName="[Data_Ending_Inventory]" displayFolder="" count="0" memberValueDatatype="5" unbalanced="0"/>
    <cacheHierarchy uniqueName="[Data_Ending_Inventory].[Value_Keo xay]" caption="Value_Keo xay" attribute="1" defaultMemberUniqueName="[Data_Ending_Inventory].[Value_Keo xay].[All]" allUniqueName="[Data_Ending_Inventory].[Value_Keo xay].[All]" dimensionUniqueName="[Data_Ending_Inventory]" displayFolder="" count="0" memberValueDatatype="5" unbalanced="0"/>
    <cacheHierarchy uniqueName="[Data_Ending_Inventory].[Value_NVL phụ]" caption="Value_NVL phụ" attribute="1" defaultMemberUniqueName="[Data_Ending_Inventory].[Value_NVL phụ].[All]" allUniqueName="[Data_Ending_Inventory].[Value_NVL phụ].[All]" dimensionUniqueName="[Data_Ending_Inventory]" displayFolder="" count="0" memberValueDatatype="5" unbalanced="0"/>
    <cacheHierarchy uniqueName="[Data_Ending_Inventory].[Value_Gia công]" caption="Value_Gia công" attribute="1" defaultMemberUniqueName="[Data_Ending_Inventory].[Value_Gia công].[All]" allUniqueName="[Data_Ending_Inventory].[Value_Gia công].[All]" dimensionUniqueName="[Data_Ending_Inventory]" displayFolder="" count="0" memberValueDatatype="5" unbalanced="0"/>
    <cacheHierarchy uniqueName="[Data_Ending_Inventory].[Value_Cp điện sx]" caption="Value_Cp điện sx" attribute="1" defaultMemberUniqueName="[Data_Ending_Inventory].[Value_Cp điện sx].[All]" allUniqueName="[Data_Ending_Inventory].[Value_Cp điện sx].[All]" dimensionUniqueName="[Data_Ending_Inventory]" displayFolder="" count="0" memberValueDatatype="5" unbalanced="0"/>
    <cacheHierarchy uniqueName="[Data_Ending_Inventory].[Value_Bao bì đóng gói]" caption="Value_Bao bì đóng gói" attribute="1" defaultMemberUniqueName="[Data_Ending_Inventory].[Value_Bao bì đóng gói].[All]" allUniqueName="[Data_Ending_Inventory].[Value_Bao bì đóng gói].[All]" dimensionUniqueName="[Data_Ending_Inventory]" displayFolder="" count="0" memberValueDatatype="5" unbalanced="0"/>
    <cacheHierarchy uniqueName="[Data_Ending_Inventory].[Value_Nylon màng co]" caption="Value_Nylon màng co" attribute="1" defaultMemberUniqueName="[Data_Ending_Inventory].[Value_Nylon màng co].[All]" allUniqueName="[Data_Ending_Inventory].[Value_Nylon màng co].[All]" dimensionUniqueName="[Data_Ending_Inventory]" displayFolder="" count="0" memberValueDatatype="5" unbalanced="0"/>
    <cacheHierarchy uniqueName="[Data_Ending_Inventory].[Value_Thùng giấy]" caption="Value_Thùng giấy" attribute="1" defaultMemberUniqueName="[Data_Ending_Inventory].[Value_Thùng giấy].[All]" allUniqueName="[Data_Ending_Inventory].[Value_Thùng giấy].[All]" dimensionUniqueName="[Data_Ending_Inventory]" displayFolder="" count="0" memberValueDatatype="5" unbalanced="0"/>
    <cacheHierarchy uniqueName="[Data_Ending_Inventory].[Value_Tem mã vạch]" caption="Value_Tem mã vạch" attribute="1" defaultMemberUniqueName="[Data_Ending_Inventory].[Value_Tem mã vạch].[All]" allUniqueName="[Data_Ending_Inventory].[Value_Tem mã vạch].[All]" dimensionUniqueName="[Data_Ending_Inventory]" displayFolder="" count="0" memberValueDatatype="5" unbalanced="0"/>
    <cacheHierarchy uniqueName="[Data_Ending_Inventory].[Value_Nhãn]" caption="Value_Nhãn" attribute="1" defaultMemberUniqueName="[Data_Ending_Inventory].[Value_Nhãn].[All]" allUniqueName="[Data_Ending_Inventory].[Value_Nhãn].[All]" dimensionUniqueName="[Data_Ending_Inventory]" displayFolder="" count="0" memberValueDatatype="5" unbalanced="0"/>
    <cacheHierarchy uniqueName="[Data_Ending_Inventory].[Value_Nhân công đứng máy]" caption="Value_Nhân công đứng máy" attribute="1" defaultMemberUniqueName="[Data_Ending_Inventory].[Value_Nhân công đứng máy].[All]" allUniqueName="[Data_Ending_Inventory].[Value_Nhân công đứng máy].[All]" dimensionUniqueName="[Data_Ending_Inventory]" displayFolder="" count="0" memberValueDatatype="5" unbalanced="0"/>
    <cacheHierarchy uniqueName="[Data_Ending_Inventory].[Value_Nhân công đóng gói]" caption="Value_Nhân công đóng gói" attribute="1" defaultMemberUniqueName="[Data_Ending_Inventory].[Value_Nhân công đóng gói].[All]" allUniqueName="[Data_Ending_Inventory].[Value_Nhân công đóng gói].[All]" dimensionUniqueName="[Data_Ending_Inventory]" displayFolder="" count="0" memberValueDatatype="5" unbalanced="0"/>
    <cacheHierarchy uniqueName="[Data_Ending_Inventory].[Value_Nhân công gián tiếp]" caption="Value_Nhân công gián tiếp" attribute="1" defaultMemberUniqueName="[Data_Ending_Inventory].[Value_Nhân công gián tiếp].[All]" allUniqueName="[Data_Ending_Inventory].[Value_Nhân công gián tiếp].[All]" dimensionUniqueName="[Data_Ending_Inventory]" displayFolder="" count="0" memberValueDatatype="5" unbalanced="0"/>
    <cacheHierarchy uniqueName="[Data_Ending_Inventory].[Value_Khấu hao máy]" caption="Value_Khấu hao máy" attribute="1" defaultMemberUniqueName="[Data_Ending_Inventory].[Value_Khấu hao máy].[All]" allUniqueName="[Data_Ending_Inventory].[Value_Khấu hao máy].[All]" dimensionUniqueName="[Data_Ending_Inventory]" displayFolder="" count="0" memberValueDatatype="5" unbalanced="0"/>
    <cacheHierarchy uniqueName="[Data_Ending_Inventory].[Value_Khấu hao khuôn]" caption="Value_Khấu hao khuôn" attribute="1" defaultMemberUniqueName="[Data_Ending_Inventory].[Value_Khấu hao khuôn].[All]" allUniqueName="[Data_Ending_Inventory].[Value_Khấu hao khuôn].[All]" dimensionUniqueName="[Data_Ending_Inventory]" displayFolder="" count="0" memberValueDatatype="5" unbalanced="0"/>
    <cacheHierarchy uniqueName="[Data_Ending_Inventory].[Value_Cp sx chung]" caption="Value_Cp sx chung" attribute="1" defaultMemberUniqueName="[Data_Ending_Inventory].[Value_Cp sx chung].[All]" allUniqueName="[Data_Ending_Inventory].[Value_Cp sx chung].[All]" dimensionUniqueName="[Data_Ending_Inventory]" displayFolder="" count="0" memberValueDatatype="5" unbalanced="0"/>
    <cacheHierarchy uniqueName="[Data_In_Out].[Year]" caption="Year" attribute="1" defaultMemberUniqueName="[Data_In_Out].[Year].[All]" allUniqueName="[Data_In_Out].[Year].[All]" dimensionUniqueName="[Data_In_Out]" displayFolder="" count="0" memberValueDatatype="20" unbalanced="0"/>
    <cacheHierarchy uniqueName="[Data_In_Out].[Month]" caption="Month" attribute="1" defaultMemberUniqueName="[Data_In_Out].[Month].[All]" allUniqueName="[Data_In_Out].[Month].[All]" dimensionUniqueName="[Data_In_Out]" displayFolder="" count="0" memberValueDatatype="20" unbalanced="0"/>
    <cacheHierarchy uniqueName="[Data_In_Out].[Year | Month]" caption="Year | Month" attribute="1" defaultMemberUniqueName="[Data_In_Out].[Year | Month].[All]" allUniqueName="[Data_In_Out].[Year | Month].[All]" dimensionUniqueName="[Data_In_Out]" displayFolder="" count="0" memberValueDatatype="130" unbalanced="0"/>
    <cacheHierarchy uniqueName="[Data_In_Out].[Date]" caption="Date" attribute="1" time="1" defaultMemberUniqueName="[Data_In_Out].[Date].[All]" allUniqueName="[Data_In_Out].[Date].[All]" dimensionUniqueName="[Data_In_Out]" displayFolder="" count="0" memberValueDatatype="7" unbalanced="0"/>
    <cacheHierarchy uniqueName="[Data_In_Out].[N/X_v2]" caption="N/X_v2" attribute="1" defaultMemberUniqueName="[Data_In_Out].[N/X_v2].[All]" allUniqueName="[Data_In_Out].[N/X_v2].[All]" dimensionUniqueName="[Data_In_Out]" displayFolder="" count="0" memberValueDatatype="130" unbalanced="0"/>
    <cacheHierarchy uniqueName="[Data_In_Out].[Material]" caption="Material" attribute="1" defaultMemberUniqueName="[Data_In_Out].[Material].[All]" allUniqueName="[Data_In_Out].[Material].[All]" dimensionUniqueName="[Data_In_Out]" displayFolder="" count="0" memberValueDatatype="130" unbalanced="0"/>
    <cacheHierarchy uniqueName="[Data_In_Out].[Base Unit of Measure]" caption="Base Unit of Measure" attribute="1" defaultMemberUniqueName="[Data_In_Out].[Base Unit of Measure].[All]" allUniqueName="[Data_In_Out].[Base Unit of Measure].[All]" dimensionUniqueName="[Data_In_Out]" displayFolder="" count="0" memberValueDatatype="130" unbalanced="0"/>
    <cacheHierarchy uniqueName="[Data_In_Out].[Quantity]" caption="Quantity" attribute="1" defaultMemberUniqueName="[Data_In_Out].[Quantity].[All]" allUniqueName="[Data_In_Out].[Quantity].[All]" dimensionUniqueName="[Data_In_Out]" displayFolder="" count="0" memberValueDatatype="5" unbalanced="0"/>
    <cacheHierarchy uniqueName="[Data_In_Out].[Amount in LC]" caption="Amount in LC" attribute="1" defaultMemberUniqueName="[Data_In_Out].[Amount in LC].[All]" allUniqueName="[Data_In_Out].[Amount in LC].[All]" dimensionUniqueName="[Data_In_Out]" displayFolder="" count="0" memberValueDatatype="20" unbalanced="0"/>
    <cacheHierarchy uniqueName="[Data_In_Out].[Price Control]" caption="Price Control" attribute="1" defaultMemberUniqueName="[Data_In_Out].[Price Control].[All]" allUniqueName="[Data_In_Out].[Price Control].[All]" dimensionUniqueName="[Data_In_Out]" displayFolder="" count="0" memberValueDatatype="130" unbalanced="0"/>
    <cacheHierarchy uniqueName="[Data_In_Out].[Giá xuất]" caption="Giá xuất" attribute="1" defaultMemberUniqueName="[Data_In_Out].[Giá xuất].[All]" allUniqueName="[Data_In_Out].[Giá xuất].[All]" dimensionUniqueName="[Data_In_Out]" displayFolder="" count="0" memberValueDatatype="5" unbalanced="0"/>
    <cacheHierarchy uniqueName="[Data_In_Out].[Amount in LC - Edited]" caption="Amount in LC - Edited" attribute="1" defaultMemberUniqueName="[Data_In_Out].[Amount in LC - Edited].[All]" allUniqueName="[Data_In_Out].[Amount in LC - Edited].[All]" dimensionUniqueName="[Data_In_Out]" displayFolder="" count="0" memberValueDatatype="5" unbalanced="0"/>
    <cacheHierarchy uniqueName="[Data_In_Out].[Value_Hạt nhựa]" caption="Value_Hạt nhựa" attribute="1" defaultMemberUniqueName="[Data_In_Out].[Value_Hạt nhựa].[All]" allUniqueName="[Data_In_Out].[Value_Hạt nhựa].[All]" dimensionUniqueName="[Data_In_Out]" displayFolder="" count="0" memberValueDatatype="5" unbalanced="0"/>
    <cacheHierarchy uniqueName="[Data_In_Out].[Value_Nhựa phế]" caption="Value_Nhựa phế" attribute="1" defaultMemberUniqueName="[Data_In_Out].[Value_Nhựa phế].[All]" allUniqueName="[Data_In_Out].[Value_Nhựa phế].[All]" dimensionUniqueName="[Data_In_Out]" displayFolder="" count="0" memberValueDatatype="5" unbalanced="0"/>
    <cacheHierarchy uniqueName="[Data_In_Out].[Value_Vảy mua ngoài]" caption="Value_Vảy mua ngoài" attribute="1" defaultMemberUniqueName="[Data_In_Out].[Value_Vảy mua ngoài].[All]" allUniqueName="[Data_In_Out].[Value_Vảy mua ngoài].[All]" dimensionUniqueName="[Data_In_Out]" displayFolder="" count="0" memberValueDatatype="5" unbalanced="0"/>
    <cacheHierarchy uniqueName="[Data_In_Out].[Value_Bán TP]" caption="Value_Bán TP" attribute="1" defaultMemberUniqueName="[Data_In_Out].[Value_Bán TP].[All]" allUniqueName="[Data_In_Out].[Value_Bán TP].[All]" dimensionUniqueName="[Data_In_Out]" displayFolder="" count="0" memberValueDatatype="5" unbalanced="0"/>
    <cacheHierarchy uniqueName="[Data_In_Out].[Value_Màu]" caption="Value_Màu" attribute="1" defaultMemberUniqueName="[Data_In_Out].[Value_Màu].[All]" allUniqueName="[Data_In_Out].[Value_Màu].[All]" dimensionUniqueName="[Data_In_Out]" displayFolder="" count="0" memberValueDatatype="5" unbalanced="0"/>
    <cacheHierarchy uniqueName="[Data_In_Out].[Value_Keo xay]" caption="Value_Keo xay" attribute="1" defaultMemberUniqueName="[Data_In_Out].[Value_Keo xay].[All]" allUniqueName="[Data_In_Out].[Value_Keo xay].[All]" dimensionUniqueName="[Data_In_Out]" displayFolder="" count="0" memberValueDatatype="5" unbalanced="0"/>
    <cacheHierarchy uniqueName="[Data_In_Out].[Value_NVL phụ]" caption="Value_NVL phụ" attribute="1" defaultMemberUniqueName="[Data_In_Out].[Value_NVL phụ].[All]" allUniqueName="[Data_In_Out].[Value_NVL phụ].[All]" dimensionUniqueName="[Data_In_Out]" displayFolder="" count="0" memberValueDatatype="5" unbalanced="0"/>
    <cacheHierarchy uniqueName="[Data_In_Out].[Value_Gia công]" caption="Value_Gia công" attribute="1" defaultMemberUniqueName="[Data_In_Out].[Value_Gia công].[All]" allUniqueName="[Data_In_Out].[Value_Gia công].[All]" dimensionUniqueName="[Data_In_Out]" displayFolder="" count="0" memberValueDatatype="5" unbalanced="0"/>
    <cacheHierarchy uniqueName="[Data_In_Out].[Value_Cp điện sx]" caption="Value_Cp điện sx" attribute="1" defaultMemberUniqueName="[Data_In_Out].[Value_Cp điện sx].[All]" allUniqueName="[Data_In_Out].[Value_Cp điện sx].[All]" dimensionUniqueName="[Data_In_Out]" displayFolder="" count="0" memberValueDatatype="5" unbalanced="0"/>
    <cacheHierarchy uniqueName="[Data_In_Out].[Value_Bao bì đóng gói]" caption="Value_Bao bì đóng gói" attribute="1" defaultMemberUniqueName="[Data_In_Out].[Value_Bao bì đóng gói].[All]" allUniqueName="[Data_In_Out].[Value_Bao bì đóng gói].[All]" dimensionUniqueName="[Data_In_Out]" displayFolder="" count="0" memberValueDatatype="5" unbalanced="0"/>
    <cacheHierarchy uniqueName="[Data_In_Out].[Value_Nylon màng co]" caption="Value_Nylon màng co" attribute="1" defaultMemberUniqueName="[Data_In_Out].[Value_Nylon màng co].[All]" allUniqueName="[Data_In_Out].[Value_Nylon màng co].[All]" dimensionUniqueName="[Data_In_Out]" displayFolder="" count="0" memberValueDatatype="5" unbalanced="0"/>
    <cacheHierarchy uniqueName="[Data_In_Out].[Value_Thùng giấy]" caption="Value_Thùng giấy" attribute="1" defaultMemberUniqueName="[Data_In_Out].[Value_Thùng giấy].[All]" allUniqueName="[Data_In_Out].[Value_Thùng giấy].[All]" dimensionUniqueName="[Data_In_Out]" displayFolder="" count="0" memberValueDatatype="5" unbalanced="0"/>
    <cacheHierarchy uniqueName="[Data_In_Out].[Value_Tem mã vạch]" caption="Value_Tem mã vạch" attribute="1" defaultMemberUniqueName="[Data_In_Out].[Value_Tem mã vạch].[All]" allUniqueName="[Data_In_Out].[Value_Tem mã vạch].[All]" dimensionUniqueName="[Data_In_Out]" displayFolder="" count="0" memberValueDatatype="5" unbalanced="0"/>
    <cacheHierarchy uniqueName="[Data_In_Out].[Value_Nhãn]" caption="Value_Nhãn" attribute="1" defaultMemberUniqueName="[Data_In_Out].[Value_Nhãn].[All]" allUniqueName="[Data_In_Out].[Value_Nhãn].[All]" dimensionUniqueName="[Data_In_Out]" displayFolder="" count="0" memberValueDatatype="5" unbalanced="0"/>
    <cacheHierarchy uniqueName="[Data_In_Out].[Value_Nhân công đứng máy]" caption="Value_Nhân công đứng máy" attribute="1" defaultMemberUniqueName="[Data_In_Out].[Value_Nhân công đứng máy].[All]" allUniqueName="[Data_In_Out].[Value_Nhân công đứng máy].[All]" dimensionUniqueName="[Data_In_Out]" displayFolder="" count="0" memberValueDatatype="5" unbalanced="0"/>
    <cacheHierarchy uniqueName="[Data_In_Out].[Value_Nhân công đóng gói]" caption="Value_Nhân công đóng gói" attribute="1" defaultMemberUniqueName="[Data_In_Out].[Value_Nhân công đóng gói].[All]" allUniqueName="[Data_In_Out].[Value_Nhân công đóng gói].[All]" dimensionUniqueName="[Data_In_Out]" displayFolder="" count="0" memberValueDatatype="5" unbalanced="0"/>
    <cacheHierarchy uniqueName="[Data_In_Out].[Value_Nhân công gián tiếp]" caption="Value_Nhân công gián tiếp" attribute="1" defaultMemberUniqueName="[Data_In_Out].[Value_Nhân công gián tiếp].[All]" allUniqueName="[Data_In_Out].[Value_Nhân công gián tiếp].[All]" dimensionUniqueName="[Data_In_Out]" displayFolder="" count="0" memberValueDatatype="5" unbalanced="0"/>
    <cacheHierarchy uniqueName="[Data_In_Out].[Value_Khấu hao máy]" caption="Value_Khấu hao máy" attribute="1" defaultMemberUniqueName="[Data_In_Out].[Value_Khấu hao máy].[All]" allUniqueName="[Data_In_Out].[Value_Khấu hao máy].[All]" dimensionUniqueName="[Data_In_Out]" displayFolder="" count="0" memberValueDatatype="5" unbalanced="0"/>
    <cacheHierarchy uniqueName="[Data_In_Out].[Value_Khấu hao khuôn]" caption="Value_Khấu hao khuôn" attribute="1" defaultMemberUniqueName="[Data_In_Out].[Value_Khấu hao khuôn].[All]" allUniqueName="[Data_In_Out].[Value_Khấu hao khuôn].[All]" dimensionUniqueName="[Data_In_Out]" displayFolder="" count="0" memberValueDatatype="5" unbalanced="0"/>
    <cacheHierarchy uniqueName="[Data_In_Out].[Value_Cp sx chung]" caption="Value_Cp sx chung" attribute="1" defaultMemberUniqueName="[Data_In_Out].[Value_Cp sx chung].[All]" allUniqueName="[Data_In_Out].[Value_Cp sx chung].[All]" dimensionUniqueName="[Data_In_Out]" displayFolder="" count="0" memberValueDatatype="5" unbalanced="0"/>
    <cacheHierarchy uniqueName="[Data_In_Out].[N/X_v2_Edited]" caption="N/X_v2_Edited" attribute="1" defaultMemberUniqueName="[Data_In_Out].[N/X_v2_Edited].[All]" allUniqueName="[Data_In_Out].[N/X_v2_Edited].[All]" dimensionUniqueName="[Data_In_Out]" displayFolder="" count="0" memberValueDatatype="130" unbalanced="0"/>
    <cacheHierarchy uniqueName="[Data_Receipt Value].[Year | Month]" caption="Year | Month" attribute="1" defaultMemberUniqueName="[Data_Receipt Value].[Year | Month].[All]" allUniqueName="[Data_Receipt Value].[Year | Month].[All]" dimensionUniqueName="[Data_Receipt Value]" displayFolder="" count="0" memberValueDatatype="130" unbalanced="0"/>
    <cacheHierarchy uniqueName="[Data_Receipt Value].[Material]" caption="Material" attribute="1" defaultMemberUniqueName="[Data_Receipt Value].[Material].[All]" allUniqueName="[Data_Receipt Value].[Material].[All]" dimensionUniqueName="[Data_Receipt Value]" displayFolder="" count="0" memberValueDatatype="130" unbalanced="0"/>
    <cacheHierarchy uniqueName="[Data_Receipt Value].[KMP]" caption="KMP" attribute="1" defaultMemberUniqueName="[Data_Receipt Value].[KMP].[All]" allUniqueName="[Data_Receipt Value].[KMP].[All]" dimensionUniqueName="[Data_Receipt Value]" displayFolder="" count="0" memberValueDatatype="130" unbalanced="0"/>
    <cacheHierarchy uniqueName="[Data_Receipt Value].[Value]" caption="Value" attribute="1" defaultMemberUniqueName="[Data_Receipt Value].[Value].[All]" allUniqueName="[Data_Receipt Value].[Value].[All]" dimensionUniqueName="[Data_Receipt Value]" displayFolder="" count="0" memberValueDatatype="5" unbalanced="0"/>
    <cacheHierarchy uniqueName="[Data_Receipt Value].[End of Month]" caption="End of Month" attribute="1" time="1" defaultMemberUniqueName="[Data_Receipt Value].[End of Month].[All]" allUniqueName="[Data_Receipt Value].[End of Month].[All]" dimensionUniqueName="[Data_Receipt Value]"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5"/>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6"/>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2" memberValueDatatype="130" unbalanced="0"/>
    <cacheHierarchy uniqueName="[dim_date].[EOM]" caption="EOM" attribute="1" time="1" defaultMemberUniqueName="[dim_date].[EOM].[All]" allUniqueName="[dim_date].[EOM].[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KMP].[STT]" caption="STT" attribute="1" defaultMemberUniqueName="[dim_KMP].[STT].[All]" allUniqueName="[dim_KMP].[STT].[All]" dimensionUniqueName="[dim_KMP]" displayFolder="" count="0" memberValueDatatype="20" unbalanced="0"/>
    <cacheHierarchy uniqueName="[dim_KMP].[KMP_C1]" caption="KMP_C1" attribute="1" defaultMemberUniqueName="[dim_KMP].[KMP_C1].[All]" allUniqueName="[dim_KMP].[KMP_C1].[All]" dimensionUniqueName="[dim_KMP]" displayFolder="" count="0" memberValueDatatype="130" unbalanced="0"/>
    <cacheHierarchy uniqueName="[dim_KMP].[KMP]" caption="KMP" attribute="1" defaultMemberUniqueName="[dim_KMP].[KMP].[All]" allUniqueName="[dim_KMP].[KMP].[All]" dimensionUniqueName="[dim_KMP]" displayFolder="" count="0" memberValueDatatype="130" unbalanced="0"/>
    <cacheHierarchy uniqueName="[dim_Note].[Điều chỉnh]" caption="Điều chỉnh" attribute="1" defaultMemberUniqueName="[dim_Note].[Điều chỉnh].[All]" allUniqueName="[dim_Note].[Điều chỉnh].[All]" dimensionUniqueName="[dim_Note]" displayFolder="" count="0" memberValueDatatype="130" unbalanced="0"/>
    <cacheHierarchy uniqueName="[dim_Note].[Note]" caption="Note" attribute="1" defaultMemberUniqueName="[dim_Note].[Note].[All]" allUniqueName="[dim_Note].[Note].[All]" dimensionUniqueName="[dim_Note]" displayFolder="" count="0" memberValueDatatype="130" unbalanced="0"/>
    <cacheHierarchy uniqueName="[dim_NX_Code].[N/X]" caption="N/X" attribute="1" defaultMemberUniqueName="[dim_NX_Code].[N/X].[All]" allUniqueName="[dim_NX_Code].[N/X].[All]" dimensionUniqueName="[dim_NX_Code]" displayFolder="" count="0" memberValueDatatype="130" unbalanced="0"/>
    <cacheHierarchy uniqueName="[dim_NX_Code].[N/X_v2]" caption="N/X_v2" attribute="1" defaultMemberUniqueName="[dim_NX_Code].[N/X_v2].[All]" allUniqueName="[dim_NX_Code].[N/X_v2].[All]" dimensionUniqueName="[dim_NX_Code]" displayFolder="" count="2" memberValueDatatype="130" unbalanced="0">
      <fieldsUsage count="2">
        <fieldUsage x="-1"/>
        <fieldUsage x="1"/>
      </fieldsUsage>
    </cacheHierarchy>
    <cacheHierarchy uniqueName="[dim_SKU].[Material]" caption="Material" attribute="1" defaultMemberUniqueName="[dim_SKU].[Material].[All]" allUniqueName="[dim_SKU].[Material].[All]" dimensionUniqueName="[dim_SKU]" displayFolder="" count="2" memberValueDatatype="130" unbalanced="0">
      <fieldsUsage count="2">
        <fieldUsage x="-1"/>
        <fieldUsage x="4"/>
      </fieldsUsage>
    </cacheHierarchy>
    <cacheHierarchy uniqueName="[dim_SKU].[Material Description]" caption="Material Description" attribute="1" defaultMemberUniqueName="[dim_SKU].[Material Description].[All]" allUniqueName="[dim_SKU].[Material Description].[All]" dimensionUniqueName="[dim_SKU]" displayFolder="" count="2" memberValueDatatype="130" unbalanced="0">
      <fieldsUsage count="2">
        <fieldUsage x="-1"/>
        <fieldUsage x="0"/>
      </fieldsUsage>
    </cacheHierarchy>
    <cacheHierarchy uniqueName="[dim_SKU].[Valuation Clas]" caption="Valuation Clas" attribute="1" defaultMemberUniqueName="[dim_SKU].[Valuation Clas].[All]" allUniqueName="[dim_SKU].[Valuation Clas].[All]" dimensionUniqueName="[dim_SKU]" displayFolder="" count="0" memberValueDatatype="130" unbalanced="0"/>
    <cacheHierarchy uniqueName="[dim_SKU].[Nhóm 1]" caption="Nhóm 1" attribute="1" defaultMemberUniqueName="[dim_SKU].[Nhóm 1].[All]" allUniqueName="[dim_SKU].[Nhóm 1].[All]" dimensionUniqueName="[dim_SKU]" displayFolder="" count="0" memberValueDatatype="130" unbalanced="0"/>
    <cacheHierarchy uniqueName="[dim_SKU].[Nhóm 2]" caption="Nhóm 2" attribute="1" defaultMemberUniqueName="[dim_SKU].[Nhóm 2].[All]" allUniqueName="[dim_SKU].[Nhóm 2].[All]" dimensionUniqueName="[dim_SKU]" displayFolder="" count="0" memberValueDatatype="130" unbalanced="0"/>
    <cacheHierarchy uniqueName="[dim_SKU].[Nhóm 3]" caption="Nhóm 3" attribute="1" defaultMemberUniqueName="[dim_SKU].[Nhóm 3].[All]" allUniqueName="[dim_SKU].[Nhóm 3].[All]" dimensionUniqueName="[dim_SKU]" displayFolder="" count="0" memberValueDatatype="130" unbalanced="0"/>
    <cacheHierarchy uniqueName="[dim_SKU].[Ghi chú]" caption="Ghi chú" attribute="1" defaultMemberUniqueName="[dim_SKU].[Ghi chú].[All]" allUniqueName="[dim_SKU].[Ghi chú].[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Formulas_KMP_In_Out].[Formulas_KMP_In_Out]" caption="Formulas_KMP_In_Out" attribute="1" defaultMemberUniqueName="[Formulas_KMP_In_Out].[Formulas_KMP_In_Out].[All]" allUniqueName="[Formulas_KMP_In_Out].[Formulas_KMP_In_Out].[All]" dimensionUniqueName="[Formulas_KMP_In_Out]" displayFolder="" count="0" memberValueDatatype="130" unbalanced="0"/>
    <cacheHierarchy uniqueName="[Formulas_KMP_Inv].[Formulas_KMP_Inv]" caption="Formulas_KMP_Inv" attribute="1" defaultMemberUniqueName="[Formulas_KMP_Inv].[Formulas_KMP_Inv].[All]" allUniqueName="[Formulas_KMP_Inv].[Formulas_KMP_Inv].[All]" dimensionUniqueName="[Formulas_KMP_Inv]" displayFolder="" count="0" memberValueDatatype="130" unbalanced="0"/>
    <cacheHierarchy uniqueName="[Data_In_Out].[Material Description]" caption="Material Description" attribute="1" defaultMemberUniqueName="[Data_In_Out].[Material Description].[All]" allUniqueName="[Data_In_Out].[Material Description].[All]" dimensionUniqueName="[Data_In_Out]" displayFolder="" count="0" memberValueDatatype="130" unbalanced="0" hidden="1"/>
    <cacheHierarchy uniqueName="[Data_In_Out].[N/X]" caption="N/X" attribute="1" defaultMemberUniqueName="[Data_In_Out].[N/X].[All]" allUniqueName="[Data_In_Out].[N/X].[All]" dimensionUniqueName="[Data_In_Out]" displayFolder="" count="0" memberValueDatatype="130" unbalanced="0" hidden="1"/>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Measures].[Count of N/X_v2]" caption="Count of N/X_v2" measure="1" displayFolder="" measureGroup="dim_NX_Code" count="0">
      <extLst>
        <ext xmlns:x15="http://schemas.microsoft.com/office/spreadsheetml/2010/11/main" uri="{B97F6D7D-B522-45F9-BDA1-12C45D357490}">
          <x15:cacheHierarchy aggregatedColumn="83"/>
        </ext>
      </extLst>
    </cacheHierarchy>
    <cacheHierarchy uniqueName="[Measures].[Sum of Quantity]" caption="Sum of Quantity" measure="1" displayFolder="" measureGroup="Data_In_Out" count="0">
      <extLst>
        <ext xmlns:x15="http://schemas.microsoft.com/office/spreadsheetml/2010/11/main" uri="{B97F6D7D-B522-45F9-BDA1-12C45D357490}">
          <x15:cacheHierarchy aggregatedColumn="32"/>
        </ext>
      </extLst>
    </cacheHierarchy>
    <cacheHierarchy uniqueName="[Measures].[Sum of TKCK]" caption="Sum of TKCK" measure="1" displayFolder="" measureGroup="Data_Ending_Inventory" count="0">
      <extLst>
        <ext xmlns:x15="http://schemas.microsoft.com/office/spreadsheetml/2010/11/main" uri="{B97F6D7D-B522-45F9-BDA1-12C45D357490}">
          <x15:cacheHierarchy aggregatedColumn="2"/>
        </ext>
      </extLst>
    </cacheHierarchy>
    <cacheHierarchy uniqueName="[Measures].[Sum of Amount in LC - Edited]" caption="Sum of Amount in LC - Edited" measure="1" displayFolder="" measureGroup="Data_In_Out" count="0">
      <extLst>
        <ext xmlns:x15="http://schemas.microsoft.com/office/spreadsheetml/2010/11/main" uri="{B97F6D7D-B522-45F9-BDA1-12C45D357490}">
          <x15:cacheHierarchy aggregatedColumn="36"/>
        </ext>
      </extLst>
    </cacheHierarchy>
    <cacheHierarchy uniqueName="[Measures].[Sum of GTCK]" caption="Sum of GTCK" measure="1" displayFolder="" measureGroup="Data_Ending_Inventory" count="0">
      <extLst>
        <ext xmlns:x15="http://schemas.microsoft.com/office/spreadsheetml/2010/11/main" uri="{B97F6D7D-B522-45F9-BDA1-12C45D357490}">
          <x15:cacheHierarchy aggregatedColumn="3"/>
        </ext>
      </extLst>
    </cacheHierarchy>
    <cacheHierarchy uniqueName="[Measures].[Sum of Value]" caption="Sum of Value" measure="1" displayFolder="" measureGroup="Data_Receipt Value" count="0">
      <extLst>
        <ext xmlns:x15="http://schemas.microsoft.com/office/spreadsheetml/2010/11/main" uri="{B97F6D7D-B522-45F9-BDA1-12C45D357490}">
          <x15:cacheHierarchy aggregatedColumn="61"/>
        </ext>
      </extLst>
    </cacheHierarchy>
    <cacheHierarchy uniqueName="[Measures].[Count of Material]" caption="Count of Material" measure="1" displayFolder="" measureGroup="Data_In_Out" count="0">
      <extLst>
        <ext xmlns:x15="http://schemas.microsoft.com/office/spreadsheetml/2010/11/main" uri="{B97F6D7D-B522-45F9-BDA1-12C45D357490}">
          <x15:cacheHierarchy aggregatedColumn="30"/>
        </ext>
      </extLst>
    </cacheHierarchy>
    <cacheHierarchy uniqueName="[Measures].[Quantity_Ending]" caption="Quantity_Ending" measure="1" displayFolder="" measureGroup="Formulas" count="0"/>
    <cacheHierarchy uniqueName="[Measures].[Value_Ending]" caption="Value_Ending" measure="1" displayFolder="" measureGroup="Formulas" count="0"/>
    <cacheHierarchy uniqueName="[Measures].[Value_Ending_13M_Average]" caption="Value_Ending_13M_Average" measure="1" displayFolder="" measureGroup="Formulas" count="0"/>
    <cacheHierarchy uniqueName="[Measures].[Value_Goods_Issue]" caption="Value_Goods_Issue" measure="1" displayFolder="" measureGroup="Formulas" count="0"/>
    <cacheHierarchy uniqueName="[Measures].[Value_Goods_Issue_12M]" caption="Value_Goods_Issue_12M" measure="1" displayFolder="" measureGroup="Formulas" count="0"/>
    <cacheHierarchy uniqueName="[Measures].[DOI]" caption="DOI" measure="1" displayFolder="" measureGroup="Formulas" count="0"/>
    <cacheHierarchy uniqueName="[Measures].[Quantity_Goods_Issue]" caption="Quantity_Goods_Issue" measure="1" displayFolder="" measureGroup="Formulas" count="0"/>
    <cacheHierarchy uniqueName="[Measures].[Quantity_Ending_13M_Average]" caption="Quantity_Ending_13M_Average" measure="1" displayFolder="" measureGroup="Formulas" count="0"/>
    <cacheHierarchy uniqueName="[Measures].[Quantity_Goods_Issue_12M]" caption="Quantity_Goods_Issue_12M" measure="1" displayFolder="" measureGroup="Formulas" count="0"/>
    <cacheHierarchy uniqueName="[Measures].[DOI_Quantity]" caption="DOI_Quantity" measure="1" displayFolder="" measureGroup="Formulas" count="0"/>
    <cacheHierarchy uniqueName="[Measures].[Quantity_Goods_Receipts]" caption="Quantity_Goods_Receipts" measure="1" displayFolder="" measureGroup="Formulas" count="0"/>
    <cacheHierarchy uniqueName="[Measures].[Price_Ending]" caption="Price_Ending" measure="1" displayFolder="" measureGroup="Formulas" count="0"/>
    <cacheHierarchy uniqueName="[Measures].[Price_Out]" caption="Price_Out" measure="1" displayFolder="" measureGroup="Formulas" count="0"/>
    <cacheHierarchy uniqueName="[Measures].[measure 1]" caption="measure 1" measure="1" displayFolder="" measureGroup="Formulas" count="0"/>
    <cacheHierarchy uniqueName="[Measures].[Quantity_In_Out]" caption="Quantity_In_Out" measure="1" displayFolder="" measureGroup="Formulas" count="0" oneField="1">
      <fieldsUsage count="1">
        <fieldUsage x="2"/>
      </fieldsUsage>
    </cacheHierarchy>
    <cacheHierarchy uniqueName="[Measures].[Value_In_Out]" caption="Value_In_Out" measure="1" displayFolder="" measureGroup="Formulas" count="0"/>
    <cacheHierarchy uniqueName="[Measures].[Price_In_Out]" caption="Price_In_Out" measure="1" displayFolder="" measureGroup="Formulas" count="0" oneField="1">
      <fieldsUsage count="1">
        <fieldUsage x="3"/>
      </fieldsUsage>
    </cacheHierarchy>
    <cacheHierarchy uniqueName="[Measures].[__XL_Count dim_NX_Code]" caption="__XL_Count dim_NX_Code" measure="1" displayFolder="" measureGroup="dim_NX_Code" count="0" hidden="1"/>
    <cacheHierarchy uniqueName="[Measures].[__XL_Count dim_SKU]" caption="__XL_Count dim_SKU" measure="1" displayFolder="" measureGroup="dim_SKU" count="0" hidden="1"/>
    <cacheHierarchy uniqueName="[Measures].[__XL_Count dim_date]" caption="__XL_Count dim_date" measure="1" displayFolder="" measureGroup="dim_date" count="0" hidden="1"/>
    <cacheHierarchy uniqueName="[Measures].[__XL_Count Data_Ending_Inventory]" caption="__XL_Count Data_Ending_Inventory" measure="1" displayFolder="" measureGroup="Data_Ending_Inventory" count="0" hidden="1"/>
    <cacheHierarchy uniqueName="[Measures].[__XL_Count Data_In_Out]" caption="__XL_Count Data_In_Out" measure="1" displayFolder="" measureGroup="Data_In_Out" count="0" hidden="1"/>
    <cacheHierarchy uniqueName="[Measures].[__XL_Count Formulas]" caption="__XL_Count Formulas" measure="1" displayFolder="" measureGroup="Formulas" count="0" hidden="1"/>
    <cacheHierarchy uniqueName="[Measures].[__XL_Count Formulas_KMP_Inv]" caption="__XL_Count Formulas_KMP_Inv" measure="1" displayFolder="" measureGroup="Formulas_KMP_Inv" count="0" hidden="1"/>
    <cacheHierarchy uniqueName="[Measures].[__XL_Count dim_KMP]" caption="__XL_Count dim_KMP" measure="1" displayFolder="" measureGroup="dim_KMP" count="0" hidden="1"/>
    <cacheHierarchy uniqueName="[Measures].[__XL_Count Data_Receipt Value]" caption="__XL_Count Data_Receipt Value" measure="1" displayFolder="" measureGroup="Data_Receipt Value" count="0" hidden="1"/>
    <cacheHierarchy uniqueName="[Measures].[__XL_Count Formulas_KMP_In_Out]" caption="__XL_Count Formulas_KMP_In_Out" measure="1" displayFolder="" measureGroup="Formulas_KMP_In_Out" count="0" hidden="1"/>
    <cacheHierarchy uniqueName="[Measures].[__XL_Count dim_Note]" caption="__XL_Count dim_Note" measure="1" displayFolder="" measureGroup="dim_Note" count="0" hidden="1"/>
    <cacheHierarchy uniqueName="[Measures].[__No measures defined]" caption="__No measures defined" measure="1" displayFolder="" count="0" hidden="1"/>
  </cacheHierarchies>
  <kpis count="0"/>
  <dimensions count="11">
    <dimension name="Data_Ending_Inventory" uniqueName="[Data_Ending_Inventory]" caption="Data_Ending_Inventory"/>
    <dimension name="Data_In_Out" uniqueName="[Data_In_Out]" caption="Data_In_Out"/>
    <dimension name="Data_Receipt Value" uniqueName="[Data_Receipt Value]" caption="Data_Receipt Value"/>
    <dimension name="dim_date" uniqueName="[dim_date]" caption="dim_date"/>
    <dimension name="dim_KMP" uniqueName="[dim_KMP]" caption="dim_KMP"/>
    <dimension name="dim_Note" uniqueName="[dim_Note]" caption="dim_Note"/>
    <dimension name="dim_NX_Code" uniqueName="[dim_NX_Code]" caption="dim_NX_Code"/>
    <dimension name="dim_SKU" uniqueName="[dim_SKU]" caption="dim_SKU"/>
    <dimension name="Formulas_KMP_In_Out" uniqueName="[Formulas_KMP_In_Out]" caption="Formulas_KMP_In_Out"/>
    <dimension name="Formulas_KMP_Inv" uniqueName="[Formulas_KMP_Inv]" caption="Formulas_KMP_Inv"/>
    <dimension measure="1" name="Measures" uniqueName="[Measures]" caption="Measures"/>
  </dimensions>
  <measureGroups count="11">
    <measureGroup name="Data_Ending_Inventory" caption="Data_Ending_Inventory"/>
    <measureGroup name="Data_In_Out" caption="Data_In_Out"/>
    <measureGroup name="Data_Receipt Value" caption="Data_Receipt Value"/>
    <measureGroup name="dim_date" caption="dim_date"/>
    <measureGroup name="dim_KMP" caption="dim_KMP"/>
    <measureGroup name="dim_Note" caption="dim_Note"/>
    <measureGroup name="dim_NX_Code" caption="dim_NX_Code"/>
    <measureGroup name="dim_SKU" caption="dim_SKU"/>
    <measureGroup name="Formulas" caption="Formulas"/>
    <measureGroup name="Formulas_KMP_In_Out" caption="Formulas_KMP_In_Out"/>
    <measureGroup name="Formulas_KMP_Inv" caption="Formulas_KMP_Inv"/>
  </measureGroups>
  <maps count="19">
    <map measureGroup="0" dimension="0"/>
    <map measureGroup="0" dimension="3"/>
    <map measureGroup="0" dimension="5"/>
    <map measureGroup="0" dimension="7"/>
    <map measureGroup="1" dimension="1"/>
    <map measureGroup="1" dimension="3"/>
    <map measureGroup="1" dimension="6"/>
    <map measureGroup="1" dimension="7"/>
    <map measureGroup="2" dimension="2"/>
    <map measureGroup="2" dimension="3"/>
    <map measureGroup="2" dimension="4"/>
    <map measureGroup="2" dimension="7"/>
    <map measureGroup="3" dimension="3"/>
    <map measureGroup="4" dimension="4"/>
    <map measureGroup="5" dimension="5"/>
    <map measureGroup="6" dimension="6"/>
    <map measureGroup="7" dimension="7"/>
    <map measureGroup="9" dimension="8"/>
    <map measureGroup="10"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ư, Lê Hoành" refreshedDate="46119.60421435185" backgroundQuery="1" createdVersion="8" refreshedVersion="8" minRefreshableVersion="3" recordCount="0" supportSubquery="1" supportAdvancedDrill="1" xr:uid="{DC5DC4F6-3A05-41BB-A94E-8A65082A4DB6}">
  <cacheSource type="external" connectionId="20"/>
  <cacheFields count="7">
    <cacheField name="[dim_SKU].[Material].[Material]" caption="Material" numFmtId="0" hierarchy="84" level="1">
      <sharedItems containsSemiMixedTypes="0" containsNonDate="0" containsString="0"/>
    </cacheField>
    <cacheField name="[dim_NX_Code].[N/X].[N/X]" caption="N/X" numFmtId="0" hierarchy="82" level="1">
      <sharedItems count="2">
        <s v="Nhập"/>
        <s v="Xuất"/>
      </sharedItems>
    </cacheField>
    <cacheField name="[dim_NX_Code].[N/X_v2].[N/X_v2]" caption="N/X_v2" numFmtId="0" hierarchy="83" level="1">
      <sharedItems count="13">
        <s v="Nhập-Đổi mã"/>
        <s v="Nhập-Hàng bán bị trả lại"/>
        <s v="Nhập-Kiểm kê thừa hàng"/>
        <s v="Nhập-SX"/>
        <s v="Nhập-SX phụ"/>
        <s v="Nhập-SX-Đổi mã"/>
        <s v="Xuất-Bán"/>
        <s v="Xuất-Gửi mẫu"/>
        <s v="Xuất-Kiểm kê thừa hàng"/>
        <s v="Xuất-Sử dụng"/>
        <s v="Xuất-SX"/>
        <s v="Xuất-SX-Đổi mã"/>
        <s v="Nhập-Mua" u="1"/>
      </sharedItems>
    </cacheField>
    <cacheField name="[Measures].[Sum of Quantity]" caption="Sum of Quantity" numFmtId="0" hierarchy="99" level="32767"/>
    <cacheField name="[dim_date].[Year].[Year]" caption="Year" numFmtId="0" hierarchy="64" level="1">
      <sharedItems containsSemiMixedTypes="0" containsString="0" containsNumber="1" containsInteger="1" minValue="2022" maxValue="2026" count="5">
        <n v="2022"/>
        <n v="2023"/>
        <n v="2024"/>
        <n v="2025"/>
        <n v="2026"/>
      </sharedItems>
      <extLst>
        <ext xmlns:x15="http://schemas.microsoft.com/office/spreadsheetml/2010/11/main" uri="{4F2E5C28-24EA-4eb8-9CBF-B6C8F9C3D259}">
          <x15:cachedUniqueNames>
            <x15:cachedUniqueName index="0" name="[dim_date].[Year].&amp;[2022]"/>
            <x15:cachedUniqueName index="1" name="[dim_date].[Year].&amp;[2023]"/>
            <x15:cachedUniqueName index="2" name="[dim_date].[Year].&amp;[2024]"/>
            <x15:cachedUniqueName index="3" name="[dim_date].[Year].&amp;[2025]"/>
            <x15:cachedUniqueName index="4" name="[dim_date].[Year].&amp;[2026]"/>
          </x15:cachedUniqueNames>
        </ext>
      </extLst>
    </cacheField>
    <cacheField name="[dim_date].[Month].[Month]" caption="Month" numFmtId="0" hierarchy="6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date].[Year | Month].[Year | Month]" caption="Year | Month" numFmtId="0" hierarchy="72" level="1">
      <sharedItems containsSemiMixedTypes="0" containsNonDate="0" containsString="0"/>
    </cacheField>
  </cacheFields>
  <cacheHierarchies count="134">
    <cacheHierarchy uniqueName="[Data_Ending_Inventory].[Date]" caption="Date" attribute="1" time="1" defaultMemberUniqueName="[Data_Ending_Inventory].[Date].[All]" allUniqueName="[Data_Ending_Inventory].[Date].[All]" dimensionUniqueName="[Data_Ending_Inventory]" displayFolder="" count="0" memberValueDatatype="7" unbalanced="0"/>
    <cacheHierarchy uniqueName="[Data_Ending_Inventory].[Material]" caption="Material" attribute="1" defaultMemberUniqueName="[Data_Ending_Inventory].[Material].[All]" allUniqueName="[Data_Ending_Inventory].[Material].[All]" dimensionUniqueName="[Data_Ending_Inventory]" displayFolder="" count="0" memberValueDatatype="130" unbalanced="0"/>
    <cacheHierarchy uniqueName="[Data_Ending_Inventory].[TKCK]" caption="TKCK" attribute="1" defaultMemberUniqueName="[Data_Ending_Inventory].[TKCK].[All]" allUniqueName="[Data_Ending_Inventory].[TKCK].[All]" dimensionUniqueName="[Data_Ending_Inventory]" displayFolder="" count="0" memberValueDatatype="5" unbalanced="0"/>
    <cacheHierarchy uniqueName="[Data_Ending_Inventory].[GTCK]" caption="GTCK" attribute="1" defaultMemberUniqueName="[Data_Ending_Inventory].[GTCK].[All]" allUniqueName="[Data_Ending_Inventory].[GTCK].[All]" dimensionUniqueName="[Data_Ending_Inventory]" displayFolder="" count="0" memberValueDatatype="5" unbalanced="0"/>
    <cacheHierarchy uniqueName="[Data_Ending_Inventory].[Điều chỉnh]" caption="Điều chỉnh" attribute="1" defaultMemberUniqueName="[Data_Ending_Inventory].[Điều chỉnh].[All]" allUniqueName="[Data_Ending_Inventory].[Điều chỉnh].[All]" dimensionUniqueName="[Data_Ending_Inventory]" displayFolder="" count="0" memberValueDatatype="130" unbalanced="0"/>
    <cacheHierarchy uniqueName="[Data_Ending_Inventory].[Value_Hạt nhựa]" caption="Value_Hạt nhựa" attribute="1" defaultMemberUniqueName="[Data_Ending_Inventory].[Value_Hạt nhựa].[All]" allUniqueName="[Data_Ending_Inventory].[Value_Hạt nhựa].[All]" dimensionUniqueName="[Data_Ending_Inventory]" displayFolder="" count="0" memberValueDatatype="5" unbalanced="0"/>
    <cacheHierarchy uniqueName="[Data_Ending_Inventory].[Value_Nhựa phế]" caption="Value_Nhựa phế" attribute="1" defaultMemberUniqueName="[Data_Ending_Inventory].[Value_Nhựa phế].[All]" allUniqueName="[Data_Ending_Inventory].[Value_Nhựa phế].[All]" dimensionUniqueName="[Data_Ending_Inventory]" displayFolder="" count="0" memberValueDatatype="5" unbalanced="0"/>
    <cacheHierarchy uniqueName="[Data_Ending_Inventory].[Value_Vảy mua ngoài]" caption="Value_Vảy mua ngoài" attribute="1" defaultMemberUniqueName="[Data_Ending_Inventory].[Value_Vảy mua ngoài].[All]" allUniqueName="[Data_Ending_Inventory].[Value_Vảy mua ngoài].[All]" dimensionUniqueName="[Data_Ending_Inventory]" displayFolder="" count="0" memberValueDatatype="5" unbalanced="0"/>
    <cacheHierarchy uniqueName="[Data_Ending_Inventory].[Value_Bán TP]" caption="Value_Bán TP" attribute="1" defaultMemberUniqueName="[Data_Ending_Inventory].[Value_Bán TP].[All]" allUniqueName="[Data_Ending_Inventory].[Value_Bán TP].[All]" dimensionUniqueName="[Data_Ending_Inventory]" displayFolder="" count="0" memberValueDatatype="5" unbalanced="0"/>
    <cacheHierarchy uniqueName="[Data_Ending_Inventory].[Value_Màu]" caption="Value_Màu" attribute="1" defaultMemberUniqueName="[Data_Ending_Inventory].[Value_Màu].[All]" allUniqueName="[Data_Ending_Inventory].[Value_Màu].[All]" dimensionUniqueName="[Data_Ending_Inventory]" displayFolder="" count="0" memberValueDatatype="5" unbalanced="0"/>
    <cacheHierarchy uniqueName="[Data_Ending_Inventory].[Value_Keo xay]" caption="Value_Keo xay" attribute="1" defaultMemberUniqueName="[Data_Ending_Inventory].[Value_Keo xay].[All]" allUniqueName="[Data_Ending_Inventory].[Value_Keo xay].[All]" dimensionUniqueName="[Data_Ending_Inventory]" displayFolder="" count="0" memberValueDatatype="5" unbalanced="0"/>
    <cacheHierarchy uniqueName="[Data_Ending_Inventory].[Value_NVL phụ]" caption="Value_NVL phụ" attribute="1" defaultMemberUniqueName="[Data_Ending_Inventory].[Value_NVL phụ].[All]" allUniqueName="[Data_Ending_Inventory].[Value_NVL phụ].[All]" dimensionUniqueName="[Data_Ending_Inventory]" displayFolder="" count="0" memberValueDatatype="5" unbalanced="0"/>
    <cacheHierarchy uniqueName="[Data_Ending_Inventory].[Value_Gia công]" caption="Value_Gia công" attribute="1" defaultMemberUniqueName="[Data_Ending_Inventory].[Value_Gia công].[All]" allUniqueName="[Data_Ending_Inventory].[Value_Gia công].[All]" dimensionUniqueName="[Data_Ending_Inventory]" displayFolder="" count="0" memberValueDatatype="5" unbalanced="0"/>
    <cacheHierarchy uniqueName="[Data_Ending_Inventory].[Value_Cp điện sx]" caption="Value_Cp điện sx" attribute="1" defaultMemberUniqueName="[Data_Ending_Inventory].[Value_Cp điện sx].[All]" allUniqueName="[Data_Ending_Inventory].[Value_Cp điện sx].[All]" dimensionUniqueName="[Data_Ending_Inventory]" displayFolder="" count="0" memberValueDatatype="5" unbalanced="0"/>
    <cacheHierarchy uniqueName="[Data_Ending_Inventory].[Value_Bao bì đóng gói]" caption="Value_Bao bì đóng gói" attribute="1" defaultMemberUniqueName="[Data_Ending_Inventory].[Value_Bao bì đóng gói].[All]" allUniqueName="[Data_Ending_Inventory].[Value_Bao bì đóng gói].[All]" dimensionUniqueName="[Data_Ending_Inventory]" displayFolder="" count="0" memberValueDatatype="5" unbalanced="0"/>
    <cacheHierarchy uniqueName="[Data_Ending_Inventory].[Value_Nylon màng co]" caption="Value_Nylon màng co" attribute="1" defaultMemberUniqueName="[Data_Ending_Inventory].[Value_Nylon màng co].[All]" allUniqueName="[Data_Ending_Inventory].[Value_Nylon màng co].[All]" dimensionUniqueName="[Data_Ending_Inventory]" displayFolder="" count="0" memberValueDatatype="5" unbalanced="0"/>
    <cacheHierarchy uniqueName="[Data_Ending_Inventory].[Value_Thùng giấy]" caption="Value_Thùng giấy" attribute="1" defaultMemberUniqueName="[Data_Ending_Inventory].[Value_Thùng giấy].[All]" allUniqueName="[Data_Ending_Inventory].[Value_Thùng giấy].[All]" dimensionUniqueName="[Data_Ending_Inventory]" displayFolder="" count="0" memberValueDatatype="5" unbalanced="0"/>
    <cacheHierarchy uniqueName="[Data_Ending_Inventory].[Value_Tem mã vạch]" caption="Value_Tem mã vạch" attribute="1" defaultMemberUniqueName="[Data_Ending_Inventory].[Value_Tem mã vạch].[All]" allUniqueName="[Data_Ending_Inventory].[Value_Tem mã vạch].[All]" dimensionUniqueName="[Data_Ending_Inventory]" displayFolder="" count="0" memberValueDatatype="5" unbalanced="0"/>
    <cacheHierarchy uniqueName="[Data_Ending_Inventory].[Value_Nhãn]" caption="Value_Nhãn" attribute="1" defaultMemberUniqueName="[Data_Ending_Inventory].[Value_Nhãn].[All]" allUniqueName="[Data_Ending_Inventory].[Value_Nhãn].[All]" dimensionUniqueName="[Data_Ending_Inventory]" displayFolder="" count="0" memberValueDatatype="5" unbalanced="0"/>
    <cacheHierarchy uniqueName="[Data_Ending_Inventory].[Value_Nhân công đứng máy]" caption="Value_Nhân công đứng máy" attribute="1" defaultMemberUniqueName="[Data_Ending_Inventory].[Value_Nhân công đứng máy].[All]" allUniqueName="[Data_Ending_Inventory].[Value_Nhân công đứng máy].[All]" dimensionUniqueName="[Data_Ending_Inventory]" displayFolder="" count="0" memberValueDatatype="5" unbalanced="0"/>
    <cacheHierarchy uniqueName="[Data_Ending_Inventory].[Value_Nhân công đóng gói]" caption="Value_Nhân công đóng gói" attribute="1" defaultMemberUniqueName="[Data_Ending_Inventory].[Value_Nhân công đóng gói].[All]" allUniqueName="[Data_Ending_Inventory].[Value_Nhân công đóng gói].[All]" dimensionUniqueName="[Data_Ending_Inventory]" displayFolder="" count="0" memberValueDatatype="5" unbalanced="0"/>
    <cacheHierarchy uniqueName="[Data_Ending_Inventory].[Value_Nhân công gián tiếp]" caption="Value_Nhân công gián tiếp" attribute="1" defaultMemberUniqueName="[Data_Ending_Inventory].[Value_Nhân công gián tiếp].[All]" allUniqueName="[Data_Ending_Inventory].[Value_Nhân công gián tiếp].[All]" dimensionUniqueName="[Data_Ending_Inventory]" displayFolder="" count="0" memberValueDatatype="5" unbalanced="0"/>
    <cacheHierarchy uniqueName="[Data_Ending_Inventory].[Value_Khấu hao máy]" caption="Value_Khấu hao máy" attribute="1" defaultMemberUniqueName="[Data_Ending_Inventory].[Value_Khấu hao máy].[All]" allUniqueName="[Data_Ending_Inventory].[Value_Khấu hao máy].[All]" dimensionUniqueName="[Data_Ending_Inventory]" displayFolder="" count="0" memberValueDatatype="5" unbalanced="0"/>
    <cacheHierarchy uniqueName="[Data_Ending_Inventory].[Value_Khấu hao khuôn]" caption="Value_Khấu hao khuôn" attribute="1" defaultMemberUniqueName="[Data_Ending_Inventory].[Value_Khấu hao khuôn].[All]" allUniqueName="[Data_Ending_Inventory].[Value_Khấu hao khuôn].[All]" dimensionUniqueName="[Data_Ending_Inventory]" displayFolder="" count="0" memberValueDatatype="5" unbalanced="0"/>
    <cacheHierarchy uniqueName="[Data_Ending_Inventory].[Value_Cp sx chung]" caption="Value_Cp sx chung" attribute="1" defaultMemberUniqueName="[Data_Ending_Inventory].[Value_Cp sx chung].[All]" allUniqueName="[Data_Ending_Inventory].[Value_Cp sx chung].[All]" dimensionUniqueName="[Data_Ending_Inventory]" displayFolder="" count="0" memberValueDatatype="5" unbalanced="0"/>
    <cacheHierarchy uniqueName="[Data_In_Out].[Year]" caption="Year" attribute="1" defaultMemberUniqueName="[Data_In_Out].[Year].[All]" allUniqueName="[Data_In_Out].[Year].[All]" dimensionUniqueName="[Data_In_Out]" displayFolder="" count="0" memberValueDatatype="20" unbalanced="0"/>
    <cacheHierarchy uniqueName="[Data_In_Out].[Month]" caption="Month" attribute="1" defaultMemberUniqueName="[Data_In_Out].[Month].[All]" allUniqueName="[Data_In_Out].[Month].[All]" dimensionUniqueName="[Data_In_Out]" displayFolder="" count="0" memberValueDatatype="20" unbalanced="0"/>
    <cacheHierarchy uniqueName="[Data_In_Out].[Year | Month]" caption="Year | Month" attribute="1" defaultMemberUniqueName="[Data_In_Out].[Year | Month].[All]" allUniqueName="[Data_In_Out].[Year | Month].[All]" dimensionUniqueName="[Data_In_Out]" displayFolder="" count="0" memberValueDatatype="130" unbalanced="0"/>
    <cacheHierarchy uniqueName="[Data_In_Out].[Date]" caption="Date" attribute="1" time="1" defaultMemberUniqueName="[Data_In_Out].[Date].[All]" allUniqueName="[Data_In_Out].[Date].[All]" dimensionUniqueName="[Data_In_Out]" displayFolder="" count="0" memberValueDatatype="7" unbalanced="0"/>
    <cacheHierarchy uniqueName="[Data_In_Out].[N/X_v2]" caption="N/X_v2" attribute="1" defaultMemberUniqueName="[Data_In_Out].[N/X_v2].[All]" allUniqueName="[Data_In_Out].[N/X_v2].[All]" dimensionUniqueName="[Data_In_Out]" displayFolder="" count="0" memberValueDatatype="130" unbalanced="0"/>
    <cacheHierarchy uniqueName="[Data_In_Out].[Material]" caption="Material" attribute="1" defaultMemberUniqueName="[Data_In_Out].[Material].[All]" allUniqueName="[Data_In_Out].[Material].[All]" dimensionUniqueName="[Data_In_Out]" displayFolder="" count="0" memberValueDatatype="130" unbalanced="0"/>
    <cacheHierarchy uniqueName="[Data_In_Out].[Base Unit of Measure]" caption="Base Unit of Measure" attribute="1" defaultMemberUniqueName="[Data_In_Out].[Base Unit of Measure].[All]" allUniqueName="[Data_In_Out].[Base Unit of Measure].[All]" dimensionUniqueName="[Data_In_Out]" displayFolder="" count="0" memberValueDatatype="130" unbalanced="0"/>
    <cacheHierarchy uniqueName="[Data_In_Out].[Quantity]" caption="Quantity" attribute="1" defaultMemberUniqueName="[Data_In_Out].[Quantity].[All]" allUniqueName="[Data_In_Out].[Quantity].[All]" dimensionUniqueName="[Data_In_Out]" displayFolder="" count="0" memberValueDatatype="5" unbalanced="0"/>
    <cacheHierarchy uniqueName="[Data_In_Out].[Amount in LC]" caption="Amount in LC" attribute="1" defaultMemberUniqueName="[Data_In_Out].[Amount in LC].[All]" allUniqueName="[Data_In_Out].[Amount in LC].[All]" dimensionUniqueName="[Data_In_Out]" displayFolder="" count="0" memberValueDatatype="20" unbalanced="0"/>
    <cacheHierarchy uniqueName="[Data_In_Out].[Price Control]" caption="Price Control" attribute="1" defaultMemberUniqueName="[Data_In_Out].[Price Control].[All]" allUniqueName="[Data_In_Out].[Price Control].[All]" dimensionUniqueName="[Data_In_Out]" displayFolder="" count="0" memberValueDatatype="130" unbalanced="0"/>
    <cacheHierarchy uniqueName="[Data_In_Out].[Giá xuất]" caption="Giá xuất" attribute="1" defaultMemberUniqueName="[Data_In_Out].[Giá xuất].[All]" allUniqueName="[Data_In_Out].[Giá xuất].[All]" dimensionUniqueName="[Data_In_Out]" displayFolder="" count="0" memberValueDatatype="5" unbalanced="0"/>
    <cacheHierarchy uniqueName="[Data_In_Out].[Amount in LC - Edited]" caption="Amount in LC - Edited" attribute="1" defaultMemberUniqueName="[Data_In_Out].[Amount in LC - Edited].[All]" allUniqueName="[Data_In_Out].[Amount in LC - Edited].[All]" dimensionUniqueName="[Data_In_Out]" displayFolder="" count="0" memberValueDatatype="5" unbalanced="0"/>
    <cacheHierarchy uniqueName="[Data_In_Out].[Value_Hạt nhựa]" caption="Value_Hạt nhựa" attribute="1" defaultMemberUniqueName="[Data_In_Out].[Value_Hạt nhựa].[All]" allUniqueName="[Data_In_Out].[Value_Hạt nhựa].[All]" dimensionUniqueName="[Data_In_Out]" displayFolder="" count="0" memberValueDatatype="5" unbalanced="0"/>
    <cacheHierarchy uniqueName="[Data_In_Out].[Value_Nhựa phế]" caption="Value_Nhựa phế" attribute="1" defaultMemberUniqueName="[Data_In_Out].[Value_Nhựa phế].[All]" allUniqueName="[Data_In_Out].[Value_Nhựa phế].[All]" dimensionUniqueName="[Data_In_Out]" displayFolder="" count="0" memberValueDatatype="5" unbalanced="0"/>
    <cacheHierarchy uniqueName="[Data_In_Out].[Value_Vảy mua ngoài]" caption="Value_Vảy mua ngoài" attribute="1" defaultMemberUniqueName="[Data_In_Out].[Value_Vảy mua ngoài].[All]" allUniqueName="[Data_In_Out].[Value_Vảy mua ngoài].[All]" dimensionUniqueName="[Data_In_Out]" displayFolder="" count="0" memberValueDatatype="5" unbalanced="0"/>
    <cacheHierarchy uniqueName="[Data_In_Out].[Value_Bán TP]" caption="Value_Bán TP" attribute="1" defaultMemberUniqueName="[Data_In_Out].[Value_Bán TP].[All]" allUniqueName="[Data_In_Out].[Value_Bán TP].[All]" dimensionUniqueName="[Data_In_Out]" displayFolder="" count="0" memberValueDatatype="5" unbalanced="0"/>
    <cacheHierarchy uniqueName="[Data_In_Out].[Value_Màu]" caption="Value_Màu" attribute="1" defaultMemberUniqueName="[Data_In_Out].[Value_Màu].[All]" allUniqueName="[Data_In_Out].[Value_Màu].[All]" dimensionUniqueName="[Data_In_Out]" displayFolder="" count="0" memberValueDatatype="5" unbalanced="0"/>
    <cacheHierarchy uniqueName="[Data_In_Out].[Value_Keo xay]" caption="Value_Keo xay" attribute="1" defaultMemberUniqueName="[Data_In_Out].[Value_Keo xay].[All]" allUniqueName="[Data_In_Out].[Value_Keo xay].[All]" dimensionUniqueName="[Data_In_Out]" displayFolder="" count="0" memberValueDatatype="5" unbalanced="0"/>
    <cacheHierarchy uniqueName="[Data_In_Out].[Value_NVL phụ]" caption="Value_NVL phụ" attribute="1" defaultMemberUniqueName="[Data_In_Out].[Value_NVL phụ].[All]" allUniqueName="[Data_In_Out].[Value_NVL phụ].[All]" dimensionUniqueName="[Data_In_Out]" displayFolder="" count="0" memberValueDatatype="5" unbalanced="0"/>
    <cacheHierarchy uniqueName="[Data_In_Out].[Value_Gia công]" caption="Value_Gia công" attribute="1" defaultMemberUniqueName="[Data_In_Out].[Value_Gia công].[All]" allUniqueName="[Data_In_Out].[Value_Gia công].[All]" dimensionUniqueName="[Data_In_Out]" displayFolder="" count="0" memberValueDatatype="5" unbalanced="0"/>
    <cacheHierarchy uniqueName="[Data_In_Out].[Value_Cp điện sx]" caption="Value_Cp điện sx" attribute="1" defaultMemberUniqueName="[Data_In_Out].[Value_Cp điện sx].[All]" allUniqueName="[Data_In_Out].[Value_Cp điện sx].[All]" dimensionUniqueName="[Data_In_Out]" displayFolder="" count="0" memberValueDatatype="5" unbalanced="0"/>
    <cacheHierarchy uniqueName="[Data_In_Out].[Value_Bao bì đóng gói]" caption="Value_Bao bì đóng gói" attribute="1" defaultMemberUniqueName="[Data_In_Out].[Value_Bao bì đóng gói].[All]" allUniqueName="[Data_In_Out].[Value_Bao bì đóng gói].[All]" dimensionUniqueName="[Data_In_Out]" displayFolder="" count="0" memberValueDatatype="5" unbalanced="0"/>
    <cacheHierarchy uniqueName="[Data_In_Out].[Value_Nylon màng co]" caption="Value_Nylon màng co" attribute="1" defaultMemberUniqueName="[Data_In_Out].[Value_Nylon màng co].[All]" allUniqueName="[Data_In_Out].[Value_Nylon màng co].[All]" dimensionUniqueName="[Data_In_Out]" displayFolder="" count="0" memberValueDatatype="5" unbalanced="0"/>
    <cacheHierarchy uniqueName="[Data_In_Out].[Value_Thùng giấy]" caption="Value_Thùng giấy" attribute="1" defaultMemberUniqueName="[Data_In_Out].[Value_Thùng giấy].[All]" allUniqueName="[Data_In_Out].[Value_Thùng giấy].[All]" dimensionUniqueName="[Data_In_Out]" displayFolder="" count="0" memberValueDatatype="5" unbalanced="0"/>
    <cacheHierarchy uniqueName="[Data_In_Out].[Value_Tem mã vạch]" caption="Value_Tem mã vạch" attribute="1" defaultMemberUniqueName="[Data_In_Out].[Value_Tem mã vạch].[All]" allUniqueName="[Data_In_Out].[Value_Tem mã vạch].[All]" dimensionUniqueName="[Data_In_Out]" displayFolder="" count="0" memberValueDatatype="5" unbalanced="0"/>
    <cacheHierarchy uniqueName="[Data_In_Out].[Value_Nhãn]" caption="Value_Nhãn" attribute="1" defaultMemberUniqueName="[Data_In_Out].[Value_Nhãn].[All]" allUniqueName="[Data_In_Out].[Value_Nhãn].[All]" dimensionUniqueName="[Data_In_Out]" displayFolder="" count="0" memberValueDatatype="5" unbalanced="0"/>
    <cacheHierarchy uniqueName="[Data_In_Out].[Value_Nhân công đứng máy]" caption="Value_Nhân công đứng máy" attribute="1" defaultMemberUniqueName="[Data_In_Out].[Value_Nhân công đứng máy].[All]" allUniqueName="[Data_In_Out].[Value_Nhân công đứng máy].[All]" dimensionUniqueName="[Data_In_Out]" displayFolder="" count="0" memberValueDatatype="5" unbalanced="0"/>
    <cacheHierarchy uniqueName="[Data_In_Out].[Value_Nhân công đóng gói]" caption="Value_Nhân công đóng gói" attribute="1" defaultMemberUniqueName="[Data_In_Out].[Value_Nhân công đóng gói].[All]" allUniqueName="[Data_In_Out].[Value_Nhân công đóng gói].[All]" dimensionUniqueName="[Data_In_Out]" displayFolder="" count="0" memberValueDatatype="5" unbalanced="0"/>
    <cacheHierarchy uniqueName="[Data_In_Out].[Value_Nhân công gián tiếp]" caption="Value_Nhân công gián tiếp" attribute="1" defaultMemberUniqueName="[Data_In_Out].[Value_Nhân công gián tiếp].[All]" allUniqueName="[Data_In_Out].[Value_Nhân công gián tiếp].[All]" dimensionUniqueName="[Data_In_Out]" displayFolder="" count="0" memberValueDatatype="5" unbalanced="0"/>
    <cacheHierarchy uniqueName="[Data_In_Out].[Value_Khấu hao máy]" caption="Value_Khấu hao máy" attribute="1" defaultMemberUniqueName="[Data_In_Out].[Value_Khấu hao máy].[All]" allUniqueName="[Data_In_Out].[Value_Khấu hao máy].[All]" dimensionUniqueName="[Data_In_Out]" displayFolder="" count="0" memberValueDatatype="5" unbalanced="0"/>
    <cacheHierarchy uniqueName="[Data_In_Out].[Value_Khấu hao khuôn]" caption="Value_Khấu hao khuôn" attribute="1" defaultMemberUniqueName="[Data_In_Out].[Value_Khấu hao khuôn].[All]" allUniqueName="[Data_In_Out].[Value_Khấu hao khuôn].[All]" dimensionUniqueName="[Data_In_Out]" displayFolder="" count="0" memberValueDatatype="5" unbalanced="0"/>
    <cacheHierarchy uniqueName="[Data_In_Out].[Value_Cp sx chung]" caption="Value_Cp sx chung" attribute="1" defaultMemberUniqueName="[Data_In_Out].[Value_Cp sx chung].[All]" allUniqueName="[Data_In_Out].[Value_Cp sx chung].[All]" dimensionUniqueName="[Data_In_Out]" displayFolder="" count="0" memberValueDatatype="5" unbalanced="0"/>
    <cacheHierarchy uniqueName="[Data_In_Out].[N/X_v2_Edited]" caption="N/X_v2_Edited" attribute="1" defaultMemberUniqueName="[Data_In_Out].[N/X_v2_Edited].[All]" allUniqueName="[Data_In_Out].[N/X_v2_Edited].[All]" dimensionUniqueName="[Data_In_Out]" displayFolder="" count="0" memberValueDatatype="130" unbalanced="0"/>
    <cacheHierarchy uniqueName="[Data_Receipt Value].[Year | Month]" caption="Year | Month" attribute="1" defaultMemberUniqueName="[Data_Receipt Value].[Year | Month].[All]" allUniqueName="[Data_Receipt Value].[Year | Month].[All]" dimensionUniqueName="[Data_Receipt Value]" displayFolder="" count="0" memberValueDatatype="130" unbalanced="0"/>
    <cacheHierarchy uniqueName="[Data_Receipt Value].[Material]" caption="Material" attribute="1" defaultMemberUniqueName="[Data_Receipt Value].[Material].[All]" allUniqueName="[Data_Receipt Value].[Material].[All]" dimensionUniqueName="[Data_Receipt Value]" displayFolder="" count="0" memberValueDatatype="130" unbalanced="0"/>
    <cacheHierarchy uniqueName="[Data_Receipt Value].[KMP]" caption="KMP" attribute="1" defaultMemberUniqueName="[Data_Receipt Value].[KMP].[All]" allUniqueName="[Data_Receipt Value].[KMP].[All]" dimensionUniqueName="[Data_Receipt Value]" displayFolder="" count="0" memberValueDatatype="130" unbalanced="0"/>
    <cacheHierarchy uniqueName="[Data_Receipt Value].[Value]" caption="Value" attribute="1" defaultMemberUniqueName="[Data_Receipt Value].[Value].[All]" allUniqueName="[Data_Receipt Value].[Value].[All]" dimensionUniqueName="[Data_Receipt Value]" displayFolder="" count="0" memberValueDatatype="5" unbalanced="0"/>
    <cacheHierarchy uniqueName="[Data_Receipt Value].[End of Month]" caption="End of Month" attribute="1" time="1" defaultMemberUniqueName="[Data_Receipt Value].[End of Month].[All]" allUniqueName="[Data_Receipt Value].[End of Month].[All]" dimensionUniqueName="[Data_Receipt Value]"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5"/>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2" memberValueDatatype="130" unbalanced="0">
      <fieldsUsage count="2">
        <fieldUsage x="-1"/>
        <fieldUsage x="6"/>
      </fieldsUsage>
    </cacheHierarchy>
    <cacheHierarchy uniqueName="[dim_date].[EOM]" caption="EOM" attribute="1" time="1" defaultMemberUniqueName="[dim_date].[EOM].[All]" allUniqueName="[dim_date].[EOM].[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KMP].[STT]" caption="STT" attribute="1" defaultMemberUniqueName="[dim_KMP].[STT].[All]" allUniqueName="[dim_KMP].[STT].[All]" dimensionUniqueName="[dim_KMP]" displayFolder="" count="0" memberValueDatatype="20" unbalanced="0"/>
    <cacheHierarchy uniqueName="[dim_KMP].[KMP_C1]" caption="KMP_C1" attribute="1" defaultMemberUniqueName="[dim_KMP].[KMP_C1].[All]" allUniqueName="[dim_KMP].[KMP_C1].[All]" dimensionUniqueName="[dim_KMP]" displayFolder="" count="0" memberValueDatatype="130" unbalanced="0"/>
    <cacheHierarchy uniqueName="[dim_KMP].[KMP]" caption="KMP" attribute="1" defaultMemberUniqueName="[dim_KMP].[KMP].[All]" allUniqueName="[dim_KMP].[KMP].[All]" dimensionUniqueName="[dim_KMP]" displayFolder="" count="0" memberValueDatatype="130" unbalanced="0"/>
    <cacheHierarchy uniqueName="[dim_Note].[Điều chỉnh]" caption="Điều chỉnh" attribute="1" defaultMemberUniqueName="[dim_Note].[Điều chỉnh].[All]" allUniqueName="[dim_Note].[Điều chỉnh].[All]" dimensionUniqueName="[dim_Note]" displayFolder="" count="0" memberValueDatatype="130" unbalanced="0"/>
    <cacheHierarchy uniqueName="[dim_Note].[Note]" caption="Note" attribute="1" defaultMemberUniqueName="[dim_Note].[Note].[All]" allUniqueName="[dim_Note].[Note].[All]" dimensionUniqueName="[dim_Note]" displayFolder="" count="0" memberValueDatatype="130" unbalanced="0"/>
    <cacheHierarchy uniqueName="[dim_NX_Code].[N/X]" caption="N/X" attribute="1" defaultMemberUniqueName="[dim_NX_Code].[N/X].[All]" allUniqueName="[dim_NX_Code].[N/X].[All]" dimensionUniqueName="[dim_NX_Code]" displayFolder="" count="2" memberValueDatatype="130" unbalanced="0">
      <fieldsUsage count="2">
        <fieldUsage x="-1"/>
        <fieldUsage x="1"/>
      </fieldsUsage>
    </cacheHierarchy>
    <cacheHierarchy uniqueName="[dim_NX_Code].[N/X_v2]" caption="N/X_v2" attribute="1" defaultMemberUniqueName="[dim_NX_Code].[N/X_v2].[All]" allUniqueName="[dim_NX_Code].[N/X_v2].[All]" dimensionUniqueName="[dim_NX_Code]" displayFolder="" count="2" memberValueDatatype="130" unbalanced="0">
      <fieldsUsage count="2">
        <fieldUsage x="-1"/>
        <fieldUsage x="2"/>
      </fieldsUsage>
    </cacheHierarchy>
    <cacheHierarchy uniqueName="[dim_SKU].[Material]" caption="Material" attribute="1" defaultMemberUniqueName="[dim_SKU].[Material].[All]" allUniqueName="[dim_SKU].[Material].[All]" dimensionUniqueName="[dim_SKU]" displayFolder="" count="2" memberValueDatatype="130" unbalanced="0">
      <fieldsUsage count="2">
        <fieldUsage x="-1"/>
        <fieldUsage x="0"/>
      </fieldsUsage>
    </cacheHierarchy>
    <cacheHierarchy uniqueName="[dim_SKU].[Material Description]" caption="Material Description" attribute="1" defaultMemberUniqueName="[dim_SKU].[Material Description].[All]" allUniqueName="[dim_SKU].[Material Description].[All]" dimensionUniqueName="[dim_SKU]" displayFolder="" count="2" memberValueDatatype="130" unbalanced="0"/>
    <cacheHierarchy uniqueName="[dim_SKU].[Valuation Clas]" caption="Valuation Clas" attribute="1" defaultMemberUniqueName="[dim_SKU].[Valuation Clas].[All]" allUniqueName="[dim_SKU].[Valuation Clas].[All]" dimensionUniqueName="[dim_SKU]" displayFolder="" count="0" memberValueDatatype="130" unbalanced="0"/>
    <cacheHierarchy uniqueName="[dim_SKU].[Nhóm 1]" caption="Nhóm 1" attribute="1" defaultMemberUniqueName="[dim_SKU].[Nhóm 1].[All]" allUniqueName="[dim_SKU].[Nhóm 1].[All]" dimensionUniqueName="[dim_SKU]" displayFolder="" count="0" memberValueDatatype="130" unbalanced="0"/>
    <cacheHierarchy uniqueName="[dim_SKU].[Nhóm 2]" caption="Nhóm 2" attribute="1" defaultMemberUniqueName="[dim_SKU].[Nhóm 2].[All]" allUniqueName="[dim_SKU].[Nhóm 2].[All]" dimensionUniqueName="[dim_SKU]" displayFolder="" count="0" memberValueDatatype="130" unbalanced="0"/>
    <cacheHierarchy uniqueName="[dim_SKU].[Nhóm 3]" caption="Nhóm 3" attribute="1" defaultMemberUniqueName="[dim_SKU].[Nhóm 3].[All]" allUniqueName="[dim_SKU].[Nhóm 3].[All]" dimensionUniqueName="[dim_SKU]" displayFolder="" count="0" memberValueDatatype="130" unbalanced="0"/>
    <cacheHierarchy uniqueName="[dim_SKU].[Ghi chú]" caption="Ghi chú" attribute="1" defaultMemberUniqueName="[dim_SKU].[Ghi chú].[All]" allUniqueName="[dim_SKU].[Ghi chú].[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Formulas_KMP_In_Out].[Formulas_KMP_In_Out]" caption="Formulas_KMP_In_Out" attribute="1" defaultMemberUniqueName="[Formulas_KMP_In_Out].[Formulas_KMP_In_Out].[All]" allUniqueName="[Formulas_KMP_In_Out].[Formulas_KMP_In_Out].[All]" dimensionUniqueName="[Formulas_KMP_In_Out]" displayFolder="" count="0" memberValueDatatype="130" unbalanced="0"/>
    <cacheHierarchy uniqueName="[Formulas_KMP_Inv].[Formulas_KMP_Inv]" caption="Formulas_KMP_Inv" attribute="1" defaultMemberUniqueName="[Formulas_KMP_Inv].[Formulas_KMP_Inv].[All]" allUniqueName="[Formulas_KMP_Inv].[Formulas_KMP_Inv].[All]" dimensionUniqueName="[Formulas_KMP_Inv]" displayFolder="" count="0" memberValueDatatype="130" unbalanced="0"/>
    <cacheHierarchy uniqueName="[Data_In_Out].[Material Description]" caption="Material Description" attribute="1" defaultMemberUniqueName="[Data_In_Out].[Material Description].[All]" allUniqueName="[Data_In_Out].[Material Description].[All]" dimensionUniqueName="[Data_In_Out]" displayFolder="" count="0" memberValueDatatype="130" unbalanced="0" hidden="1"/>
    <cacheHierarchy uniqueName="[Data_In_Out].[N/X]" caption="N/X" attribute="1" defaultMemberUniqueName="[Data_In_Out].[N/X].[All]" allUniqueName="[Data_In_Out].[N/X].[All]" dimensionUniqueName="[Data_In_Out]" displayFolder="" count="0" memberValueDatatype="130" unbalanced="0" hidden="1"/>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Measures].[Count of N/X_v2]" caption="Count of N/X_v2" measure="1" displayFolder="" measureGroup="dim_NX_Code" count="0">
      <extLst>
        <ext xmlns:x15="http://schemas.microsoft.com/office/spreadsheetml/2010/11/main" uri="{B97F6D7D-B522-45F9-BDA1-12C45D357490}">
          <x15:cacheHierarchy aggregatedColumn="83"/>
        </ext>
      </extLst>
    </cacheHierarchy>
    <cacheHierarchy uniqueName="[Measures].[Sum of Quantity]" caption="Sum of Quantity" measure="1" displayFolder="" measureGroup="Data_In_Out" count="0" oneField="1">
      <fieldsUsage count="1">
        <fieldUsage x="3"/>
      </fieldsUsage>
      <extLst>
        <ext xmlns:x15="http://schemas.microsoft.com/office/spreadsheetml/2010/11/main" uri="{B97F6D7D-B522-45F9-BDA1-12C45D357490}">
          <x15:cacheHierarchy aggregatedColumn="32"/>
        </ext>
      </extLst>
    </cacheHierarchy>
    <cacheHierarchy uniqueName="[Measures].[Sum of TKCK]" caption="Sum of TKCK" measure="1" displayFolder="" measureGroup="Data_Ending_Inventory" count="0">
      <extLst>
        <ext xmlns:x15="http://schemas.microsoft.com/office/spreadsheetml/2010/11/main" uri="{B97F6D7D-B522-45F9-BDA1-12C45D357490}">
          <x15:cacheHierarchy aggregatedColumn="2"/>
        </ext>
      </extLst>
    </cacheHierarchy>
    <cacheHierarchy uniqueName="[Measures].[Sum of Amount in LC - Edited]" caption="Sum of Amount in LC - Edited" measure="1" displayFolder="" measureGroup="Data_In_Out" count="0">
      <extLst>
        <ext xmlns:x15="http://schemas.microsoft.com/office/spreadsheetml/2010/11/main" uri="{B97F6D7D-B522-45F9-BDA1-12C45D357490}">
          <x15:cacheHierarchy aggregatedColumn="36"/>
        </ext>
      </extLst>
    </cacheHierarchy>
    <cacheHierarchy uniqueName="[Measures].[Sum of GTCK]" caption="Sum of GTCK" measure="1" displayFolder="" measureGroup="Data_Ending_Inventory" count="0">
      <extLst>
        <ext xmlns:x15="http://schemas.microsoft.com/office/spreadsheetml/2010/11/main" uri="{B97F6D7D-B522-45F9-BDA1-12C45D357490}">
          <x15:cacheHierarchy aggregatedColumn="3"/>
        </ext>
      </extLst>
    </cacheHierarchy>
    <cacheHierarchy uniqueName="[Measures].[Sum of Value]" caption="Sum of Value" measure="1" displayFolder="" measureGroup="Data_Receipt Value" count="0">
      <extLst>
        <ext xmlns:x15="http://schemas.microsoft.com/office/spreadsheetml/2010/11/main" uri="{B97F6D7D-B522-45F9-BDA1-12C45D357490}">
          <x15:cacheHierarchy aggregatedColumn="61"/>
        </ext>
      </extLst>
    </cacheHierarchy>
    <cacheHierarchy uniqueName="[Measures].[Count of Material]" caption="Count of Material" measure="1" displayFolder="" measureGroup="Data_In_Out" count="0">
      <extLst>
        <ext xmlns:x15="http://schemas.microsoft.com/office/spreadsheetml/2010/11/main" uri="{B97F6D7D-B522-45F9-BDA1-12C45D357490}">
          <x15:cacheHierarchy aggregatedColumn="30"/>
        </ext>
      </extLst>
    </cacheHierarchy>
    <cacheHierarchy uniqueName="[Measures].[Quantity_Ending]" caption="Quantity_Ending" measure="1" displayFolder="" measureGroup="Formulas" count="0"/>
    <cacheHierarchy uniqueName="[Measures].[Value_Ending]" caption="Value_Ending" measure="1" displayFolder="" measureGroup="Formulas" count="0"/>
    <cacheHierarchy uniqueName="[Measures].[Value_Ending_13M_Average]" caption="Value_Ending_13M_Average" measure="1" displayFolder="" measureGroup="Formulas" count="0"/>
    <cacheHierarchy uniqueName="[Measures].[Value_Goods_Issue]" caption="Value_Goods_Issue" measure="1" displayFolder="" measureGroup="Formulas" count="0"/>
    <cacheHierarchy uniqueName="[Measures].[Value_Goods_Issue_12M]" caption="Value_Goods_Issue_12M" measure="1" displayFolder="" measureGroup="Formulas" count="0"/>
    <cacheHierarchy uniqueName="[Measures].[DOI]" caption="DOI" measure="1" displayFolder="" measureGroup="Formulas" count="0"/>
    <cacheHierarchy uniqueName="[Measures].[Quantity_Goods_Issue]" caption="Quantity_Goods_Issue" measure="1" displayFolder="" measureGroup="Formulas" count="0"/>
    <cacheHierarchy uniqueName="[Measures].[Quantity_Ending_13M_Average]" caption="Quantity_Ending_13M_Average" measure="1" displayFolder="" measureGroup="Formulas" count="0"/>
    <cacheHierarchy uniqueName="[Measures].[Quantity_Goods_Issue_12M]" caption="Quantity_Goods_Issue_12M" measure="1" displayFolder="" measureGroup="Formulas" count="0"/>
    <cacheHierarchy uniqueName="[Measures].[DOI_Quantity]" caption="DOI_Quantity" measure="1" displayFolder="" measureGroup="Formulas" count="0"/>
    <cacheHierarchy uniqueName="[Measures].[Quantity_Goods_Receipts]" caption="Quantity_Goods_Receipts" measure="1" displayFolder="" measureGroup="Formulas" count="0"/>
    <cacheHierarchy uniqueName="[Measures].[Price_Ending]" caption="Price_Ending" measure="1" displayFolder="" measureGroup="Formulas" count="0"/>
    <cacheHierarchy uniqueName="[Measures].[Price_Out]" caption="Price_Out" measure="1" displayFolder="" measureGroup="Formulas" count="0"/>
    <cacheHierarchy uniqueName="[Measures].[measure 1]" caption="measure 1" measure="1" displayFolder="" measureGroup="Formulas" count="0"/>
    <cacheHierarchy uniqueName="[Measures].[Quantity_In_Out]" caption="Quantity_In_Out" measure="1" displayFolder="" measureGroup="Formulas" count="0"/>
    <cacheHierarchy uniqueName="[Measures].[Value_In_Out]" caption="Value_In_Out" measure="1" displayFolder="" measureGroup="Formulas" count="0"/>
    <cacheHierarchy uniqueName="[Measures].[Price_In_Out]" caption="Price_In_Out" measure="1" displayFolder="" measureGroup="Formulas" count="0"/>
    <cacheHierarchy uniqueName="[Measures].[__XL_Count dim_NX_Code]" caption="__XL_Count dim_NX_Code" measure="1" displayFolder="" measureGroup="dim_NX_Code" count="0" hidden="1"/>
    <cacheHierarchy uniqueName="[Measures].[__XL_Count dim_SKU]" caption="__XL_Count dim_SKU" measure="1" displayFolder="" measureGroup="dim_SKU" count="0" hidden="1"/>
    <cacheHierarchy uniqueName="[Measures].[__XL_Count dim_date]" caption="__XL_Count dim_date" measure="1" displayFolder="" measureGroup="dim_date" count="0" hidden="1"/>
    <cacheHierarchy uniqueName="[Measures].[__XL_Count Data_Ending_Inventory]" caption="__XL_Count Data_Ending_Inventory" measure="1" displayFolder="" measureGroup="Data_Ending_Inventory" count="0" hidden="1"/>
    <cacheHierarchy uniqueName="[Measures].[__XL_Count Data_In_Out]" caption="__XL_Count Data_In_Out" measure="1" displayFolder="" measureGroup="Data_In_Out" count="0" hidden="1"/>
    <cacheHierarchy uniqueName="[Measures].[__XL_Count Formulas]" caption="__XL_Count Formulas" measure="1" displayFolder="" measureGroup="Formulas" count="0" hidden="1"/>
    <cacheHierarchy uniqueName="[Measures].[__XL_Count Formulas_KMP_Inv]" caption="__XL_Count Formulas_KMP_Inv" measure="1" displayFolder="" measureGroup="Formulas_KMP_Inv" count="0" hidden="1"/>
    <cacheHierarchy uniqueName="[Measures].[__XL_Count dim_KMP]" caption="__XL_Count dim_KMP" measure="1" displayFolder="" measureGroup="dim_KMP" count="0" hidden="1"/>
    <cacheHierarchy uniqueName="[Measures].[__XL_Count Data_Receipt Value]" caption="__XL_Count Data_Receipt Value" measure="1" displayFolder="" measureGroup="Data_Receipt Value" count="0" hidden="1"/>
    <cacheHierarchy uniqueName="[Measures].[__XL_Count Formulas_KMP_In_Out]" caption="__XL_Count Formulas_KMP_In_Out" measure="1" displayFolder="" measureGroup="Formulas_KMP_In_Out" count="0" hidden="1"/>
    <cacheHierarchy uniqueName="[Measures].[__XL_Count dim_Note]" caption="__XL_Count dim_Note" measure="1" displayFolder="" measureGroup="dim_Note" count="0" hidden="1"/>
    <cacheHierarchy uniqueName="[Measures].[__No measures defined]" caption="__No measures defined" measure="1" displayFolder="" count="0" hidden="1"/>
  </cacheHierarchies>
  <kpis count="0"/>
  <dimensions count="11">
    <dimension name="Data_Ending_Inventory" uniqueName="[Data_Ending_Inventory]" caption="Data_Ending_Inventory"/>
    <dimension name="Data_In_Out" uniqueName="[Data_In_Out]" caption="Data_In_Out"/>
    <dimension name="Data_Receipt Value" uniqueName="[Data_Receipt Value]" caption="Data_Receipt Value"/>
    <dimension name="dim_date" uniqueName="[dim_date]" caption="dim_date"/>
    <dimension name="dim_KMP" uniqueName="[dim_KMP]" caption="dim_KMP"/>
    <dimension name="dim_Note" uniqueName="[dim_Note]" caption="dim_Note"/>
    <dimension name="dim_NX_Code" uniqueName="[dim_NX_Code]" caption="dim_NX_Code"/>
    <dimension name="dim_SKU" uniqueName="[dim_SKU]" caption="dim_SKU"/>
    <dimension name="Formulas_KMP_In_Out" uniqueName="[Formulas_KMP_In_Out]" caption="Formulas_KMP_In_Out"/>
    <dimension name="Formulas_KMP_Inv" uniqueName="[Formulas_KMP_Inv]" caption="Formulas_KMP_Inv"/>
    <dimension measure="1" name="Measures" uniqueName="[Measures]" caption="Measures"/>
  </dimensions>
  <measureGroups count="11">
    <measureGroup name="Data_Ending_Inventory" caption="Data_Ending_Inventory"/>
    <measureGroup name="Data_In_Out" caption="Data_In_Out"/>
    <measureGroup name="Data_Receipt Value" caption="Data_Receipt Value"/>
    <measureGroup name="dim_date" caption="dim_date"/>
    <measureGroup name="dim_KMP" caption="dim_KMP"/>
    <measureGroup name="dim_Note" caption="dim_Note"/>
    <measureGroup name="dim_NX_Code" caption="dim_NX_Code"/>
    <measureGroup name="dim_SKU" caption="dim_SKU"/>
    <measureGroup name="Formulas" caption="Formulas"/>
    <measureGroup name="Formulas_KMP_In_Out" caption="Formulas_KMP_In_Out"/>
    <measureGroup name="Formulas_KMP_Inv" caption="Formulas_KMP_Inv"/>
  </measureGroups>
  <maps count="19">
    <map measureGroup="0" dimension="0"/>
    <map measureGroup="0" dimension="3"/>
    <map measureGroup="0" dimension="5"/>
    <map measureGroup="0" dimension="7"/>
    <map measureGroup="1" dimension="1"/>
    <map measureGroup="1" dimension="3"/>
    <map measureGroup="1" dimension="6"/>
    <map measureGroup="1" dimension="7"/>
    <map measureGroup="2" dimension="2"/>
    <map measureGroup="2" dimension="3"/>
    <map measureGroup="2" dimension="4"/>
    <map measureGroup="2" dimension="7"/>
    <map measureGroup="3" dimension="3"/>
    <map measureGroup="4" dimension="4"/>
    <map measureGroup="5" dimension="5"/>
    <map measureGroup="6" dimension="6"/>
    <map measureGroup="7" dimension="7"/>
    <map measureGroup="9" dimension="8"/>
    <map measureGroup="10"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9.454953356479" backgroundQuery="1" createdVersion="3" refreshedVersion="8" minRefreshableVersion="3" recordCount="0" supportSubquery="1" supportAdvancedDrill="1" xr:uid="{F163256D-FED2-4E27-8B38-1AFD349C2D21}">
  <cacheSource type="external" connectionId="20">
    <extLst>
      <ext xmlns:x14="http://schemas.microsoft.com/office/spreadsheetml/2009/9/main" uri="{F057638F-6D5F-4e77-A914-E7F072B9BCA8}">
        <x14:sourceConnection name="ThisWorkbookDataModel"/>
      </ext>
    </extLst>
  </cacheSource>
  <cacheFields count="0"/>
  <cacheHierarchies count="134">
    <cacheHierarchy uniqueName="[Data_Ending_Inventory].[Date]" caption="Date" attribute="1" time="1" defaultMemberUniqueName="[Data_Ending_Inventory].[Date].[All]" allUniqueName="[Data_Ending_Inventory].[Date].[All]" dimensionUniqueName="[Data_Ending_Inventory]" displayFolder="" count="0" memberValueDatatype="7" unbalanced="0"/>
    <cacheHierarchy uniqueName="[Data_Ending_Inventory].[Material]" caption="Material" attribute="1" defaultMemberUniqueName="[Data_Ending_Inventory].[Material].[All]" allUniqueName="[Data_Ending_Inventory].[Material].[All]" dimensionUniqueName="[Data_Ending_Inventory]" displayFolder="" count="0" memberValueDatatype="130" unbalanced="0"/>
    <cacheHierarchy uniqueName="[Data_Ending_Inventory].[TKCK]" caption="TKCK" attribute="1" defaultMemberUniqueName="[Data_Ending_Inventory].[TKCK].[All]" allUniqueName="[Data_Ending_Inventory].[TKCK].[All]" dimensionUniqueName="[Data_Ending_Inventory]" displayFolder="" count="0" memberValueDatatype="5" unbalanced="0"/>
    <cacheHierarchy uniqueName="[Data_Ending_Inventory].[GTCK]" caption="GTCK" attribute="1" defaultMemberUniqueName="[Data_Ending_Inventory].[GTCK].[All]" allUniqueName="[Data_Ending_Inventory].[GTCK].[All]" dimensionUniqueName="[Data_Ending_Inventory]" displayFolder="" count="0" memberValueDatatype="5" unbalanced="0"/>
    <cacheHierarchy uniqueName="[Data_Ending_Inventory].[Điều chỉnh]" caption="Điều chỉnh" attribute="1" defaultMemberUniqueName="[Data_Ending_Inventory].[Điều chỉnh].[All]" allUniqueName="[Data_Ending_Inventory].[Điều chỉnh].[All]" dimensionUniqueName="[Data_Ending_Inventory]" displayFolder="" count="0" memberValueDatatype="130" unbalanced="0"/>
    <cacheHierarchy uniqueName="[Data_Ending_Inventory].[Value_Hạt nhựa]" caption="Value_Hạt nhựa" attribute="1" defaultMemberUniqueName="[Data_Ending_Inventory].[Value_Hạt nhựa].[All]" allUniqueName="[Data_Ending_Inventory].[Value_Hạt nhựa].[All]" dimensionUniqueName="[Data_Ending_Inventory]" displayFolder="" count="0" memberValueDatatype="5" unbalanced="0"/>
    <cacheHierarchy uniqueName="[Data_Ending_Inventory].[Value_Nhựa phế]" caption="Value_Nhựa phế" attribute="1" defaultMemberUniqueName="[Data_Ending_Inventory].[Value_Nhựa phế].[All]" allUniqueName="[Data_Ending_Inventory].[Value_Nhựa phế].[All]" dimensionUniqueName="[Data_Ending_Inventory]" displayFolder="" count="0" memberValueDatatype="5" unbalanced="0"/>
    <cacheHierarchy uniqueName="[Data_Ending_Inventory].[Value_Vảy mua ngoài]" caption="Value_Vảy mua ngoài" attribute="1" defaultMemberUniqueName="[Data_Ending_Inventory].[Value_Vảy mua ngoài].[All]" allUniqueName="[Data_Ending_Inventory].[Value_Vảy mua ngoài].[All]" dimensionUniqueName="[Data_Ending_Inventory]" displayFolder="" count="0" memberValueDatatype="5" unbalanced="0"/>
    <cacheHierarchy uniqueName="[Data_Ending_Inventory].[Value_Bán TP]" caption="Value_Bán TP" attribute="1" defaultMemberUniqueName="[Data_Ending_Inventory].[Value_Bán TP].[All]" allUniqueName="[Data_Ending_Inventory].[Value_Bán TP].[All]" dimensionUniqueName="[Data_Ending_Inventory]" displayFolder="" count="0" memberValueDatatype="5" unbalanced="0"/>
    <cacheHierarchy uniqueName="[Data_Ending_Inventory].[Value_Màu]" caption="Value_Màu" attribute="1" defaultMemberUniqueName="[Data_Ending_Inventory].[Value_Màu].[All]" allUniqueName="[Data_Ending_Inventory].[Value_Màu].[All]" dimensionUniqueName="[Data_Ending_Inventory]" displayFolder="" count="0" memberValueDatatype="5" unbalanced="0"/>
    <cacheHierarchy uniqueName="[Data_Ending_Inventory].[Value_Keo xay]" caption="Value_Keo xay" attribute="1" defaultMemberUniqueName="[Data_Ending_Inventory].[Value_Keo xay].[All]" allUniqueName="[Data_Ending_Inventory].[Value_Keo xay].[All]" dimensionUniqueName="[Data_Ending_Inventory]" displayFolder="" count="0" memberValueDatatype="5" unbalanced="0"/>
    <cacheHierarchy uniqueName="[Data_Ending_Inventory].[Value_NVL phụ]" caption="Value_NVL phụ" attribute="1" defaultMemberUniqueName="[Data_Ending_Inventory].[Value_NVL phụ].[All]" allUniqueName="[Data_Ending_Inventory].[Value_NVL phụ].[All]" dimensionUniqueName="[Data_Ending_Inventory]" displayFolder="" count="0" memberValueDatatype="5" unbalanced="0"/>
    <cacheHierarchy uniqueName="[Data_Ending_Inventory].[Value_Gia công]" caption="Value_Gia công" attribute="1" defaultMemberUniqueName="[Data_Ending_Inventory].[Value_Gia công].[All]" allUniqueName="[Data_Ending_Inventory].[Value_Gia công].[All]" dimensionUniqueName="[Data_Ending_Inventory]" displayFolder="" count="0" memberValueDatatype="5" unbalanced="0"/>
    <cacheHierarchy uniqueName="[Data_Ending_Inventory].[Value_Cp điện sx]" caption="Value_Cp điện sx" attribute="1" defaultMemberUniqueName="[Data_Ending_Inventory].[Value_Cp điện sx].[All]" allUniqueName="[Data_Ending_Inventory].[Value_Cp điện sx].[All]" dimensionUniqueName="[Data_Ending_Inventory]" displayFolder="" count="0" memberValueDatatype="5" unbalanced="0"/>
    <cacheHierarchy uniqueName="[Data_Ending_Inventory].[Value_Bao bì đóng gói]" caption="Value_Bao bì đóng gói" attribute="1" defaultMemberUniqueName="[Data_Ending_Inventory].[Value_Bao bì đóng gói].[All]" allUniqueName="[Data_Ending_Inventory].[Value_Bao bì đóng gói].[All]" dimensionUniqueName="[Data_Ending_Inventory]" displayFolder="" count="0" memberValueDatatype="5" unbalanced="0"/>
    <cacheHierarchy uniqueName="[Data_Ending_Inventory].[Value_Nylon màng co]" caption="Value_Nylon màng co" attribute="1" defaultMemberUniqueName="[Data_Ending_Inventory].[Value_Nylon màng co].[All]" allUniqueName="[Data_Ending_Inventory].[Value_Nylon màng co].[All]" dimensionUniqueName="[Data_Ending_Inventory]" displayFolder="" count="0" memberValueDatatype="5" unbalanced="0"/>
    <cacheHierarchy uniqueName="[Data_Ending_Inventory].[Value_Thùng giấy]" caption="Value_Thùng giấy" attribute="1" defaultMemberUniqueName="[Data_Ending_Inventory].[Value_Thùng giấy].[All]" allUniqueName="[Data_Ending_Inventory].[Value_Thùng giấy].[All]" dimensionUniqueName="[Data_Ending_Inventory]" displayFolder="" count="0" memberValueDatatype="5" unbalanced="0"/>
    <cacheHierarchy uniqueName="[Data_Ending_Inventory].[Value_Tem mã vạch]" caption="Value_Tem mã vạch" attribute="1" defaultMemberUniqueName="[Data_Ending_Inventory].[Value_Tem mã vạch].[All]" allUniqueName="[Data_Ending_Inventory].[Value_Tem mã vạch].[All]" dimensionUniqueName="[Data_Ending_Inventory]" displayFolder="" count="0" memberValueDatatype="5" unbalanced="0"/>
    <cacheHierarchy uniqueName="[Data_Ending_Inventory].[Value_Nhãn]" caption="Value_Nhãn" attribute="1" defaultMemberUniqueName="[Data_Ending_Inventory].[Value_Nhãn].[All]" allUniqueName="[Data_Ending_Inventory].[Value_Nhãn].[All]" dimensionUniqueName="[Data_Ending_Inventory]" displayFolder="" count="0" memberValueDatatype="5" unbalanced="0"/>
    <cacheHierarchy uniqueName="[Data_Ending_Inventory].[Value_Nhân công đứng máy]" caption="Value_Nhân công đứng máy" attribute="1" defaultMemberUniqueName="[Data_Ending_Inventory].[Value_Nhân công đứng máy].[All]" allUniqueName="[Data_Ending_Inventory].[Value_Nhân công đứng máy].[All]" dimensionUniqueName="[Data_Ending_Inventory]" displayFolder="" count="0" memberValueDatatype="5" unbalanced="0"/>
    <cacheHierarchy uniqueName="[Data_Ending_Inventory].[Value_Nhân công đóng gói]" caption="Value_Nhân công đóng gói" attribute="1" defaultMemberUniqueName="[Data_Ending_Inventory].[Value_Nhân công đóng gói].[All]" allUniqueName="[Data_Ending_Inventory].[Value_Nhân công đóng gói].[All]" dimensionUniqueName="[Data_Ending_Inventory]" displayFolder="" count="0" memberValueDatatype="5" unbalanced="0"/>
    <cacheHierarchy uniqueName="[Data_Ending_Inventory].[Value_Nhân công gián tiếp]" caption="Value_Nhân công gián tiếp" attribute="1" defaultMemberUniqueName="[Data_Ending_Inventory].[Value_Nhân công gián tiếp].[All]" allUniqueName="[Data_Ending_Inventory].[Value_Nhân công gián tiếp].[All]" dimensionUniqueName="[Data_Ending_Inventory]" displayFolder="" count="0" memberValueDatatype="5" unbalanced="0"/>
    <cacheHierarchy uniqueName="[Data_Ending_Inventory].[Value_Khấu hao máy]" caption="Value_Khấu hao máy" attribute="1" defaultMemberUniqueName="[Data_Ending_Inventory].[Value_Khấu hao máy].[All]" allUniqueName="[Data_Ending_Inventory].[Value_Khấu hao máy].[All]" dimensionUniqueName="[Data_Ending_Inventory]" displayFolder="" count="0" memberValueDatatype="5" unbalanced="0"/>
    <cacheHierarchy uniqueName="[Data_Ending_Inventory].[Value_Khấu hao khuôn]" caption="Value_Khấu hao khuôn" attribute="1" defaultMemberUniqueName="[Data_Ending_Inventory].[Value_Khấu hao khuôn].[All]" allUniqueName="[Data_Ending_Inventory].[Value_Khấu hao khuôn].[All]" dimensionUniqueName="[Data_Ending_Inventory]" displayFolder="" count="0" memberValueDatatype="5" unbalanced="0"/>
    <cacheHierarchy uniqueName="[Data_Ending_Inventory].[Value_Cp sx chung]" caption="Value_Cp sx chung" attribute="1" defaultMemberUniqueName="[Data_Ending_Inventory].[Value_Cp sx chung].[All]" allUniqueName="[Data_Ending_Inventory].[Value_Cp sx chung].[All]" dimensionUniqueName="[Data_Ending_Inventory]" displayFolder="" count="0" memberValueDatatype="5" unbalanced="0"/>
    <cacheHierarchy uniqueName="[Data_In_Out].[Year]" caption="Year" attribute="1" defaultMemberUniqueName="[Data_In_Out].[Year].[All]" allUniqueName="[Data_In_Out].[Year].[All]" dimensionUniqueName="[Data_In_Out]" displayFolder="" count="0" memberValueDatatype="20" unbalanced="0"/>
    <cacheHierarchy uniqueName="[Data_In_Out].[Month]" caption="Month" attribute="1" defaultMemberUniqueName="[Data_In_Out].[Month].[All]" allUniqueName="[Data_In_Out].[Month].[All]" dimensionUniqueName="[Data_In_Out]" displayFolder="" count="0" memberValueDatatype="20" unbalanced="0"/>
    <cacheHierarchy uniqueName="[Data_In_Out].[Year | Month]" caption="Year | Month" attribute="1" defaultMemberUniqueName="[Data_In_Out].[Year | Month].[All]" allUniqueName="[Data_In_Out].[Year | Month].[All]" dimensionUniqueName="[Data_In_Out]" displayFolder="" count="0" memberValueDatatype="130" unbalanced="0"/>
    <cacheHierarchy uniqueName="[Data_In_Out].[Date]" caption="Date" attribute="1" time="1" defaultMemberUniqueName="[Data_In_Out].[Date].[All]" allUniqueName="[Data_In_Out].[Date].[All]" dimensionUniqueName="[Data_In_Out]" displayFolder="" count="0" memberValueDatatype="7" unbalanced="0"/>
    <cacheHierarchy uniqueName="[Data_In_Out].[N/X_v2]" caption="N/X_v2" attribute="1" defaultMemberUniqueName="[Data_In_Out].[N/X_v2].[All]" allUniqueName="[Data_In_Out].[N/X_v2].[All]" dimensionUniqueName="[Data_In_Out]" displayFolder="" count="0" memberValueDatatype="130" unbalanced="0"/>
    <cacheHierarchy uniqueName="[Data_In_Out].[Material]" caption="Material" attribute="1" defaultMemberUniqueName="[Data_In_Out].[Material].[All]" allUniqueName="[Data_In_Out].[Material].[All]" dimensionUniqueName="[Data_In_Out]" displayFolder="" count="0" memberValueDatatype="130" unbalanced="0"/>
    <cacheHierarchy uniqueName="[Data_In_Out].[Base Unit of Measure]" caption="Base Unit of Measure" attribute="1" defaultMemberUniqueName="[Data_In_Out].[Base Unit of Measure].[All]" allUniqueName="[Data_In_Out].[Base Unit of Measure].[All]" dimensionUniqueName="[Data_In_Out]" displayFolder="" count="0" memberValueDatatype="130" unbalanced="0"/>
    <cacheHierarchy uniqueName="[Data_In_Out].[Quantity]" caption="Quantity" attribute="1" defaultMemberUniqueName="[Data_In_Out].[Quantity].[All]" allUniqueName="[Data_In_Out].[Quantity].[All]" dimensionUniqueName="[Data_In_Out]" displayFolder="" count="0" memberValueDatatype="5" unbalanced="0"/>
    <cacheHierarchy uniqueName="[Data_In_Out].[Amount in LC]" caption="Amount in LC" attribute="1" defaultMemberUniqueName="[Data_In_Out].[Amount in LC].[All]" allUniqueName="[Data_In_Out].[Amount in LC].[All]" dimensionUniqueName="[Data_In_Out]" displayFolder="" count="0" memberValueDatatype="20" unbalanced="0"/>
    <cacheHierarchy uniqueName="[Data_In_Out].[Price Control]" caption="Price Control" attribute="1" defaultMemberUniqueName="[Data_In_Out].[Price Control].[All]" allUniqueName="[Data_In_Out].[Price Control].[All]" dimensionUniqueName="[Data_In_Out]" displayFolder="" count="0" memberValueDatatype="130" unbalanced="0"/>
    <cacheHierarchy uniqueName="[Data_In_Out].[Giá xuất]" caption="Giá xuất" attribute="1" defaultMemberUniqueName="[Data_In_Out].[Giá xuất].[All]" allUniqueName="[Data_In_Out].[Giá xuất].[All]" dimensionUniqueName="[Data_In_Out]" displayFolder="" count="0" memberValueDatatype="5" unbalanced="0"/>
    <cacheHierarchy uniqueName="[Data_In_Out].[Amount in LC - Edited]" caption="Amount in LC - Edited" attribute="1" defaultMemberUniqueName="[Data_In_Out].[Amount in LC - Edited].[All]" allUniqueName="[Data_In_Out].[Amount in LC - Edited].[All]" dimensionUniqueName="[Data_In_Out]" displayFolder="" count="0" memberValueDatatype="5" unbalanced="0"/>
    <cacheHierarchy uniqueName="[Data_In_Out].[Value_Hạt nhựa]" caption="Value_Hạt nhựa" attribute="1" defaultMemberUniqueName="[Data_In_Out].[Value_Hạt nhựa].[All]" allUniqueName="[Data_In_Out].[Value_Hạt nhựa].[All]" dimensionUniqueName="[Data_In_Out]" displayFolder="" count="0" memberValueDatatype="5" unbalanced="0"/>
    <cacheHierarchy uniqueName="[Data_In_Out].[Value_Nhựa phế]" caption="Value_Nhựa phế" attribute="1" defaultMemberUniqueName="[Data_In_Out].[Value_Nhựa phế].[All]" allUniqueName="[Data_In_Out].[Value_Nhựa phế].[All]" dimensionUniqueName="[Data_In_Out]" displayFolder="" count="0" memberValueDatatype="5" unbalanced="0"/>
    <cacheHierarchy uniqueName="[Data_In_Out].[Value_Vảy mua ngoài]" caption="Value_Vảy mua ngoài" attribute="1" defaultMemberUniqueName="[Data_In_Out].[Value_Vảy mua ngoài].[All]" allUniqueName="[Data_In_Out].[Value_Vảy mua ngoài].[All]" dimensionUniqueName="[Data_In_Out]" displayFolder="" count="0" memberValueDatatype="5" unbalanced="0"/>
    <cacheHierarchy uniqueName="[Data_In_Out].[Value_Bán TP]" caption="Value_Bán TP" attribute="1" defaultMemberUniqueName="[Data_In_Out].[Value_Bán TP].[All]" allUniqueName="[Data_In_Out].[Value_Bán TP].[All]" dimensionUniqueName="[Data_In_Out]" displayFolder="" count="0" memberValueDatatype="5" unbalanced="0"/>
    <cacheHierarchy uniqueName="[Data_In_Out].[Value_Màu]" caption="Value_Màu" attribute="1" defaultMemberUniqueName="[Data_In_Out].[Value_Màu].[All]" allUniqueName="[Data_In_Out].[Value_Màu].[All]" dimensionUniqueName="[Data_In_Out]" displayFolder="" count="0" memberValueDatatype="5" unbalanced="0"/>
    <cacheHierarchy uniqueName="[Data_In_Out].[Value_Keo xay]" caption="Value_Keo xay" attribute="1" defaultMemberUniqueName="[Data_In_Out].[Value_Keo xay].[All]" allUniqueName="[Data_In_Out].[Value_Keo xay].[All]" dimensionUniqueName="[Data_In_Out]" displayFolder="" count="0" memberValueDatatype="5" unbalanced="0"/>
    <cacheHierarchy uniqueName="[Data_In_Out].[Value_NVL phụ]" caption="Value_NVL phụ" attribute="1" defaultMemberUniqueName="[Data_In_Out].[Value_NVL phụ].[All]" allUniqueName="[Data_In_Out].[Value_NVL phụ].[All]" dimensionUniqueName="[Data_In_Out]" displayFolder="" count="0" memberValueDatatype="5" unbalanced="0"/>
    <cacheHierarchy uniqueName="[Data_In_Out].[Value_Gia công]" caption="Value_Gia công" attribute="1" defaultMemberUniqueName="[Data_In_Out].[Value_Gia công].[All]" allUniqueName="[Data_In_Out].[Value_Gia công].[All]" dimensionUniqueName="[Data_In_Out]" displayFolder="" count="0" memberValueDatatype="5" unbalanced="0"/>
    <cacheHierarchy uniqueName="[Data_In_Out].[Value_Cp điện sx]" caption="Value_Cp điện sx" attribute="1" defaultMemberUniqueName="[Data_In_Out].[Value_Cp điện sx].[All]" allUniqueName="[Data_In_Out].[Value_Cp điện sx].[All]" dimensionUniqueName="[Data_In_Out]" displayFolder="" count="0" memberValueDatatype="5" unbalanced="0"/>
    <cacheHierarchy uniqueName="[Data_In_Out].[Value_Bao bì đóng gói]" caption="Value_Bao bì đóng gói" attribute="1" defaultMemberUniqueName="[Data_In_Out].[Value_Bao bì đóng gói].[All]" allUniqueName="[Data_In_Out].[Value_Bao bì đóng gói].[All]" dimensionUniqueName="[Data_In_Out]" displayFolder="" count="0" memberValueDatatype="5" unbalanced="0"/>
    <cacheHierarchy uniqueName="[Data_In_Out].[Value_Nylon màng co]" caption="Value_Nylon màng co" attribute="1" defaultMemberUniqueName="[Data_In_Out].[Value_Nylon màng co].[All]" allUniqueName="[Data_In_Out].[Value_Nylon màng co].[All]" dimensionUniqueName="[Data_In_Out]" displayFolder="" count="0" memberValueDatatype="5" unbalanced="0"/>
    <cacheHierarchy uniqueName="[Data_In_Out].[Value_Thùng giấy]" caption="Value_Thùng giấy" attribute="1" defaultMemberUniqueName="[Data_In_Out].[Value_Thùng giấy].[All]" allUniqueName="[Data_In_Out].[Value_Thùng giấy].[All]" dimensionUniqueName="[Data_In_Out]" displayFolder="" count="0" memberValueDatatype="5" unbalanced="0"/>
    <cacheHierarchy uniqueName="[Data_In_Out].[Value_Tem mã vạch]" caption="Value_Tem mã vạch" attribute="1" defaultMemberUniqueName="[Data_In_Out].[Value_Tem mã vạch].[All]" allUniqueName="[Data_In_Out].[Value_Tem mã vạch].[All]" dimensionUniqueName="[Data_In_Out]" displayFolder="" count="0" memberValueDatatype="5" unbalanced="0"/>
    <cacheHierarchy uniqueName="[Data_In_Out].[Value_Nhãn]" caption="Value_Nhãn" attribute="1" defaultMemberUniqueName="[Data_In_Out].[Value_Nhãn].[All]" allUniqueName="[Data_In_Out].[Value_Nhãn].[All]" dimensionUniqueName="[Data_In_Out]" displayFolder="" count="0" memberValueDatatype="5" unbalanced="0"/>
    <cacheHierarchy uniqueName="[Data_In_Out].[Value_Nhân công đứng máy]" caption="Value_Nhân công đứng máy" attribute="1" defaultMemberUniqueName="[Data_In_Out].[Value_Nhân công đứng máy].[All]" allUniqueName="[Data_In_Out].[Value_Nhân công đứng máy].[All]" dimensionUniqueName="[Data_In_Out]" displayFolder="" count="0" memberValueDatatype="5" unbalanced="0"/>
    <cacheHierarchy uniqueName="[Data_In_Out].[Value_Nhân công đóng gói]" caption="Value_Nhân công đóng gói" attribute="1" defaultMemberUniqueName="[Data_In_Out].[Value_Nhân công đóng gói].[All]" allUniqueName="[Data_In_Out].[Value_Nhân công đóng gói].[All]" dimensionUniqueName="[Data_In_Out]" displayFolder="" count="0" memberValueDatatype="5" unbalanced="0"/>
    <cacheHierarchy uniqueName="[Data_In_Out].[Value_Nhân công gián tiếp]" caption="Value_Nhân công gián tiếp" attribute="1" defaultMemberUniqueName="[Data_In_Out].[Value_Nhân công gián tiếp].[All]" allUniqueName="[Data_In_Out].[Value_Nhân công gián tiếp].[All]" dimensionUniqueName="[Data_In_Out]" displayFolder="" count="0" memberValueDatatype="5" unbalanced="0"/>
    <cacheHierarchy uniqueName="[Data_In_Out].[Value_Khấu hao máy]" caption="Value_Khấu hao máy" attribute="1" defaultMemberUniqueName="[Data_In_Out].[Value_Khấu hao máy].[All]" allUniqueName="[Data_In_Out].[Value_Khấu hao máy].[All]" dimensionUniqueName="[Data_In_Out]" displayFolder="" count="0" memberValueDatatype="5" unbalanced="0"/>
    <cacheHierarchy uniqueName="[Data_In_Out].[Value_Khấu hao khuôn]" caption="Value_Khấu hao khuôn" attribute="1" defaultMemberUniqueName="[Data_In_Out].[Value_Khấu hao khuôn].[All]" allUniqueName="[Data_In_Out].[Value_Khấu hao khuôn].[All]" dimensionUniqueName="[Data_In_Out]" displayFolder="" count="0" memberValueDatatype="5" unbalanced="0"/>
    <cacheHierarchy uniqueName="[Data_In_Out].[Value_Cp sx chung]" caption="Value_Cp sx chung" attribute="1" defaultMemberUniqueName="[Data_In_Out].[Value_Cp sx chung].[All]" allUniqueName="[Data_In_Out].[Value_Cp sx chung].[All]" dimensionUniqueName="[Data_In_Out]" displayFolder="" count="0" memberValueDatatype="5" unbalanced="0"/>
    <cacheHierarchy uniqueName="[Data_In_Out].[N/X_v2_Edited]" caption="N/X_v2_Edited" attribute="1" defaultMemberUniqueName="[Data_In_Out].[N/X_v2_Edited].[All]" allUniqueName="[Data_In_Out].[N/X_v2_Edited].[All]" dimensionUniqueName="[Data_In_Out]" displayFolder="" count="0" memberValueDatatype="130" unbalanced="0"/>
    <cacheHierarchy uniqueName="[Data_Receipt Value].[Year | Month]" caption="Year | Month" attribute="1" defaultMemberUniqueName="[Data_Receipt Value].[Year | Month].[All]" allUniqueName="[Data_Receipt Value].[Year | Month].[All]" dimensionUniqueName="[Data_Receipt Value]" displayFolder="" count="0" memberValueDatatype="130" unbalanced="0"/>
    <cacheHierarchy uniqueName="[Data_Receipt Value].[Material]" caption="Material" attribute="1" defaultMemberUniqueName="[Data_Receipt Value].[Material].[All]" allUniqueName="[Data_Receipt Value].[Material].[All]" dimensionUniqueName="[Data_Receipt Value]" displayFolder="" count="0" memberValueDatatype="130" unbalanced="0"/>
    <cacheHierarchy uniqueName="[Data_Receipt Value].[KMP]" caption="KMP" attribute="1" defaultMemberUniqueName="[Data_Receipt Value].[KMP].[All]" allUniqueName="[Data_Receipt Value].[KMP].[All]" dimensionUniqueName="[Data_Receipt Value]" displayFolder="" count="0" memberValueDatatype="130" unbalanced="0"/>
    <cacheHierarchy uniqueName="[Data_Receipt Value].[Value]" caption="Value" attribute="1" defaultMemberUniqueName="[Data_Receipt Value].[Value].[All]" allUniqueName="[Data_Receipt Value].[Value].[All]" dimensionUniqueName="[Data_Receipt Value]" displayFolder="" count="0" memberValueDatatype="5" unbalanced="0"/>
    <cacheHierarchy uniqueName="[Data_Receipt Value].[End of Month]" caption="End of Month" attribute="1" time="1" defaultMemberUniqueName="[Data_Receipt Value].[End of Month].[All]" allUniqueName="[Data_Receipt Value].[End of Month].[All]" dimensionUniqueName="[Data_Receipt Value]"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KMP].[STT]" caption="STT" attribute="1" defaultMemberUniqueName="[dim_KMP].[STT].[All]" allUniqueName="[dim_KMP].[STT].[All]" dimensionUniqueName="[dim_KMP]" displayFolder="" count="0" memberValueDatatype="20" unbalanced="0"/>
    <cacheHierarchy uniqueName="[dim_KMP].[KMP_C1]" caption="KMP_C1" attribute="1" defaultMemberUniqueName="[dim_KMP].[KMP_C1].[All]" allUniqueName="[dim_KMP].[KMP_C1].[All]" dimensionUniqueName="[dim_KMP]" displayFolder="" count="0" memberValueDatatype="130" unbalanced="0"/>
    <cacheHierarchy uniqueName="[dim_KMP].[KMP]" caption="KMP" attribute="1" defaultMemberUniqueName="[dim_KMP].[KMP].[All]" allUniqueName="[dim_KMP].[KMP].[All]" dimensionUniqueName="[dim_KMP]" displayFolder="" count="0" memberValueDatatype="130" unbalanced="0"/>
    <cacheHierarchy uniqueName="[dim_Note].[Điều chỉnh]" caption="Điều chỉnh" attribute="1" defaultMemberUniqueName="[dim_Note].[Điều chỉnh].[All]" allUniqueName="[dim_Note].[Điều chỉnh].[All]" dimensionUniqueName="[dim_Note]" displayFolder="" count="0" memberValueDatatype="130" unbalanced="0"/>
    <cacheHierarchy uniqueName="[dim_Note].[Note]" caption="Note" attribute="1" defaultMemberUniqueName="[dim_Note].[Note].[All]" allUniqueName="[dim_Note].[Note].[All]" dimensionUniqueName="[dim_Note]" displayFolder="" count="0" memberValueDatatype="130" unbalanced="0"/>
    <cacheHierarchy uniqueName="[dim_NX_Code].[N/X]" caption="N/X" attribute="1" defaultMemberUniqueName="[dim_NX_Code].[N/X].[All]" allUniqueName="[dim_NX_Code].[N/X].[All]" dimensionUniqueName="[dim_NX_Code]" displayFolder="" count="0" memberValueDatatype="130" unbalanced="0"/>
    <cacheHierarchy uniqueName="[dim_NX_Code].[N/X_v2]" caption="N/X_v2" attribute="1" defaultMemberUniqueName="[dim_NX_Code].[N/X_v2].[All]" allUniqueName="[dim_NX_Code].[N/X_v2].[All]" dimensionUniqueName="[dim_NX_Code]"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2" memberValueDatatype="130" unbalanced="0"/>
    <cacheHierarchy uniqueName="[dim_SKU].[Valuation Clas]" caption="Valuation Clas" attribute="1" defaultMemberUniqueName="[dim_SKU].[Valuation Clas].[All]" allUniqueName="[dim_SKU].[Valuation Clas].[All]" dimensionUniqueName="[dim_SKU]" displayFolder="" count="0" memberValueDatatype="130" unbalanced="0"/>
    <cacheHierarchy uniqueName="[dim_SKU].[Nhóm 1]" caption="Nhóm 1" attribute="1" defaultMemberUniqueName="[dim_SKU].[Nhóm 1].[All]" allUniqueName="[dim_SKU].[Nhóm 1].[All]" dimensionUniqueName="[dim_SKU]" displayFolder="" count="0" memberValueDatatype="130" unbalanced="0"/>
    <cacheHierarchy uniqueName="[dim_SKU].[Nhóm 2]" caption="Nhóm 2" attribute="1" defaultMemberUniqueName="[dim_SKU].[Nhóm 2].[All]" allUniqueName="[dim_SKU].[Nhóm 2].[All]" dimensionUniqueName="[dim_SKU]" displayFolder="" count="0" memberValueDatatype="130" unbalanced="0"/>
    <cacheHierarchy uniqueName="[dim_SKU].[Nhóm 3]" caption="Nhóm 3" attribute="1" defaultMemberUniqueName="[dim_SKU].[Nhóm 3].[All]" allUniqueName="[dim_SKU].[Nhóm 3].[All]" dimensionUniqueName="[dim_SKU]" displayFolder="" count="0" memberValueDatatype="130" unbalanced="0"/>
    <cacheHierarchy uniqueName="[dim_SKU].[Ghi chú]" caption="Ghi chú" attribute="1" defaultMemberUniqueName="[dim_SKU].[Ghi chú].[All]" allUniqueName="[dim_SKU].[Ghi chú].[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Formulas_KMP_In_Out].[Formulas_KMP_In_Out]" caption="Formulas_KMP_In_Out" attribute="1" defaultMemberUniqueName="[Formulas_KMP_In_Out].[Formulas_KMP_In_Out].[All]" allUniqueName="[Formulas_KMP_In_Out].[Formulas_KMP_In_Out].[All]" dimensionUniqueName="[Formulas_KMP_In_Out]" displayFolder="" count="0" memberValueDatatype="130" unbalanced="0"/>
    <cacheHierarchy uniqueName="[Formulas_KMP_Inv].[Formulas_KMP_Inv]" caption="Formulas_KMP_Inv" attribute="1" defaultMemberUniqueName="[Formulas_KMP_Inv].[Formulas_KMP_Inv].[All]" allUniqueName="[Formulas_KMP_Inv].[Formulas_KMP_Inv].[All]" dimensionUniqueName="[Formulas_KMP_Inv]" displayFolder="" count="0" memberValueDatatype="130" unbalanced="0"/>
    <cacheHierarchy uniqueName="[Data_In_Out].[Material Description]" caption="Material Description" attribute="1" defaultMemberUniqueName="[Data_In_Out].[Material Description].[All]" allUniqueName="[Data_In_Out].[Material Description].[All]" dimensionUniqueName="[Data_In_Out]" displayFolder="" count="0" memberValueDatatype="130" unbalanced="0" hidden="1"/>
    <cacheHierarchy uniqueName="[Data_In_Out].[N/X]" caption="N/X" attribute="1" defaultMemberUniqueName="[Data_In_Out].[N/X].[All]" allUniqueName="[Data_In_Out].[N/X].[All]" dimensionUniqueName="[Data_In_Out]" displayFolder="" count="0" memberValueDatatype="130" unbalanced="0" hidden="1"/>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Measures].[Count of N/X_v2]" caption="Count of N/X_v2" measure="1" displayFolder="" measureGroup="dim_NX_Code" count="0">
      <extLst>
        <ext xmlns:x15="http://schemas.microsoft.com/office/spreadsheetml/2010/11/main" uri="{B97F6D7D-B522-45F9-BDA1-12C45D357490}">
          <x15:cacheHierarchy aggregatedColumn="83"/>
        </ext>
      </extLst>
    </cacheHierarchy>
    <cacheHierarchy uniqueName="[Measures].[Sum of Quantity]" caption="Sum of Quantity" measure="1" displayFolder="" measureGroup="Data_In_Out" count="0">
      <extLst>
        <ext xmlns:x15="http://schemas.microsoft.com/office/spreadsheetml/2010/11/main" uri="{B97F6D7D-B522-45F9-BDA1-12C45D357490}">
          <x15:cacheHierarchy aggregatedColumn="32"/>
        </ext>
      </extLst>
    </cacheHierarchy>
    <cacheHierarchy uniqueName="[Measures].[Sum of TKCK]" caption="Sum of TKCK" measure="1" displayFolder="" measureGroup="Data_Ending_Inventory" count="0">
      <extLst>
        <ext xmlns:x15="http://schemas.microsoft.com/office/spreadsheetml/2010/11/main" uri="{B97F6D7D-B522-45F9-BDA1-12C45D357490}">
          <x15:cacheHierarchy aggregatedColumn="2"/>
        </ext>
      </extLst>
    </cacheHierarchy>
    <cacheHierarchy uniqueName="[Measures].[Sum of Amount in LC - Edited]" caption="Sum of Amount in LC - Edited" measure="1" displayFolder="" measureGroup="Data_In_Out" count="0">
      <extLst>
        <ext xmlns:x15="http://schemas.microsoft.com/office/spreadsheetml/2010/11/main" uri="{B97F6D7D-B522-45F9-BDA1-12C45D357490}">
          <x15:cacheHierarchy aggregatedColumn="36"/>
        </ext>
      </extLst>
    </cacheHierarchy>
    <cacheHierarchy uniqueName="[Measures].[Sum of GTCK]" caption="Sum of GTCK" measure="1" displayFolder="" measureGroup="Data_Ending_Inventory" count="0">
      <extLst>
        <ext xmlns:x15="http://schemas.microsoft.com/office/spreadsheetml/2010/11/main" uri="{B97F6D7D-B522-45F9-BDA1-12C45D357490}">
          <x15:cacheHierarchy aggregatedColumn="3"/>
        </ext>
      </extLst>
    </cacheHierarchy>
    <cacheHierarchy uniqueName="[Measures].[Sum of Value]" caption="Sum of Value" measure="1" displayFolder="" measureGroup="Data_Receipt Value" count="0">
      <extLst>
        <ext xmlns:x15="http://schemas.microsoft.com/office/spreadsheetml/2010/11/main" uri="{B97F6D7D-B522-45F9-BDA1-12C45D357490}">
          <x15:cacheHierarchy aggregatedColumn="61"/>
        </ext>
      </extLst>
    </cacheHierarchy>
    <cacheHierarchy uniqueName="[Measures].[Count of Material]" caption="Count of Material" measure="1" displayFolder="" measureGroup="Data_In_Out" count="0">
      <extLst>
        <ext xmlns:x15="http://schemas.microsoft.com/office/spreadsheetml/2010/11/main" uri="{B97F6D7D-B522-45F9-BDA1-12C45D357490}">
          <x15:cacheHierarchy aggregatedColumn="30"/>
        </ext>
      </extLst>
    </cacheHierarchy>
    <cacheHierarchy uniqueName="[Measures].[Quantity_Ending]" caption="Quantity_Ending" measure="1" displayFolder="" measureGroup="Formulas" count="0"/>
    <cacheHierarchy uniqueName="[Measures].[Value_Ending]" caption="Value_Ending" measure="1" displayFolder="" measureGroup="Formulas" count="0"/>
    <cacheHierarchy uniqueName="[Measures].[Value_Ending_13M_Average]" caption="Value_Ending_13M_Average" measure="1" displayFolder="" measureGroup="Formulas" count="0"/>
    <cacheHierarchy uniqueName="[Measures].[Value_Goods_Issue]" caption="Value_Goods_Issue" measure="1" displayFolder="" measureGroup="Formulas" count="0"/>
    <cacheHierarchy uniqueName="[Measures].[Value_Goods_Issue_12M]" caption="Value_Goods_Issue_12M" measure="1" displayFolder="" measureGroup="Formulas" count="0"/>
    <cacheHierarchy uniqueName="[Measures].[DOI]" caption="DOI" measure="1" displayFolder="" measureGroup="Formulas" count="0"/>
    <cacheHierarchy uniqueName="[Measures].[Quantity_Goods_Issue]" caption="Quantity_Goods_Issue" measure="1" displayFolder="" measureGroup="Formulas" count="0"/>
    <cacheHierarchy uniqueName="[Measures].[Quantity_Ending_13M_Average]" caption="Quantity_Ending_13M_Average" measure="1" displayFolder="" measureGroup="Formulas" count="0"/>
    <cacheHierarchy uniqueName="[Measures].[Quantity_Goods_Issue_12M]" caption="Quantity_Goods_Issue_12M" measure="1" displayFolder="" measureGroup="Formulas" count="0"/>
    <cacheHierarchy uniqueName="[Measures].[DOI_Quantity]" caption="DOI_Quantity" measure="1" displayFolder="" measureGroup="Formulas" count="0"/>
    <cacheHierarchy uniqueName="[Measures].[Quantity_Goods_Receipts]" caption="Quantity_Goods_Receipts" measure="1" displayFolder="" measureGroup="Formulas" count="0"/>
    <cacheHierarchy uniqueName="[Measures].[Price_Ending]" caption="Price_Ending" measure="1" displayFolder="" measureGroup="Formulas" count="0"/>
    <cacheHierarchy uniqueName="[Measures].[Price_Out]" caption="Price_Out" measure="1" displayFolder="" measureGroup="Formulas" count="0"/>
    <cacheHierarchy uniqueName="[Measures].[measure 1]" caption="measure 1" measure="1" displayFolder="" measureGroup="Formulas" count="0"/>
    <cacheHierarchy uniqueName="[Measures].[Quantity_In_Out]" caption="Quantity_In_Out" measure="1" displayFolder="" measureGroup="Formulas" count="0"/>
    <cacheHierarchy uniqueName="[Measures].[Value_In_Out]" caption="Value_In_Out" measure="1" displayFolder="" measureGroup="Formulas" count="0"/>
    <cacheHierarchy uniqueName="[Measures].[Price_In_Out]" caption="Price_In_Out" measure="1" displayFolder="" measureGroup="Formulas" count="0"/>
    <cacheHierarchy uniqueName="[Measures].[__XL_Count dim_NX_Code]" caption="__XL_Count dim_NX_Code" measure="1" displayFolder="" measureGroup="dim_NX_Code" count="0" hidden="1"/>
    <cacheHierarchy uniqueName="[Measures].[__XL_Count dim_SKU]" caption="__XL_Count dim_SKU" measure="1" displayFolder="" measureGroup="dim_SKU" count="0" hidden="1"/>
    <cacheHierarchy uniqueName="[Measures].[__XL_Count dim_date]" caption="__XL_Count dim_date" measure="1" displayFolder="" measureGroup="dim_date" count="0" hidden="1"/>
    <cacheHierarchy uniqueName="[Measures].[__XL_Count Data_Ending_Inventory]" caption="__XL_Count Data_Ending_Inventory" measure="1" displayFolder="" measureGroup="Data_Ending_Inventory" count="0" hidden="1"/>
    <cacheHierarchy uniqueName="[Measures].[__XL_Count Data_In_Out]" caption="__XL_Count Data_In_Out" measure="1" displayFolder="" measureGroup="Data_In_Out" count="0" hidden="1"/>
    <cacheHierarchy uniqueName="[Measures].[__XL_Count Formulas]" caption="__XL_Count Formulas" measure="1" displayFolder="" measureGroup="Formulas" count="0" hidden="1"/>
    <cacheHierarchy uniqueName="[Measures].[__XL_Count Formulas_KMP_Inv]" caption="__XL_Count Formulas_KMP_Inv" measure="1" displayFolder="" measureGroup="Formulas_KMP_Inv" count="0" hidden="1"/>
    <cacheHierarchy uniqueName="[Measures].[__XL_Count dim_KMP]" caption="__XL_Count dim_KMP" measure="1" displayFolder="" measureGroup="dim_KMP" count="0" hidden="1"/>
    <cacheHierarchy uniqueName="[Measures].[__XL_Count Data_Receipt Value]" caption="__XL_Count Data_Receipt Value" measure="1" displayFolder="" measureGroup="Data_Receipt Value" count="0" hidden="1"/>
    <cacheHierarchy uniqueName="[Measures].[__XL_Count Formulas_KMP_In_Out]" caption="__XL_Count Formulas_KMP_In_Out" measure="1" displayFolder="" measureGroup="Formulas_KMP_In_Out" count="0" hidden="1"/>
    <cacheHierarchy uniqueName="[Measures].[__XL_Count dim_Note]" caption="__XL_Count dim_Note" measure="1" displayFolder="" measureGroup="dim_No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5629739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9.454956134257" backgroundQuery="1" createdVersion="3" refreshedVersion="8" minRefreshableVersion="3" recordCount="0" supportSubquery="1" supportAdvancedDrill="1" xr:uid="{1CA0E8E9-8C83-4BD6-A051-0C9888EBCF99}">
  <cacheSource type="external" connectionId="20">
    <extLst>
      <ext xmlns:x14="http://schemas.microsoft.com/office/spreadsheetml/2009/9/main" uri="{F057638F-6D5F-4e77-A914-E7F072B9BCA8}">
        <x14:sourceConnection name="ThisWorkbookDataModel"/>
      </ext>
    </extLst>
  </cacheSource>
  <cacheFields count="0"/>
  <cacheHierarchies count="134">
    <cacheHierarchy uniqueName="[Data_Ending_Inventory].[Date]" caption="Date" attribute="1" time="1" defaultMemberUniqueName="[Data_Ending_Inventory].[Date].[All]" allUniqueName="[Data_Ending_Inventory].[Date].[All]" dimensionUniqueName="[Data_Ending_Inventory]" displayFolder="" count="0" memberValueDatatype="7" unbalanced="0"/>
    <cacheHierarchy uniqueName="[Data_Ending_Inventory].[Material]" caption="Material" attribute="1" defaultMemberUniqueName="[Data_Ending_Inventory].[Material].[All]" allUniqueName="[Data_Ending_Inventory].[Material].[All]" dimensionUniqueName="[Data_Ending_Inventory]" displayFolder="" count="0" memberValueDatatype="130" unbalanced="0"/>
    <cacheHierarchy uniqueName="[Data_Ending_Inventory].[TKCK]" caption="TKCK" attribute="1" defaultMemberUniqueName="[Data_Ending_Inventory].[TKCK].[All]" allUniqueName="[Data_Ending_Inventory].[TKCK].[All]" dimensionUniqueName="[Data_Ending_Inventory]" displayFolder="" count="0" memberValueDatatype="5" unbalanced="0"/>
    <cacheHierarchy uniqueName="[Data_Ending_Inventory].[GTCK]" caption="GTCK" attribute="1" defaultMemberUniqueName="[Data_Ending_Inventory].[GTCK].[All]" allUniqueName="[Data_Ending_Inventory].[GTCK].[All]" dimensionUniqueName="[Data_Ending_Inventory]" displayFolder="" count="0" memberValueDatatype="5" unbalanced="0"/>
    <cacheHierarchy uniqueName="[Data_Ending_Inventory].[Điều chỉnh]" caption="Điều chỉnh" attribute="1" defaultMemberUniqueName="[Data_Ending_Inventory].[Điều chỉnh].[All]" allUniqueName="[Data_Ending_Inventory].[Điều chỉnh].[All]" dimensionUniqueName="[Data_Ending_Inventory]" displayFolder="" count="0" memberValueDatatype="130" unbalanced="0"/>
    <cacheHierarchy uniqueName="[Data_Ending_Inventory].[Value_Hạt nhựa]" caption="Value_Hạt nhựa" attribute="1" defaultMemberUniqueName="[Data_Ending_Inventory].[Value_Hạt nhựa].[All]" allUniqueName="[Data_Ending_Inventory].[Value_Hạt nhựa].[All]" dimensionUniqueName="[Data_Ending_Inventory]" displayFolder="" count="0" memberValueDatatype="5" unbalanced="0"/>
    <cacheHierarchy uniqueName="[Data_Ending_Inventory].[Value_Nhựa phế]" caption="Value_Nhựa phế" attribute="1" defaultMemberUniqueName="[Data_Ending_Inventory].[Value_Nhựa phế].[All]" allUniqueName="[Data_Ending_Inventory].[Value_Nhựa phế].[All]" dimensionUniqueName="[Data_Ending_Inventory]" displayFolder="" count="0" memberValueDatatype="5" unbalanced="0"/>
    <cacheHierarchy uniqueName="[Data_Ending_Inventory].[Value_Vảy mua ngoài]" caption="Value_Vảy mua ngoài" attribute="1" defaultMemberUniqueName="[Data_Ending_Inventory].[Value_Vảy mua ngoài].[All]" allUniqueName="[Data_Ending_Inventory].[Value_Vảy mua ngoài].[All]" dimensionUniqueName="[Data_Ending_Inventory]" displayFolder="" count="0" memberValueDatatype="5" unbalanced="0"/>
    <cacheHierarchy uniqueName="[Data_Ending_Inventory].[Value_Bán TP]" caption="Value_Bán TP" attribute="1" defaultMemberUniqueName="[Data_Ending_Inventory].[Value_Bán TP].[All]" allUniqueName="[Data_Ending_Inventory].[Value_Bán TP].[All]" dimensionUniqueName="[Data_Ending_Inventory]" displayFolder="" count="0" memberValueDatatype="5" unbalanced="0"/>
    <cacheHierarchy uniqueName="[Data_Ending_Inventory].[Value_Màu]" caption="Value_Màu" attribute="1" defaultMemberUniqueName="[Data_Ending_Inventory].[Value_Màu].[All]" allUniqueName="[Data_Ending_Inventory].[Value_Màu].[All]" dimensionUniqueName="[Data_Ending_Inventory]" displayFolder="" count="0" memberValueDatatype="5" unbalanced="0"/>
    <cacheHierarchy uniqueName="[Data_Ending_Inventory].[Value_Keo xay]" caption="Value_Keo xay" attribute="1" defaultMemberUniqueName="[Data_Ending_Inventory].[Value_Keo xay].[All]" allUniqueName="[Data_Ending_Inventory].[Value_Keo xay].[All]" dimensionUniqueName="[Data_Ending_Inventory]" displayFolder="" count="0" memberValueDatatype="5" unbalanced="0"/>
    <cacheHierarchy uniqueName="[Data_Ending_Inventory].[Value_NVL phụ]" caption="Value_NVL phụ" attribute="1" defaultMemberUniqueName="[Data_Ending_Inventory].[Value_NVL phụ].[All]" allUniqueName="[Data_Ending_Inventory].[Value_NVL phụ].[All]" dimensionUniqueName="[Data_Ending_Inventory]" displayFolder="" count="0" memberValueDatatype="5" unbalanced="0"/>
    <cacheHierarchy uniqueName="[Data_Ending_Inventory].[Value_Gia công]" caption="Value_Gia công" attribute="1" defaultMemberUniqueName="[Data_Ending_Inventory].[Value_Gia công].[All]" allUniqueName="[Data_Ending_Inventory].[Value_Gia công].[All]" dimensionUniqueName="[Data_Ending_Inventory]" displayFolder="" count="0" memberValueDatatype="5" unbalanced="0"/>
    <cacheHierarchy uniqueName="[Data_Ending_Inventory].[Value_Cp điện sx]" caption="Value_Cp điện sx" attribute="1" defaultMemberUniqueName="[Data_Ending_Inventory].[Value_Cp điện sx].[All]" allUniqueName="[Data_Ending_Inventory].[Value_Cp điện sx].[All]" dimensionUniqueName="[Data_Ending_Inventory]" displayFolder="" count="0" memberValueDatatype="5" unbalanced="0"/>
    <cacheHierarchy uniqueName="[Data_Ending_Inventory].[Value_Bao bì đóng gói]" caption="Value_Bao bì đóng gói" attribute="1" defaultMemberUniqueName="[Data_Ending_Inventory].[Value_Bao bì đóng gói].[All]" allUniqueName="[Data_Ending_Inventory].[Value_Bao bì đóng gói].[All]" dimensionUniqueName="[Data_Ending_Inventory]" displayFolder="" count="0" memberValueDatatype="5" unbalanced="0"/>
    <cacheHierarchy uniqueName="[Data_Ending_Inventory].[Value_Nylon màng co]" caption="Value_Nylon màng co" attribute="1" defaultMemberUniqueName="[Data_Ending_Inventory].[Value_Nylon màng co].[All]" allUniqueName="[Data_Ending_Inventory].[Value_Nylon màng co].[All]" dimensionUniqueName="[Data_Ending_Inventory]" displayFolder="" count="0" memberValueDatatype="5" unbalanced="0"/>
    <cacheHierarchy uniqueName="[Data_Ending_Inventory].[Value_Thùng giấy]" caption="Value_Thùng giấy" attribute="1" defaultMemberUniqueName="[Data_Ending_Inventory].[Value_Thùng giấy].[All]" allUniqueName="[Data_Ending_Inventory].[Value_Thùng giấy].[All]" dimensionUniqueName="[Data_Ending_Inventory]" displayFolder="" count="0" memberValueDatatype="5" unbalanced="0"/>
    <cacheHierarchy uniqueName="[Data_Ending_Inventory].[Value_Tem mã vạch]" caption="Value_Tem mã vạch" attribute="1" defaultMemberUniqueName="[Data_Ending_Inventory].[Value_Tem mã vạch].[All]" allUniqueName="[Data_Ending_Inventory].[Value_Tem mã vạch].[All]" dimensionUniqueName="[Data_Ending_Inventory]" displayFolder="" count="0" memberValueDatatype="5" unbalanced="0"/>
    <cacheHierarchy uniqueName="[Data_Ending_Inventory].[Value_Nhãn]" caption="Value_Nhãn" attribute="1" defaultMemberUniqueName="[Data_Ending_Inventory].[Value_Nhãn].[All]" allUniqueName="[Data_Ending_Inventory].[Value_Nhãn].[All]" dimensionUniqueName="[Data_Ending_Inventory]" displayFolder="" count="0" memberValueDatatype="5" unbalanced="0"/>
    <cacheHierarchy uniqueName="[Data_Ending_Inventory].[Value_Nhân công đứng máy]" caption="Value_Nhân công đứng máy" attribute="1" defaultMemberUniqueName="[Data_Ending_Inventory].[Value_Nhân công đứng máy].[All]" allUniqueName="[Data_Ending_Inventory].[Value_Nhân công đứng máy].[All]" dimensionUniqueName="[Data_Ending_Inventory]" displayFolder="" count="0" memberValueDatatype="5" unbalanced="0"/>
    <cacheHierarchy uniqueName="[Data_Ending_Inventory].[Value_Nhân công đóng gói]" caption="Value_Nhân công đóng gói" attribute="1" defaultMemberUniqueName="[Data_Ending_Inventory].[Value_Nhân công đóng gói].[All]" allUniqueName="[Data_Ending_Inventory].[Value_Nhân công đóng gói].[All]" dimensionUniqueName="[Data_Ending_Inventory]" displayFolder="" count="0" memberValueDatatype="5" unbalanced="0"/>
    <cacheHierarchy uniqueName="[Data_Ending_Inventory].[Value_Nhân công gián tiếp]" caption="Value_Nhân công gián tiếp" attribute="1" defaultMemberUniqueName="[Data_Ending_Inventory].[Value_Nhân công gián tiếp].[All]" allUniqueName="[Data_Ending_Inventory].[Value_Nhân công gián tiếp].[All]" dimensionUniqueName="[Data_Ending_Inventory]" displayFolder="" count="0" memberValueDatatype="5" unbalanced="0"/>
    <cacheHierarchy uniqueName="[Data_Ending_Inventory].[Value_Khấu hao máy]" caption="Value_Khấu hao máy" attribute="1" defaultMemberUniqueName="[Data_Ending_Inventory].[Value_Khấu hao máy].[All]" allUniqueName="[Data_Ending_Inventory].[Value_Khấu hao máy].[All]" dimensionUniqueName="[Data_Ending_Inventory]" displayFolder="" count="0" memberValueDatatype="5" unbalanced="0"/>
    <cacheHierarchy uniqueName="[Data_Ending_Inventory].[Value_Khấu hao khuôn]" caption="Value_Khấu hao khuôn" attribute="1" defaultMemberUniqueName="[Data_Ending_Inventory].[Value_Khấu hao khuôn].[All]" allUniqueName="[Data_Ending_Inventory].[Value_Khấu hao khuôn].[All]" dimensionUniqueName="[Data_Ending_Inventory]" displayFolder="" count="0" memberValueDatatype="5" unbalanced="0"/>
    <cacheHierarchy uniqueName="[Data_Ending_Inventory].[Value_Cp sx chung]" caption="Value_Cp sx chung" attribute="1" defaultMemberUniqueName="[Data_Ending_Inventory].[Value_Cp sx chung].[All]" allUniqueName="[Data_Ending_Inventory].[Value_Cp sx chung].[All]" dimensionUniqueName="[Data_Ending_Inventory]" displayFolder="" count="0" memberValueDatatype="5" unbalanced="0"/>
    <cacheHierarchy uniqueName="[Data_In_Out].[Year]" caption="Year" attribute="1" defaultMemberUniqueName="[Data_In_Out].[Year].[All]" allUniqueName="[Data_In_Out].[Year].[All]" dimensionUniqueName="[Data_In_Out]" displayFolder="" count="0" memberValueDatatype="20" unbalanced="0"/>
    <cacheHierarchy uniqueName="[Data_In_Out].[Month]" caption="Month" attribute="1" defaultMemberUniqueName="[Data_In_Out].[Month].[All]" allUniqueName="[Data_In_Out].[Month].[All]" dimensionUniqueName="[Data_In_Out]" displayFolder="" count="0" memberValueDatatype="20" unbalanced="0"/>
    <cacheHierarchy uniqueName="[Data_In_Out].[Year | Month]" caption="Year | Month" attribute="1" defaultMemberUniqueName="[Data_In_Out].[Year | Month].[All]" allUniqueName="[Data_In_Out].[Year | Month].[All]" dimensionUniqueName="[Data_In_Out]" displayFolder="" count="0" memberValueDatatype="130" unbalanced="0"/>
    <cacheHierarchy uniqueName="[Data_In_Out].[Date]" caption="Date" attribute="1" time="1" defaultMemberUniqueName="[Data_In_Out].[Date].[All]" allUniqueName="[Data_In_Out].[Date].[All]" dimensionUniqueName="[Data_In_Out]" displayFolder="" count="0" memberValueDatatype="7" unbalanced="0"/>
    <cacheHierarchy uniqueName="[Data_In_Out].[N/X_v2]" caption="N/X_v2" attribute="1" defaultMemberUniqueName="[Data_In_Out].[N/X_v2].[All]" allUniqueName="[Data_In_Out].[N/X_v2].[All]" dimensionUniqueName="[Data_In_Out]" displayFolder="" count="0" memberValueDatatype="130" unbalanced="0"/>
    <cacheHierarchy uniqueName="[Data_In_Out].[Material]" caption="Material" attribute="1" defaultMemberUniqueName="[Data_In_Out].[Material].[All]" allUniqueName="[Data_In_Out].[Material].[All]" dimensionUniqueName="[Data_In_Out]" displayFolder="" count="0" memberValueDatatype="130" unbalanced="0"/>
    <cacheHierarchy uniqueName="[Data_In_Out].[Base Unit of Measure]" caption="Base Unit of Measure" attribute="1" defaultMemberUniqueName="[Data_In_Out].[Base Unit of Measure].[All]" allUniqueName="[Data_In_Out].[Base Unit of Measure].[All]" dimensionUniqueName="[Data_In_Out]" displayFolder="" count="0" memberValueDatatype="130" unbalanced="0"/>
    <cacheHierarchy uniqueName="[Data_In_Out].[Quantity]" caption="Quantity" attribute="1" defaultMemberUniqueName="[Data_In_Out].[Quantity].[All]" allUniqueName="[Data_In_Out].[Quantity].[All]" dimensionUniqueName="[Data_In_Out]" displayFolder="" count="0" memberValueDatatype="5" unbalanced="0"/>
    <cacheHierarchy uniqueName="[Data_In_Out].[Amount in LC]" caption="Amount in LC" attribute="1" defaultMemberUniqueName="[Data_In_Out].[Amount in LC].[All]" allUniqueName="[Data_In_Out].[Amount in LC].[All]" dimensionUniqueName="[Data_In_Out]" displayFolder="" count="0" memberValueDatatype="20" unbalanced="0"/>
    <cacheHierarchy uniqueName="[Data_In_Out].[Price Control]" caption="Price Control" attribute="1" defaultMemberUniqueName="[Data_In_Out].[Price Control].[All]" allUniqueName="[Data_In_Out].[Price Control].[All]" dimensionUniqueName="[Data_In_Out]" displayFolder="" count="0" memberValueDatatype="130" unbalanced="0"/>
    <cacheHierarchy uniqueName="[Data_In_Out].[Giá xuất]" caption="Giá xuất" attribute="1" defaultMemberUniqueName="[Data_In_Out].[Giá xuất].[All]" allUniqueName="[Data_In_Out].[Giá xuất].[All]" dimensionUniqueName="[Data_In_Out]" displayFolder="" count="0" memberValueDatatype="5" unbalanced="0"/>
    <cacheHierarchy uniqueName="[Data_In_Out].[Amount in LC - Edited]" caption="Amount in LC - Edited" attribute="1" defaultMemberUniqueName="[Data_In_Out].[Amount in LC - Edited].[All]" allUniqueName="[Data_In_Out].[Amount in LC - Edited].[All]" dimensionUniqueName="[Data_In_Out]" displayFolder="" count="0" memberValueDatatype="5" unbalanced="0"/>
    <cacheHierarchy uniqueName="[Data_In_Out].[Value_Hạt nhựa]" caption="Value_Hạt nhựa" attribute="1" defaultMemberUniqueName="[Data_In_Out].[Value_Hạt nhựa].[All]" allUniqueName="[Data_In_Out].[Value_Hạt nhựa].[All]" dimensionUniqueName="[Data_In_Out]" displayFolder="" count="0" memberValueDatatype="5" unbalanced="0"/>
    <cacheHierarchy uniqueName="[Data_In_Out].[Value_Nhựa phế]" caption="Value_Nhựa phế" attribute="1" defaultMemberUniqueName="[Data_In_Out].[Value_Nhựa phế].[All]" allUniqueName="[Data_In_Out].[Value_Nhựa phế].[All]" dimensionUniqueName="[Data_In_Out]" displayFolder="" count="0" memberValueDatatype="5" unbalanced="0"/>
    <cacheHierarchy uniqueName="[Data_In_Out].[Value_Vảy mua ngoài]" caption="Value_Vảy mua ngoài" attribute="1" defaultMemberUniqueName="[Data_In_Out].[Value_Vảy mua ngoài].[All]" allUniqueName="[Data_In_Out].[Value_Vảy mua ngoài].[All]" dimensionUniqueName="[Data_In_Out]" displayFolder="" count="0" memberValueDatatype="5" unbalanced="0"/>
    <cacheHierarchy uniqueName="[Data_In_Out].[Value_Bán TP]" caption="Value_Bán TP" attribute="1" defaultMemberUniqueName="[Data_In_Out].[Value_Bán TP].[All]" allUniqueName="[Data_In_Out].[Value_Bán TP].[All]" dimensionUniqueName="[Data_In_Out]" displayFolder="" count="0" memberValueDatatype="5" unbalanced="0"/>
    <cacheHierarchy uniqueName="[Data_In_Out].[Value_Màu]" caption="Value_Màu" attribute="1" defaultMemberUniqueName="[Data_In_Out].[Value_Màu].[All]" allUniqueName="[Data_In_Out].[Value_Màu].[All]" dimensionUniqueName="[Data_In_Out]" displayFolder="" count="0" memberValueDatatype="5" unbalanced="0"/>
    <cacheHierarchy uniqueName="[Data_In_Out].[Value_Keo xay]" caption="Value_Keo xay" attribute="1" defaultMemberUniqueName="[Data_In_Out].[Value_Keo xay].[All]" allUniqueName="[Data_In_Out].[Value_Keo xay].[All]" dimensionUniqueName="[Data_In_Out]" displayFolder="" count="0" memberValueDatatype="5" unbalanced="0"/>
    <cacheHierarchy uniqueName="[Data_In_Out].[Value_NVL phụ]" caption="Value_NVL phụ" attribute="1" defaultMemberUniqueName="[Data_In_Out].[Value_NVL phụ].[All]" allUniqueName="[Data_In_Out].[Value_NVL phụ].[All]" dimensionUniqueName="[Data_In_Out]" displayFolder="" count="0" memberValueDatatype="5" unbalanced="0"/>
    <cacheHierarchy uniqueName="[Data_In_Out].[Value_Gia công]" caption="Value_Gia công" attribute="1" defaultMemberUniqueName="[Data_In_Out].[Value_Gia công].[All]" allUniqueName="[Data_In_Out].[Value_Gia công].[All]" dimensionUniqueName="[Data_In_Out]" displayFolder="" count="0" memberValueDatatype="5" unbalanced="0"/>
    <cacheHierarchy uniqueName="[Data_In_Out].[Value_Cp điện sx]" caption="Value_Cp điện sx" attribute="1" defaultMemberUniqueName="[Data_In_Out].[Value_Cp điện sx].[All]" allUniqueName="[Data_In_Out].[Value_Cp điện sx].[All]" dimensionUniqueName="[Data_In_Out]" displayFolder="" count="0" memberValueDatatype="5" unbalanced="0"/>
    <cacheHierarchy uniqueName="[Data_In_Out].[Value_Bao bì đóng gói]" caption="Value_Bao bì đóng gói" attribute="1" defaultMemberUniqueName="[Data_In_Out].[Value_Bao bì đóng gói].[All]" allUniqueName="[Data_In_Out].[Value_Bao bì đóng gói].[All]" dimensionUniqueName="[Data_In_Out]" displayFolder="" count="0" memberValueDatatype="5" unbalanced="0"/>
    <cacheHierarchy uniqueName="[Data_In_Out].[Value_Nylon màng co]" caption="Value_Nylon màng co" attribute="1" defaultMemberUniqueName="[Data_In_Out].[Value_Nylon màng co].[All]" allUniqueName="[Data_In_Out].[Value_Nylon màng co].[All]" dimensionUniqueName="[Data_In_Out]" displayFolder="" count="0" memberValueDatatype="5" unbalanced="0"/>
    <cacheHierarchy uniqueName="[Data_In_Out].[Value_Thùng giấy]" caption="Value_Thùng giấy" attribute="1" defaultMemberUniqueName="[Data_In_Out].[Value_Thùng giấy].[All]" allUniqueName="[Data_In_Out].[Value_Thùng giấy].[All]" dimensionUniqueName="[Data_In_Out]" displayFolder="" count="0" memberValueDatatype="5" unbalanced="0"/>
    <cacheHierarchy uniqueName="[Data_In_Out].[Value_Tem mã vạch]" caption="Value_Tem mã vạch" attribute="1" defaultMemberUniqueName="[Data_In_Out].[Value_Tem mã vạch].[All]" allUniqueName="[Data_In_Out].[Value_Tem mã vạch].[All]" dimensionUniqueName="[Data_In_Out]" displayFolder="" count="0" memberValueDatatype="5" unbalanced="0"/>
    <cacheHierarchy uniqueName="[Data_In_Out].[Value_Nhãn]" caption="Value_Nhãn" attribute="1" defaultMemberUniqueName="[Data_In_Out].[Value_Nhãn].[All]" allUniqueName="[Data_In_Out].[Value_Nhãn].[All]" dimensionUniqueName="[Data_In_Out]" displayFolder="" count="0" memberValueDatatype="5" unbalanced="0"/>
    <cacheHierarchy uniqueName="[Data_In_Out].[Value_Nhân công đứng máy]" caption="Value_Nhân công đứng máy" attribute="1" defaultMemberUniqueName="[Data_In_Out].[Value_Nhân công đứng máy].[All]" allUniqueName="[Data_In_Out].[Value_Nhân công đứng máy].[All]" dimensionUniqueName="[Data_In_Out]" displayFolder="" count="0" memberValueDatatype="5" unbalanced="0"/>
    <cacheHierarchy uniqueName="[Data_In_Out].[Value_Nhân công đóng gói]" caption="Value_Nhân công đóng gói" attribute="1" defaultMemberUniqueName="[Data_In_Out].[Value_Nhân công đóng gói].[All]" allUniqueName="[Data_In_Out].[Value_Nhân công đóng gói].[All]" dimensionUniqueName="[Data_In_Out]" displayFolder="" count="0" memberValueDatatype="5" unbalanced="0"/>
    <cacheHierarchy uniqueName="[Data_In_Out].[Value_Nhân công gián tiếp]" caption="Value_Nhân công gián tiếp" attribute="1" defaultMemberUniqueName="[Data_In_Out].[Value_Nhân công gián tiếp].[All]" allUniqueName="[Data_In_Out].[Value_Nhân công gián tiếp].[All]" dimensionUniqueName="[Data_In_Out]" displayFolder="" count="0" memberValueDatatype="5" unbalanced="0"/>
    <cacheHierarchy uniqueName="[Data_In_Out].[Value_Khấu hao máy]" caption="Value_Khấu hao máy" attribute="1" defaultMemberUniqueName="[Data_In_Out].[Value_Khấu hao máy].[All]" allUniqueName="[Data_In_Out].[Value_Khấu hao máy].[All]" dimensionUniqueName="[Data_In_Out]" displayFolder="" count="0" memberValueDatatype="5" unbalanced="0"/>
    <cacheHierarchy uniqueName="[Data_In_Out].[Value_Khấu hao khuôn]" caption="Value_Khấu hao khuôn" attribute="1" defaultMemberUniqueName="[Data_In_Out].[Value_Khấu hao khuôn].[All]" allUniqueName="[Data_In_Out].[Value_Khấu hao khuôn].[All]" dimensionUniqueName="[Data_In_Out]" displayFolder="" count="0" memberValueDatatype="5" unbalanced="0"/>
    <cacheHierarchy uniqueName="[Data_In_Out].[Value_Cp sx chung]" caption="Value_Cp sx chung" attribute="1" defaultMemberUniqueName="[Data_In_Out].[Value_Cp sx chung].[All]" allUniqueName="[Data_In_Out].[Value_Cp sx chung].[All]" dimensionUniqueName="[Data_In_Out]" displayFolder="" count="0" memberValueDatatype="5" unbalanced="0"/>
    <cacheHierarchy uniqueName="[Data_In_Out].[N/X_v2_Edited]" caption="N/X_v2_Edited" attribute="1" defaultMemberUniqueName="[Data_In_Out].[N/X_v2_Edited].[All]" allUniqueName="[Data_In_Out].[N/X_v2_Edited].[All]" dimensionUniqueName="[Data_In_Out]" displayFolder="" count="0" memberValueDatatype="130" unbalanced="0"/>
    <cacheHierarchy uniqueName="[Data_Receipt Value].[Year | Month]" caption="Year | Month" attribute="1" defaultMemberUniqueName="[Data_Receipt Value].[Year | Month].[All]" allUniqueName="[Data_Receipt Value].[Year | Month].[All]" dimensionUniqueName="[Data_Receipt Value]" displayFolder="" count="0" memberValueDatatype="130" unbalanced="0"/>
    <cacheHierarchy uniqueName="[Data_Receipt Value].[Material]" caption="Material" attribute="1" defaultMemberUniqueName="[Data_Receipt Value].[Material].[All]" allUniqueName="[Data_Receipt Value].[Material].[All]" dimensionUniqueName="[Data_Receipt Value]" displayFolder="" count="0" memberValueDatatype="130" unbalanced="0"/>
    <cacheHierarchy uniqueName="[Data_Receipt Value].[KMP]" caption="KMP" attribute="1" defaultMemberUniqueName="[Data_Receipt Value].[KMP].[All]" allUniqueName="[Data_Receipt Value].[KMP].[All]" dimensionUniqueName="[Data_Receipt Value]" displayFolder="" count="0" memberValueDatatype="130" unbalanced="0"/>
    <cacheHierarchy uniqueName="[Data_Receipt Value].[Value]" caption="Value" attribute="1" defaultMemberUniqueName="[Data_Receipt Value].[Value].[All]" allUniqueName="[Data_Receipt Value].[Value].[All]" dimensionUniqueName="[Data_Receipt Value]" displayFolder="" count="0" memberValueDatatype="5" unbalanced="0"/>
    <cacheHierarchy uniqueName="[Data_Receipt Value].[End of Month]" caption="End of Month" attribute="1" time="1" defaultMemberUniqueName="[Data_Receipt Value].[End of Month].[All]" allUniqueName="[Data_Receipt Value].[End of Month].[All]" dimensionUniqueName="[Data_Receipt Value]"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2" memberValueDatatype="130" unbalanced="0"/>
    <cacheHierarchy uniqueName="[dim_date].[EOM]" caption="EOM" attribute="1" time="1" defaultMemberUniqueName="[dim_date].[EOM].[All]" allUniqueName="[dim_date].[EOM].[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KMP].[STT]" caption="STT" attribute="1" defaultMemberUniqueName="[dim_KMP].[STT].[All]" allUniqueName="[dim_KMP].[STT].[All]" dimensionUniqueName="[dim_KMP]" displayFolder="" count="0" memberValueDatatype="20" unbalanced="0"/>
    <cacheHierarchy uniqueName="[dim_KMP].[KMP_C1]" caption="KMP_C1" attribute="1" defaultMemberUniqueName="[dim_KMP].[KMP_C1].[All]" allUniqueName="[dim_KMP].[KMP_C1].[All]" dimensionUniqueName="[dim_KMP]" displayFolder="" count="0" memberValueDatatype="130" unbalanced="0"/>
    <cacheHierarchy uniqueName="[dim_KMP].[KMP]" caption="KMP" attribute="1" defaultMemberUniqueName="[dim_KMP].[KMP].[All]" allUniqueName="[dim_KMP].[KMP].[All]" dimensionUniqueName="[dim_KMP]" displayFolder="" count="0" memberValueDatatype="130" unbalanced="0"/>
    <cacheHierarchy uniqueName="[dim_Note].[Điều chỉnh]" caption="Điều chỉnh" attribute="1" defaultMemberUniqueName="[dim_Note].[Điều chỉnh].[All]" allUniqueName="[dim_Note].[Điều chỉnh].[All]" dimensionUniqueName="[dim_Note]" displayFolder="" count="0" memberValueDatatype="130" unbalanced="0"/>
    <cacheHierarchy uniqueName="[dim_Note].[Note]" caption="Note" attribute="1" defaultMemberUniqueName="[dim_Note].[Note].[All]" allUniqueName="[dim_Note].[Note].[All]" dimensionUniqueName="[dim_Note]" displayFolder="" count="2" memberValueDatatype="130" unbalanced="0"/>
    <cacheHierarchy uniqueName="[dim_NX_Code].[N/X]" caption="N/X" attribute="1" defaultMemberUniqueName="[dim_NX_Code].[N/X].[All]" allUniqueName="[dim_NX_Code].[N/X].[All]" dimensionUniqueName="[dim_NX_Code]" displayFolder="" count="0" memberValueDatatype="130" unbalanced="0"/>
    <cacheHierarchy uniqueName="[dim_NX_Code].[N/X_v2]" caption="N/X_v2" attribute="1" defaultMemberUniqueName="[dim_NX_Code].[N/X_v2].[All]" allUniqueName="[dim_NX_Code].[N/X_v2].[All]" dimensionUniqueName="[dim_NX_Code]"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Valuation Clas]" caption="Valuation Clas" attribute="1" defaultMemberUniqueName="[dim_SKU].[Valuation Clas].[All]" allUniqueName="[dim_SKU].[Valuation Clas].[All]" dimensionUniqueName="[dim_SKU]" displayFolder="" count="0" memberValueDatatype="130" unbalanced="0"/>
    <cacheHierarchy uniqueName="[dim_SKU].[Nhóm 1]" caption="Nhóm 1" attribute="1" defaultMemberUniqueName="[dim_SKU].[Nhóm 1].[All]" allUniqueName="[dim_SKU].[Nhóm 1].[All]" dimensionUniqueName="[dim_SKU]" displayFolder="" count="0" memberValueDatatype="130" unbalanced="0"/>
    <cacheHierarchy uniqueName="[dim_SKU].[Nhóm 2]" caption="Nhóm 2" attribute="1" defaultMemberUniqueName="[dim_SKU].[Nhóm 2].[All]" allUniqueName="[dim_SKU].[Nhóm 2].[All]" dimensionUniqueName="[dim_SKU]" displayFolder="" count="0" memberValueDatatype="130" unbalanced="0"/>
    <cacheHierarchy uniqueName="[dim_SKU].[Nhóm 3]" caption="Nhóm 3" attribute="1" defaultMemberUniqueName="[dim_SKU].[Nhóm 3].[All]" allUniqueName="[dim_SKU].[Nhóm 3].[All]" dimensionUniqueName="[dim_SKU]" displayFolder="" count="0" memberValueDatatype="130" unbalanced="0"/>
    <cacheHierarchy uniqueName="[dim_SKU].[Ghi chú]" caption="Ghi chú" attribute="1" defaultMemberUniqueName="[dim_SKU].[Ghi chú].[All]" allUniqueName="[dim_SKU].[Ghi chú].[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Formulas_KMP_In_Out].[Formulas_KMP_In_Out]" caption="Formulas_KMP_In_Out" attribute="1" defaultMemberUniqueName="[Formulas_KMP_In_Out].[Formulas_KMP_In_Out].[All]" allUniqueName="[Formulas_KMP_In_Out].[Formulas_KMP_In_Out].[All]" dimensionUniqueName="[Formulas_KMP_In_Out]" displayFolder="" count="0" memberValueDatatype="130" unbalanced="0"/>
    <cacheHierarchy uniqueName="[Formulas_KMP_Inv].[Formulas_KMP_Inv]" caption="Formulas_KMP_Inv" attribute="1" defaultMemberUniqueName="[Formulas_KMP_Inv].[Formulas_KMP_Inv].[All]" allUniqueName="[Formulas_KMP_Inv].[Formulas_KMP_Inv].[All]" dimensionUniqueName="[Formulas_KMP_Inv]" displayFolder="" count="0" memberValueDatatype="130" unbalanced="0"/>
    <cacheHierarchy uniqueName="[Data_In_Out].[Material Description]" caption="Material Description" attribute="1" defaultMemberUniqueName="[Data_In_Out].[Material Description].[All]" allUniqueName="[Data_In_Out].[Material Description].[All]" dimensionUniqueName="[Data_In_Out]" displayFolder="" count="0" memberValueDatatype="130" unbalanced="0" hidden="1"/>
    <cacheHierarchy uniqueName="[Data_In_Out].[N/X]" caption="N/X" attribute="1" defaultMemberUniqueName="[Data_In_Out].[N/X].[All]" allUniqueName="[Data_In_Out].[N/X].[All]" dimensionUniqueName="[Data_In_Out]" displayFolder="" count="0" memberValueDatatype="130" unbalanced="0" hidden="1"/>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Measures].[Count of N/X_v2]" caption="Count of N/X_v2" measure="1" displayFolder="" measureGroup="dim_NX_Code" count="0">
      <extLst>
        <ext xmlns:x15="http://schemas.microsoft.com/office/spreadsheetml/2010/11/main" uri="{B97F6D7D-B522-45F9-BDA1-12C45D357490}">
          <x15:cacheHierarchy aggregatedColumn="83"/>
        </ext>
      </extLst>
    </cacheHierarchy>
    <cacheHierarchy uniqueName="[Measures].[Sum of Quantity]" caption="Sum of Quantity" measure="1" displayFolder="" measureGroup="Data_In_Out" count="0">
      <extLst>
        <ext xmlns:x15="http://schemas.microsoft.com/office/spreadsheetml/2010/11/main" uri="{B97F6D7D-B522-45F9-BDA1-12C45D357490}">
          <x15:cacheHierarchy aggregatedColumn="32"/>
        </ext>
      </extLst>
    </cacheHierarchy>
    <cacheHierarchy uniqueName="[Measures].[Sum of TKCK]" caption="Sum of TKCK" measure="1" displayFolder="" measureGroup="Data_Ending_Inventory" count="0">
      <extLst>
        <ext xmlns:x15="http://schemas.microsoft.com/office/spreadsheetml/2010/11/main" uri="{B97F6D7D-B522-45F9-BDA1-12C45D357490}">
          <x15:cacheHierarchy aggregatedColumn="2"/>
        </ext>
      </extLst>
    </cacheHierarchy>
    <cacheHierarchy uniqueName="[Measures].[Sum of Amount in LC - Edited]" caption="Sum of Amount in LC - Edited" measure="1" displayFolder="" measureGroup="Data_In_Out" count="0">
      <extLst>
        <ext xmlns:x15="http://schemas.microsoft.com/office/spreadsheetml/2010/11/main" uri="{B97F6D7D-B522-45F9-BDA1-12C45D357490}">
          <x15:cacheHierarchy aggregatedColumn="36"/>
        </ext>
      </extLst>
    </cacheHierarchy>
    <cacheHierarchy uniqueName="[Measures].[Sum of GTCK]" caption="Sum of GTCK" measure="1" displayFolder="" measureGroup="Data_Ending_Inventory" count="0">
      <extLst>
        <ext xmlns:x15="http://schemas.microsoft.com/office/spreadsheetml/2010/11/main" uri="{B97F6D7D-B522-45F9-BDA1-12C45D357490}">
          <x15:cacheHierarchy aggregatedColumn="3"/>
        </ext>
      </extLst>
    </cacheHierarchy>
    <cacheHierarchy uniqueName="[Measures].[Sum of Value]" caption="Sum of Value" measure="1" displayFolder="" measureGroup="Data_Receipt Value" count="0">
      <extLst>
        <ext xmlns:x15="http://schemas.microsoft.com/office/spreadsheetml/2010/11/main" uri="{B97F6D7D-B522-45F9-BDA1-12C45D357490}">
          <x15:cacheHierarchy aggregatedColumn="61"/>
        </ext>
      </extLst>
    </cacheHierarchy>
    <cacheHierarchy uniqueName="[Measures].[Count of Material]" caption="Count of Material" measure="1" displayFolder="" measureGroup="Data_In_Out" count="0">
      <extLst>
        <ext xmlns:x15="http://schemas.microsoft.com/office/spreadsheetml/2010/11/main" uri="{B97F6D7D-B522-45F9-BDA1-12C45D357490}">
          <x15:cacheHierarchy aggregatedColumn="30"/>
        </ext>
      </extLst>
    </cacheHierarchy>
    <cacheHierarchy uniqueName="[Measures].[Quantity_Ending]" caption="Quantity_Ending" measure="1" displayFolder="" measureGroup="Formulas" count="0"/>
    <cacheHierarchy uniqueName="[Measures].[Value_Ending]" caption="Value_Ending" measure="1" displayFolder="" measureGroup="Formulas" count="0"/>
    <cacheHierarchy uniqueName="[Measures].[Value_Ending_13M_Average]" caption="Value_Ending_13M_Average" measure="1" displayFolder="" measureGroup="Formulas" count="0"/>
    <cacheHierarchy uniqueName="[Measures].[Value_Goods_Issue]" caption="Value_Goods_Issue" measure="1" displayFolder="" measureGroup="Formulas" count="0"/>
    <cacheHierarchy uniqueName="[Measures].[Value_Goods_Issue_12M]" caption="Value_Goods_Issue_12M" measure="1" displayFolder="" measureGroup="Formulas" count="0"/>
    <cacheHierarchy uniqueName="[Measures].[DOI]" caption="DOI" measure="1" displayFolder="" measureGroup="Formulas" count="0"/>
    <cacheHierarchy uniqueName="[Measures].[Quantity_Goods_Issue]" caption="Quantity_Goods_Issue" measure="1" displayFolder="" measureGroup="Formulas" count="0"/>
    <cacheHierarchy uniqueName="[Measures].[Quantity_Ending_13M_Average]" caption="Quantity_Ending_13M_Average" measure="1" displayFolder="" measureGroup="Formulas" count="0"/>
    <cacheHierarchy uniqueName="[Measures].[Quantity_Goods_Issue_12M]" caption="Quantity_Goods_Issue_12M" measure="1" displayFolder="" measureGroup="Formulas" count="0"/>
    <cacheHierarchy uniqueName="[Measures].[DOI_Quantity]" caption="DOI_Quantity" measure="1" displayFolder="" measureGroup="Formulas" count="0"/>
    <cacheHierarchy uniqueName="[Measures].[Quantity_Goods_Receipts]" caption="Quantity_Goods_Receipts" measure="1" displayFolder="" measureGroup="Formulas" count="0"/>
    <cacheHierarchy uniqueName="[Measures].[Price_Ending]" caption="Price_Ending" measure="1" displayFolder="" measureGroup="Formulas" count="0"/>
    <cacheHierarchy uniqueName="[Measures].[Price_Out]" caption="Price_Out" measure="1" displayFolder="" measureGroup="Formulas" count="0"/>
    <cacheHierarchy uniqueName="[Measures].[measure 1]" caption="measure 1" measure="1" displayFolder="" measureGroup="Formulas" count="0"/>
    <cacheHierarchy uniqueName="[Measures].[Quantity_In_Out]" caption="Quantity_In_Out" measure="1" displayFolder="" measureGroup="Formulas" count="0"/>
    <cacheHierarchy uniqueName="[Measures].[Value_In_Out]" caption="Value_In_Out" measure="1" displayFolder="" measureGroup="Formulas" count="0"/>
    <cacheHierarchy uniqueName="[Measures].[Price_In_Out]" caption="Price_In_Out" measure="1" displayFolder="" measureGroup="Formulas" count="0"/>
    <cacheHierarchy uniqueName="[Measures].[__XL_Count dim_NX_Code]" caption="__XL_Count dim_NX_Code" measure="1" displayFolder="" measureGroup="dim_NX_Code" count="0" hidden="1"/>
    <cacheHierarchy uniqueName="[Measures].[__XL_Count dim_SKU]" caption="__XL_Count dim_SKU" measure="1" displayFolder="" measureGroup="dim_SKU" count="0" hidden="1"/>
    <cacheHierarchy uniqueName="[Measures].[__XL_Count dim_date]" caption="__XL_Count dim_date" measure="1" displayFolder="" measureGroup="dim_date" count="0" hidden="1"/>
    <cacheHierarchy uniqueName="[Measures].[__XL_Count Data_Ending_Inventory]" caption="__XL_Count Data_Ending_Inventory" measure="1" displayFolder="" measureGroup="Data_Ending_Inventory" count="0" hidden="1"/>
    <cacheHierarchy uniqueName="[Measures].[__XL_Count Data_In_Out]" caption="__XL_Count Data_In_Out" measure="1" displayFolder="" measureGroup="Data_In_Out" count="0" hidden="1"/>
    <cacheHierarchy uniqueName="[Measures].[__XL_Count Formulas]" caption="__XL_Count Formulas" measure="1" displayFolder="" measureGroup="Formulas" count="0" hidden="1"/>
    <cacheHierarchy uniqueName="[Measures].[__XL_Count Formulas_KMP_Inv]" caption="__XL_Count Formulas_KMP_Inv" measure="1" displayFolder="" measureGroup="Formulas_KMP_Inv" count="0" hidden="1"/>
    <cacheHierarchy uniqueName="[Measures].[__XL_Count dim_KMP]" caption="__XL_Count dim_KMP" measure="1" displayFolder="" measureGroup="dim_KMP" count="0" hidden="1"/>
    <cacheHierarchy uniqueName="[Measures].[__XL_Count Data_Receipt Value]" caption="__XL_Count Data_Receipt Value" measure="1" displayFolder="" measureGroup="Data_Receipt Value" count="0" hidden="1"/>
    <cacheHierarchy uniqueName="[Measures].[__XL_Count Formulas_KMP_In_Out]" caption="__XL_Count Formulas_KMP_In_Out" measure="1" displayFolder="" measureGroup="Formulas_KMP_In_Out" count="0" hidden="1"/>
    <cacheHierarchy uniqueName="[Measures].[__XL_Count dim_Note]" caption="__XL_Count dim_Note" measure="1" displayFolder="" measureGroup="dim_No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9145710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9.454977777779" backgroundQuery="1" createdVersion="3" refreshedVersion="8" minRefreshableVersion="3" recordCount="0" supportSubquery="1" supportAdvancedDrill="1" xr:uid="{61DA63FE-2C52-4E0D-BE10-F0CAFB3AA918}">
  <cacheSource type="external" connectionId="20">
    <extLst>
      <ext xmlns:x14="http://schemas.microsoft.com/office/spreadsheetml/2009/9/main" uri="{F057638F-6D5F-4e77-A914-E7F072B9BCA8}">
        <x14:sourceConnection name="ThisWorkbookDataModel"/>
      </ext>
    </extLst>
  </cacheSource>
  <cacheFields count="0"/>
  <cacheHierarchies count="134">
    <cacheHierarchy uniqueName="[Data_Ending_Inventory].[Date]" caption="Date" attribute="1" time="1" defaultMemberUniqueName="[Data_Ending_Inventory].[Date].[All]" allUniqueName="[Data_Ending_Inventory].[Date].[All]" dimensionUniqueName="[Data_Ending_Inventory]" displayFolder="" count="0" memberValueDatatype="7" unbalanced="0"/>
    <cacheHierarchy uniqueName="[Data_Ending_Inventory].[Material]" caption="Material" attribute="1" defaultMemberUniqueName="[Data_Ending_Inventory].[Material].[All]" allUniqueName="[Data_Ending_Inventory].[Material].[All]" dimensionUniqueName="[Data_Ending_Inventory]" displayFolder="" count="0" memberValueDatatype="130" unbalanced="0"/>
    <cacheHierarchy uniqueName="[Data_Ending_Inventory].[TKCK]" caption="TKCK" attribute="1" defaultMemberUniqueName="[Data_Ending_Inventory].[TKCK].[All]" allUniqueName="[Data_Ending_Inventory].[TKCK].[All]" dimensionUniqueName="[Data_Ending_Inventory]" displayFolder="" count="0" memberValueDatatype="5" unbalanced="0"/>
    <cacheHierarchy uniqueName="[Data_Ending_Inventory].[GTCK]" caption="GTCK" attribute="1" defaultMemberUniqueName="[Data_Ending_Inventory].[GTCK].[All]" allUniqueName="[Data_Ending_Inventory].[GTCK].[All]" dimensionUniqueName="[Data_Ending_Inventory]" displayFolder="" count="0" memberValueDatatype="5" unbalanced="0"/>
    <cacheHierarchy uniqueName="[Data_Ending_Inventory].[Điều chỉnh]" caption="Điều chỉnh" attribute="1" defaultMemberUniqueName="[Data_Ending_Inventory].[Điều chỉnh].[All]" allUniqueName="[Data_Ending_Inventory].[Điều chỉnh].[All]" dimensionUniqueName="[Data_Ending_Inventory]" displayFolder="" count="0" memberValueDatatype="130" unbalanced="0"/>
    <cacheHierarchy uniqueName="[Data_Ending_Inventory].[Value_Hạt nhựa]" caption="Value_Hạt nhựa" attribute="1" defaultMemberUniqueName="[Data_Ending_Inventory].[Value_Hạt nhựa].[All]" allUniqueName="[Data_Ending_Inventory].[Value_Hạt nhựa].[All]" dimensionUniqueName="[Data_Ending_Inventory]" displayFolder="" count="0" memberValueDatatype="5" unbalanced="0"/>
    <cacheHierarchy uniqueName="[Data_Ending_Inventory].[Value_Nhựa phế]" caption="Value_Nhựa phế" attribute="1" defaultMemberUniqueName="[Data_Ending_Inventory].[Value_Nhựa phế].[All]" allUniqueName="[Data_Ending_Inventory].[Value_Nhựa phế].[All]" dimensionUniqueName="[Data_Ending_Inventory]" displayFolder="" count="0" memberValueDatatype="5" unbalanced="0"/>
    <cacheHierarchy uniqueName="[Data_Ending_Inventory].[Value_Vảy mua ngoài]" caption="Value_Vảy mua ngoài" attribute="1" defaultMemberUniqueName="[Data_Ending_Inventory].[Value_Vảy mua ngoài].[All]" allUniqueName="[Data_Ending_Inventory].[Value_Vảy mua ngoài].[All]" dimensionUniqueName="[Data_Ending_Inventory]" displayFolder="" count="0" memberValueDatatype="5" unbalanced="0"/>
    <cacheHierarchy uniqueName="[Data_Ending_Inventory].[Value_Bán TP]" caption="Value_Bán TP" attribute="1" defaultMemberUniqueName="[Data_Ending_Inventory].[Value_Bán TP].[All]" allUniqueName="[Data_Ending_Inventory].[Value_Bán TP].[All]" dimensionUniqueName="[Data_Ending_Inventory]" displayFolder="" count="0" memberValueDatatype="5" unbalanced="0"/>
    <cacheHierarchy uniqueName="[Data_Ending_Inventory].[Value_Màu]" caption="Value_Màu" attribute="1" defaultMemberUniqueName="[Data_Ending_Inventory].[Value_Màu].[All]" allUniqueName="[Data_Ending_Inventory].[Value_Màu].[All]" dimensionUniqueName="[Data_Ending_Inventory]" displayFolder="" count="0" memberValueDatatype="5" unbalanced="0"/>
    <cacheHierarchy uniqueName="[Data_Ending_Inventory].[Value_Keo xay]" caption="Value_Keo xay" attribute="1" defaultMemberUniqueName="[Data_Ending_Inventory].[Value_Keo xay].[All]" allUniqueName="[Data_Ending_Inventory].[Value_Keo xay].[All]" dimensionUniqueName="[Data_Ending_Inventory]" displayFolder="" count="0" memberValueDatatype="5" unbalanced="0"/>
    <cacheHierarchy uniqueName="[Data_Ending_Inventory].[Value_NVL phụ]" caption="Value_NVL phụ" attribute="1" defaultMemberUniqueName="[Data_Ending_Inventory].[Value_NVL phụ].[All]" allUniqueName="[Data_Ending_Inventory].[Value_NVL phụ].[All]" dimensionUniqueName="[Data_Ending_Inventory]" displayFolder="" count="0" memberValueDatatype="5" unbalanced="0"/>
    <cacheHierarchy uniqueName="[Data_Ending_Inventory].[Value_Gia công]" caption="Value_Gia công" attribute="1" defaultMemberUniqueName="[Data_Ending_Inventory].[Value_Gia công].[All]" allUniqueName="[Data_Ending_Inventory].[Value_Gia công].[All]" dimensionUniqueName="[Data_Ending_Inventory]" displayFolder="" count="0" memberValueDatatype="5" unbalanced="0"/>
    <cacheHierarchy uniqueName="[Data_Ending_Inventory].[Value_Cp điện sx]" caption="Value_Cp điện sx" attribute="1" defaultMemberUniqueName="[Data_Ending_Inventory].[Value_Cp điện sx].[All]" allUniqueName="[Data_Ending_Inventory].[Value_Cp điện sx].[All]" dimensionUniqueName="[Data_Ending_Inventory]" displayFolder="" count="0" memberValueDatatype="5" unbalanced="0"/>
    <cacheHierarchy uniqueName="[Data_Ending_Inventory].[Value_Bao bì đóng gói]" caption="Value_Bao bì đóng gói" attribute="1" defaultMemberUniqueName="[Data_Ending_Inventory].[Value_Bao bì đóng gói].[All]" allUniqueName="[Data_Ending_Inventory].[Value_Bao bì đóng gói].[All]" dimensionUniqueName="[Data_Ending_Inventory]" displayFolder="" count="0" memberValueDatatype="5" unbalanced="0"/>
    <cacheHierarchy uniqueName="[Data_Ending_Inventory].[Value_Nylon màng co]" caption="Value_Nylon màng co" attribute="1" defaultMemberUniqueName="[Data_Ending_Inventory].[Value_Nylon màng co].[All]" allUniqueName="[Data_Ending_Inventory].[Value_Nylon màng co].[All]" dimensionUniqueName="[Data_Ending_Inventory]" displayFolder="" count="0" memberValueDatatype="5" unbalanced="0"/>
    <cacheHierarchy uniqueName="[Data_Ending_Inventory].[Value_Thùng giấy]" caption="Value_Thùng giấy" attribute="1" defaultMemberUniqueName="[Data_Ending_Inventory].[Value_Thùng giấy].[All]" allUniqueName="[Data_Ending_Inventory].[Value_Thùng giấy].[All]" dimensionUniqueName="[Data_Ending_Inventory]" displayFolder="" count="0" memberValueDatatype="5" unbalanced="0"/>
    <cacheHierarchy uniqueName="[Data_Ending_Inventory].[Value_Tem mã vạch]" caption="Value_Tem mã vạch" attribute="1" defaultMemberUniqueName="[Data_Ending_Inventory].[Value_Tem mã vạch].[All]" allUniqueName="[Data_Ending_Inventory].[Value_Tem mã vạch].[All]" dimensionUniqueName="[Data_Ending_Inventory]" displayFolder="" count="0" memberValueDatatype="5" unbalanced="0"/>
    <cacheHierarchy uniqueName="[Data_Ending_Inventory].[Value_Nhãn]" caption="Value_Nhãn" attribute="1" defaultMemberUniqueName="[Data_Ending_Inventory].[Value_Nhãn].[All]" allUniqueName="[Data_Ending_Inventory].[Value_Nhãn].[All]" dimensionUniqueName="[Data_Ending_Inventory]" displayFolder="" count="0" memberValueDatatype="5" unbalanced="0"/>
    <cacheHierarchy uniqueName="[Data_Ending_Inventory].[Value_Nhân công đứng máy]" caption="Value_Nhân công đứng máy" attribute="1" defaultMemberUniqueName="[Data_Ending_Inventory].[Value_Nhân công đứng máy].[All]" allUniqueName="[Data_Ending_Inventory].[Value_Nhân công đứng máy].[All]" dimensionUniqueName="[Data_Ending_Inventory]" displayFolder="" count="0" memberValueDatatype="5" unbalanced="0"/>
    <cacheHierarchy uniqueName="[Data_Ending_Inventory].[Value_Nhân công đóng gói]" caption="Value_Nhân công đóng gói" attribute="1" defaultMemberUniqueName="[Data_Ending_Inventory].[Value_Nhân công đóng gói].[All]" allUniqueName="[Data_Ending_Inventory].[Value_Nhân công đóng gói].[All]" dimensionUniqueName="[Data_Ending_Inventory]" displayFolder="" count="0" memberValueDatatype="5" unbalanced="0"/>
    <cacheHierarchy uniqueName="[Data_Ending_Inventory].[Value_Nhân công gián tiếp]" caption="Value_Nhân công gián tiếp" attribute="1" defaultMemberUniqueName="[Data_Ending_Inventory].[Value_Nhân công gián tiếp].[All]" allUniqueName="[Data_Ending_Inventory].[Value_Nhân công gián tiếp].[All]" dimensionUniqueName="[Data_Ending_Inventory]" displayFolder="" count="0" memberValueDatatype="5" unbalanced="0"/>
    <cacheHierarchy uniqueName="[Data_Ending_Inventory].[Value_Khấu hao máy]" caption="Value_Khấu hao máy" attribute="1" defaultMemberUniqueName="[Data_Ending_Inventory].[Value_Khấu hao máy].[All]" allUniqueName="[Data_Ending_Inventory].[Value_Khấu hao máy].[All]" dimensionUniqueName="[Data_Ending_Inventory]" displayFolder="" count="0" memberValueDatatype="5" unbalanced="0"/>
    <cacheHierarchy uniqueName="[Data_Ending_Inventory].[Value_Khấu hao khuôn]" caption="Value_Khấu hao khuôn" attribute="1" defaultMemberUniqueName="[Data_Ending_Inventory].[Value_Khấu hao khuôn].[All]" allUniqueName="[Data_Ending_Inventory].[Value_Khấu hao khuôn].[All]" dimensionUniqueName="[Data_Ending_Inventory]" displayFolder="" count="0" memberValueDatatype="5" unbalanced="0"/>
    <cacheHierarchy uniqueName="[Data_Ending_Inventory].[Value_Cp sx chung]" caption="Value_Cp sx chung" attribute="1" defaultMemberUniqueName="[Data_Ending_Inventory].[Value_Cp sx chung].[All]" allUniqueName="[Data_Ending_Inventory].[Value_Cp sx chung].[All]" dimensionUniqueName="[Data_Ending_Inventory]" displayFolder="" count="0" memberValueDatatype="5" unbalanced="0"/>
    <cacheHierarchy uniqueName="[Data_In_Out].[Year]" caption="Year" attribute="1" defaultMemberUniqueName="[Data_In_Out].[Year].[All]" allUniqueName="[Data_In_Out].[Year].[All]" dimensionUniqueName="[Data_In_Out]" displayFolder="" count="0" memberValueDatatype="20" unbalanced="0"/>
    <cacheHierarchy uniqueName="[Data_In_Out].[Month]" caption="Month" attribute="1" defaultMemberUniqueName="[Data_In_Out].[Month].[All]" allUniqueName="[Data_In_Out].[Month].[All]" dimensionUniqueName="[Data_In_Out]" displayFolder="" count="0" memberValueDatatype="20" unbalanced="0"/>
    <cacheHierarchy uniqueName="[Data_In_Out].[Year | Month]" caption="Year | Month" attribute="1" defaultMemberUniqueName="[Data_In_Out].[Year | Month].[All]" allUniqueName="[Data_In_Out].[Year | Month].[All]" dimensionUniqueName="[Data_In_Out]" displayFolder="" count="0" memberValueDatatype="130" unbalanced="0"/>
    <cacheHierarchy uniqueName="[Data_In_Out].[Date]" caption="Date" attribute="1" time="1" defaultMemberUniqueName="[Data_In_Out].[Date].[All]" allUniqueName="[Data_In_Out].[Date].[All]" dimensionUniqueName="[Data_In_Out]" displayFolder="" count="0" memberValueDatatype="7" unbalanced="0"/>
    <cacheHierarchy uniqueName="[Data_In_Out].[N/X_v2]" caption="N/X_v2" attribute="1" defaultMemberUniqueName="[Data_In_Out].[N/X_v2].[All]" allUniqueName="[Data_In_Out].[N/X_v2].[All]" dimensionUniqueName="[Data_In_Out]" displayFolder="" count="0" memberValueDatatype="130" unbalanced="0"/>
    <cacheHierarchy uniqueName="[Data_In_Out].[Material]" caption="Material" attribute="1" defaultMemberUniqueName="[Data_In_Out].[Material].[All]" allUniqueName="[Data_In_Out].[Material].[All]" dimensionUniqueName="[Data_In_Out]" displayFolder="" count="0" memberValueDatatype="130" unbalanced="0"/>
    <cacheHierarchy uniqueName="[Data_In_Out].[Base Unit of Measure]" caption="Base Unit of Measure" attribute="1" defaultMemberUniqueName="[Data_In_Out].[Base Unit of Measure].[All]" allUniqueName="[Data_In_Out].[Base Unit of Measure].[All]" dimensionUniqueName="[Data_In_Out]" displayFolder="" count="0" memberValueDatatype="130" unbalanced="0"/>
    <cacheHierarchy uniqueName="[Data_In_Out].[Quantity]" caption="Quantity" attribute="1" defaultMemberUniqueName="[Data_In_Out].[Quantity].[All]" allUniqueName="[Data_In_Out].[Quantity].[All]" dimensionUniqueName="[Data_In_Out]" displayFolder="" count="0" memberValueDatatype="5" unbalanced="0"/>
    <cacheHierarchy uniqueName="[Data_In_Out].[Amount in LC]" caption="Amount in LC" attribute="1" defaultMemberUniqueName="[Data_In_Out].[Amount in LC].[All]" allUniqueName="[Data_In_Out].[Amount in LC].[All]" dimensionUniqueName="[Data_In_Out]" displayFolder="" count="0" memberValueDatatype="20" unbalanced="0"/>
    <cacheHierarchy uniqueName="[Data_In_Out].[Price Control]" caption="Price Control" attribute="1" defaultMemberUniqueName="[Data_In_Out].[Price Control].[All]" allUniqueName="[Data_In_Out].[Price Control].[All]" dimensionUniqueName="[Data_In_Out]" displayFolder="" count="0" memberValueDatatype="130" unbalanced="0"/>
    <cacheHierarchy uniqueName="[Data_In_Out].[Giá xuất]" caption="Giá xuất" attribute="1" defaultMemberUniqueName="[Data_In_Out].[Giá xuất].[All]" allUniqueName="[Data_In_Out].[Giá xuất].[All]" dimensionUniqueName="[Data_In_Out]" displayFolder="" count="0" memberValueDatatype="5" unbalanced="0"/>
    <cacheHierarchy uniqueName="[Data_In_Out].[Amount in LC - Edited]" caption="Amount in LC - Edited" attribute="1" defaultMemberUniqueName="[Data_In_Out].[Amount in LC - Edited].[All]" allUniqueName="[Data_In_Out].[Amount in LC - Edited].[All]" dimensionUniqueName="[Data_In_Out]" displayFolder="" count="0" memberValueDatatype="5" unbalanced="0"/>
    <cacheHierarchy uniqueName="[Data_In_Out].[Value_Hạt nhựa]" caption="Value_Hạt nhựa" attribute="1" defaultMemberUniqueName="[Data_In_Out].[Value_Hạt nhựa].[All]" allUniqueName="[Data_In_Out].[Value_Hạt nhựa].[All]" dimensionUniqueName="[Data_In_Out]" displayFolder="" count="0" memberValueDatatype="5" unbalanced="0"/>
    <cacheHierarchy uniqueName="[Data_In_Out].[Value_Nhựa phế]" caption="Value_Nhựa phế" attribute="1" defaultMemberUniqueName="[Data_In_Out].[Value_Nhựa phế].[All]" allUniqueName="[Data_In_Out].[Value_Nhựa phế].[All]" dimensionUniqueName="[Data_In_Out]" displayFolder="" count="0" memberValueDatatype="5" unbalanced="0"/>
    <cacheHierarchy uniqueName="[Data_In_Out].[Value_Vảy mua ngoài]" caption="Value_Vảy mua ngoài" attribute="1" defaultMemberUniqueName="[Data_In_Out].[Value_Vảy mua ngoài].[All]" allUniqueName="[Data_In_Out].[Value_Vảy mua ngoài].[All]" dimensionUniqueName="[Data_In_Out]" displayFolder="" count="0" memberValueDatatype="5" unbalanced="0"/>
    <cacheHierarchy uniqueName="[Data_In_Out].[Value_Bán TP]" caption="Value_Bán TP" attribute="1" defaultMemberUniqueName="[Data_In_Out].[Value_Bán TP].[All]" allUniqueName="[Data_In_Out].[Value_Bán TP].[All]" dimensionUniqueName="[Data_In_Out]" displayFolder="" count="0" memberValueDatatype="5" unbalanced="0"/>
    <cacheHierarchy uniqueName="[Data_In_Out].[Value_Màu]" caption="Value_Màu" attribute="1" defaultMemberUniqueName="[Data_In_Out].[Value_Màu].[All]" allUniqueName="[Data_In_Out].[Value_Màu].[All]" dimensionUniqueName="[Data_In_Out]" displayFolder="" count="0" memberValueDatatype="5" unbalanced="0"/>
    <cacheHierarchy uniqueName="[Data_In_Out].[Value_Keo xay]" caption="Value_Keo xay" attribute="1" defaultMemberUniqueName="[Data_In_Out].[Value_Keo xay].[All]" allUniqueName="[Data_In_Out].[Value_Keo xay].[All]" dimensionUniqueName="[Data_In_Out]" displayFolder="" count="0" memberValueDatatype="5" unbalanced="0"/>
    <cacheHierarchy uniqueName="[Data_In_Out].[Value_NVL phụ]" caption="Value_NVL phụ" attribute="1" defaultMemberUniqueName="[Data_In_Out].[Value_NVL phụ].[All]" allUniqueName="[Data_In_Out].[Value_NVL phụ].[All]" dimensionUniqueName="[Data_In_Out]" displayFolder="" count="0" memberValueDatatype="5" unbalanced="0"/>
    <cacheHierarchy uniqueName="[Data_In_Out].[Value_Gia công]" caption="Value_Gia công" attribute="1" defaultMemberUniqueName="[Data_In_Out].[Value_Gia công].[All]" allUniqueName="[Data_In_Out].[Value_Gia công].[All]" dimensionUniqueName="[Data_In_Out]" displayFolder="" count="0" memberValueDatatype="5" unbalanced="0"/>
    <cacheHierarchy uniqueName="[Data_In_Out].[Value_Cp điện sx]" caption="Value_Cp điện sx" attribute="1" defaultMemberUniqueName="[Data_In_Out].[Value_Cp điện sx].[All]" allUniqueName="[Data_In_Out].[Value_Cp điện sx].[All]" dimensionUniqueName="[Data_In_Out]" displayFolder="" count="0" memberValueDatatype="5" unbalanced="0"/>
    <cacheHierarchy uniqueName="[Data_In_Out].[Value_Bao bì đóng gói]" caption="Value_Bao bì đóng gói" attribute="1" defaultMemberUniqueName="[Data_In_Out].[Value_Bao bì đóng gói].[All]" allUniqueName="[Data_In_Out].[Value_Bao bì đóng gói].[All]" dimensionUniqueName="[Data_In_Out]" displayFolder="" count="0" memberValueDatatype="5" unbalanced="0"/>
    <cacheHierarchy uniqueName="[Data_In_Out].[Value_Nylon màng co]" caption="Value_Nylon màng co" attribute="1" defaultMemberUniqueName="[Data_In_Out].[Value_Nylon màng co].[All]" allUniqueName="[Data_In_Out].[Value_Nylon màng co].[All]" dimensionUniqueName="[Data_In_Out]" displayFolder="" count="0" memberValueDatatype="5" unbalanced="0"/>
    <cacheHierarchy uniqueName="[Data_In_Out].[Value_Thùng giấy]" caption="Value_Thùng giấy" attribute="1" defaultMemberUniqueName="[Data_In_Out].[Value_Thùng giấy].[All]" allUniqueName="[Data_In_Out].[Value_Thùng giấy].[All]" dimensionUniqueName="[Data_In_Out]" displayFolder="" count="0" memberValueDatatype="5" unbalanced="0"/>
    <cacheHierarchy uniqueName="[Data_In_Out].[Value_Tem mã vạch]" caption="Value_Tem mã vạch" attribute="1" defaultMemberUniqueName="[Data_In_Out].[Value_Tem mã vạch].[All]" allUniqueName="[Data_In_Out].[Value_Tem mã vạch].[All]" dimensionUniqueName="[Data_In_Out]" displayFolder="" count="0" memberValueDatatype="5" unbalanced="0"/>
    <cacheHierarchy uniqueName="[Data_In_Out].[Value_Nhãn]" caption="Value_Nhãn" attribute="1" defaultMemberUniqueName="[Data_In_Out].[Value_Nhãn].[All]" allUniqueName="[Data_In_Out].[Value_Nhãn].[All]" dimensionUniqueName="[Data_In_Out]" displayFolder="" count="0" memberValueDatatype="5" unbalanced="0"/>
    <cacheHierarchy uniqueName="[Data_In_Out].[Value_Nhân công đứng máy]" caption="Value_Nhân công đứng máy" attribute="1" defaultMemberUniqueName="[Data_In_Out].[Value_Nhân công đứng máy].[All]" allUniqueName="[Data_In_Out].[Value_Nhân công đứng máy].[All]" dimensionUniqueName="[Data_In_Out]" displayFolder="" count="0" memberValueDatatype="5" unbalanced="0"/>
    <cacheHierarchy uniqueName="[Data_In_Out].[Value_Nhân công đóng gói]" caption="Value_Nhân công đóng gói" attribute="1" defaultMemberUniqueName="[Data_In_Out].[Value_Nhân công đóng gói].[All]" allUniqueName="[Data_In_Out].[Value_Nhân công đóng gói].[All]" dimensionUniqueName="[Data_In_Out]" displayFolder="" count="0" memberValueDatatype="5" unbalanced="0"/>
    <cacheHierarchy uniqueName="[Data_In_Out].[Value_Nhân công gián tiếp]" caption="Value_Nhân công gián tiếp" attribute="1" defaultMemberUniqueName="[Data_In_Out].[Value_Nhân công gián tiếp].[All]" allUniqueName="[Data_In_Out].[Value_Nhân công gián tiếp].[All]" dimensionUniqueName="[Data_In_Out]" displayFolder="" count="0" memberValueDatatype="5" unbalanced="0"/>
    <cacheHierarchy uniqueName="[Data_In_Out].[Value_Khấu hao máy]" caption="Value_Khấu hao máy" attribute="1" defaultMemberUniqueName="[Data_In_Out].[Value_Khấu hao máy].[All]" allUniqueName="[Data_In_Out].[Value_Khấu hao máy].[All]" dimensionUniqueName="[Data_In_Out]" displayFolder="" count="0" memberValueDatatype="5" unbalanced="0"/>
    <cacheHierarchy uniqueName="[Data_In_Out].[Value_Khấu hao khuôn]" caption="Value_Khấu hao khuôn" attribute="1" defaultMemberUniqueName="[Data_In_Out].[Value_Khấu hao khuôn].[All]" allUniqueName="[Data_In_Out].[Value_Khấu hao khuôn].[All]" dimensionUniqueName="[Data_In_Out]" displayFolder="" count="0" memberValueDatatype="5" unbalanced="0"/>
    <cacheHierarchy uniqueName="[Data_In_Out].[Value_Cp sx chung]" caption="Value_Cp sx chung" attribute="1" defaultMemberUniqueName="[Data_In_Out].[Value_Cp sx chung].[All]" allUniqueName="[Data_In_Out].[Value_Cp sx chung].[All]" dimensionUniqueName="[Data_In_Out]" displayFolder="" count="0" memberValueDatatype="5" unbalanced="0"/>
    <cacheHierarchy uniqueName="[Data_In_Out].[N/X_v2_Edited]" caption="N/X_v2_Edited" attribute="1" defaultMemberUniqueName="[Data_In_Out].[N/X_v2_Edited].[All]" allUniqueName="[Data_In_Out].[N/X_v2_Edited].[All]" dimensionUniqueName="[Data_In_Out]" displayFolder="" count="0" memberValueDatatype="130" unbalanced="0"/>
    <cacheHierarchy uniqueName="[Data_Receipt Value].[Year | Month]" caption="Year | Month" attribute="1" defaultMemberUniqueName="[Data_Receipt Value].[Year | Month].[All]" allUniqueName="[Data_Receipt Value].[Year | Month].[All]" dimensionUniqueName="[Data_Receipt Value]" displayFolder="" count="0" memberValueDatatype="130" unbalanced="0"/>
    <cacheHierarchy uniqueName="[Data_Receipt Value].[Material]" caption="Material" attribute="1" defaultMemberUniqueName="[Data_Receipt Value].[Material].[All]" allUniqueName="[Data_Receipt Value].[Material].[All]" dimensionUniqueName="[Data_Receipt Value]" displayFolder="" count="0" memberValueDatatype="130" unbalanced="0"/>
    <cacheHierarchy uniqueName="[Data_Receipt Value].[KMP]" caption="KMP" attribute="1" defaultMemberUniqueName="[Data_Receipt Value].[KMP].[All]" allUniqueName="[Data_Receipt Value].[KMP].[All]" dimensionUniqueName="[Data_Receipt Value]" displayFolder="" count="0" memberValueDatatype="130" unbalanced="0"/>
    <cacheHierarchy uniqueName="[Data_Receipt Value].[Value]" caption="Value" attribute="1" defaultMemberUniqueName="[Data_Receipt Value].[Value].[All]" allUniqueName="[Data_Receipt Value].[Value].[All]" dimensionUniqueName="[Data_Receipt Value]" displayFolder="" count="0" memberValueDatatype="5" unbalanced="0"/>
    <cacheHierarchy uniqueName="[Data_Receipt Value].[End of Month]" caption="End of Month" attribute="1" time="1" defaultMemberUniqueName="[Data_Receipt Value].[End of Month].[All]" allUniqueName="[Data_Receipt Value].[End of Month].[All]" dimensionUniqueName="[Data_Receipt Value]"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KMP].[STT]" caption="STT" attribute="1" defaultMemberUniqueName="[dim_KMP].[STT].[All]" allUniqueName="[dim_KMP].[STT].[All]" dimensionUniqueName="[dim_KMP]" displayFolder="" count="0" memberValueDatatype="20" unbalanced="0"/>
    <cacheHierarchy uniqueName="[dim_KMP].[KMP_C1]" caption="KMP_C1" attribute="1" defaultMemberUniqueName="[dim_KMP].[KMP_C1].[All]" allUniqueName="[dim_KMP].[KMP_C1].[All]" dimensionUniqueName="[dim_KMP]" displayFolder="" count="0" memberValueDatatype="130" unbalanced="0"/>
    <cacheHierarchy uniqueName="[dim_KMP].[KMP]" caption="KMP" attribute="1" defaultMemberUniqueName="[dim_KMP].[KMP].[All]" allUniqueName="[dim_KMP].[KMP].[All]" dimensionUniqueName="[dim_KMP]" displayFolder="" count="0" memberValueDatatype="130" unbalanced="0"/>
    <cacheHierarchy uniqueName="[dim_Note].[Điều chỉnh]" caption="Điều chỉnh" attribute="1" defaultMemberUniqueName="[dim_Note].[Điều chỉnh].[All]" allUniqueName="[dim_Note].[Điều chỉnh].[All]" dimensionUniqueName="[dim_Note]" displayFolder="" count="0" memberValueDatatype="130" unbalanced="0"/>
    <cacheHierarchy uniqueName="[dim_Note].[Note]" caption="Note" attribute="1" defaultMemberUniqueName="[dim_Note].[Note].[All]" allUniqueName="[dim_Note].[Note].[All]" dimensionUniqueName="[dim_Note]" displayFolder="" count="0" memberValueDatatype="130" unbalanced="0"/>
    <cacheHierarchy uniqueName="[dim_NX_Code].[N/X]" caption="N/X" attribute="1" defaultMemberUniqueName="[dim_NX_Code].[N/X].[All]" allUniqueName="[dim_NX_Code].[N/X].[All]" dimensionUniqueName="[dim_NX_Code]" displayFolder="" count="0" memberValueDatatype="130" unbalanced="0"/>
    <cacheHierarchy uniqueName="[dim_NX_Code].[N/X_v2]" caption="N/X_v2" attribute="1" defaultMemberUniqueName="[dim_NX_Code].[N/X_v2].[All]" allUniqueName="[dim_NX_Code].[N/X_v2].[All]" dimensionUniqueName="[dim_NX_Code]"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2" memberValueDatatype="130" unbalanced="0"/>
    <cacheHierarchy uniqueName="[dim_SKU].[Valuation Clas]" caption="Valuation Clas" attribute="1" defaultMemberUniqueName="[dim_SKU].[Valuation Clas].[All]" allUniqueName="[dim_SKU].[Valuation Clas].[All]" dimensionUniqueName="[dim_SKU]" displayFolder="" count="0" memberValueDatatype="130" unbalanced="0"/>
    <cacheHierarchy uniqueName="[dim_SKU].[Nhóm 1]" caption="Nhóm 1" attribute="1" defaultMemberUniqueName="[dim_SKU].[Nhóm 1].[All]" allUniqueName="[dim_SKU].[Nhóm 1].[All]" dimensionUniqueName="[dim_SKU]" displayFolder="" count="0" memberValueDatatype="130" unbalanced="0"/>
    <cacheHierarchy uniqueName="[dim_SKU].[Nhóm 2]" caption="Nhóm 2" attribute="1" defaultMemberUniqueName="[dim_SKU].[Nhóm 2].[All]" allUniqueName="[dim_SKU].[Nhóm 2].[All]" dimensionUniqueName="[dim_SKU]" displayFolder="" count="0" memberValueDatatype="130" unbalanced="0"/>
    <cacheHierarchy uniqueName="[dim_SKU].[Nhóm 3]" caption="Nhóm 3" attribute="1" defaultMemberUniqueName="[dim_SKU].[Nhóm 3].[All]" allUniqueName="[dim_SKU].[Nhóm 3].[All]" dimensionUniqueName="[dim_SKU]" displayFolder="" count="0" memberValueDatatype="130" unbalanced="0"/>
    <cacheHierarchy uniqueName="[dim_SKU].[Ghi chú]" caption="Ghi chú" attribute="1" defaultMemberUniqueName="[dim_SKU].[Ghi chú].[All]" allUniqueName="[dim_SKU].[Ghi chú].[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Formulas_KMP_In_Out].[Formulas_KMP_In_Out]" caption="Formulas_KMP_In_Out" attribute="1" defaultMemberUniqueName="[Formulas_KMP_In_Out].[Formulas_KMP_In_Out].[All]" allUniqueName="[Formulas_KMP_In_Out].[Formulas_KMP_In_Out].[All]" dimensionUniqueName="[Formulas_KMP_In_Out]" displayFolder="" count="0" memberValueDatatype="130" unbalanced="0"/>
    <cacheHierarchy uniqueName="[Formulas_KMP_Inv].[Formulas_KMP_Inv]" caption="Formulas_KMP_Inv" attribute="1" defaultMemberUniqueName="[Formulas_KMP_Inv].[Formulas_KMP_Inv].[All]" allUniqueName="[Formulas_KMP_Inv].[Formulas_KMP_Inv].[All]" dimensionUniqueName="[Formulas_KMP_Inv]" displayFolder="" count="0" memberValueDatatype="130" unbalanced="0"/>
    <cacheHierarchy uniqueName="[Data_In_Out].[Material Description]" caption="Material Description" attribute="1" defaultMemberUniqueName="[Data_In_Out].[Material Description].[All]" allUniqueName="[Data_In_Out].[Material Description].[All]" dimensionUniqueName="[Data_In_Out]" displayFolder="" count="0" memberValueDatatype="130" unbalanced="0" hidden="1"/>
    <cacheHierarchy uniqueName="[Data_In_Out].[N/X]" caption="N/X" attribute="1" defaultMemberUniqueName="[Data_In_Out].[N/X].[All]" allUniqueName="[Data_In_Out].[N/X].[All]" dimensionUniqueName="[Data_In_Out]" displayFolder="" count="0" memberValueDatatype="130" unbalanced="0" hidden="1"/>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Measures].[Count of N/X_v2]" caption="Count of N/X_v2" measure="1" displayFolder="" measureGroup="dim_NX_Code" count="0">
      <extLst>
        <ext xmlns:x15="http://schemas.microsoft.com/office/spreadsheetml/2010/11/main" uri="{B97F6D7D-B522-45F9-BDA1-12C45D357490}">
          <x15:cacheHierarchy aggregatedColumn="83"/>
        </ext>
      </extLst>
    </cacheHierarchy>
    <cacheHierarchy uniqueName="[Measures].[Sum of Quantity]" caption="Sum of Quantity" measure="1" displayFolder="" measureGroup="Data_In_Out" count="0">
      <extLst>
        <ext xmlns:x15="http://schemas.microsoft.com/office/spreadsheetml/2010/11/main" uri="{B97F6D7D-B522-45F9-BDA1-12C45D357490}">
          <x15:cacheHierarchy aggregatedColumn="32"/>
        </ext>
      </extLst>
    </cacheHierarchy>
    <cacheHierarchy uniqueName="[Measures].[Sum of TKCK]" caption="Sum of TKCK" measure="1" displayFolder="" measureGroup="Data_Ending_Inventory" count="0">
      <extLst>
        <ext xmlns:x15="http://schemas.microsoft.com/office/spreadsheetml/2010/11/main" uri="{B97F6D7D-B522-45F9-BDA1-12C45D357490}">
          <x15:cacheHierarchy aggregatedColumn="2"/>
        </ext>
      </extLst>
    </cacheHierarchy>
    <cacheHierarchy uniqueName="[Measures].[Sum of Amount in LC - Edited]" caption="Sum of Amount in LC - Edited" measure="1" displayFolder="" measureGroup="Data_In_Out" count="0">
      <extLst>
        <ext xmlns:x15="http://schemas.microsoft.com/office/spreadsheetml/2010/11/main" uri="{B97F6D7D-B522-45F9-BDA1-12C45D357490}">
          <x15:cacheHierarchy aggregatedColumn="36"/>
        </ext>
      </extLst>
    </cacheHierarchy>
    <cacheHierarchy uniqueName="[Measures].[Sum of GTCK]" caption="Sum of GTCK" measure="1" displayFolder="" measureGroup="Data_Ending_Inventory" count="0">
      <extLst>
        <ext xmlns:x15="http://schemas.microsoft.com/office/spreadsheetml/2010/11/main" uri="{B97F6D7D-B522-45F9-BDA1-12C45D357490}">
          <x15:cacheHierarchy aggregatedColumn="3"/>
        </ext>
      </extLst>
    </cacheHierarchy>
    <cacheHierarchy uniqueName="[Measures].[Sum of Value]" caption="Sum of Value" measure="1" displayFolder="" measureGroup="Data_Receipt Value" count="0">
      <extLst>
        <ext xmlns:x15="http://schemas.microsoft.com/office/spreadsheetml/2010/11/main" uri="{B97F6D7D-B522-45F9-BDA1-12C45D357490}">
          <x15:cacheHierarchy aggregatedColumn="61"/>
        </ext>
      </extLst>
    </cacheHierarchy>
    <cacheHierarchy uniqueName="[Measures].[Count of Material]" caption="Count of Material" measure="1" displayFolder="" measureGroup="Data_In_Out" count="0">
      <extLst>
        <ext xmlns:x15="http://schemas.microsoft.com/office/spreadsheetml/2010/11/main" uri="{B97F6D7D-B522-45F9-BDA1-12C45D357490}">
          <x15:cacheHierarchy aggregatedColumn="30"/>
        </ext>
      </extLst>
    </cacheHierarchy>
    <cacheHierarchy uniqueName="[Measures].[Quantity_Ending]" caption="Quantity_Ending" measure="1" displayFolder="" measureGroup="Formulas" count="0"/>
    <cacheHierarchy uniqueName="[Measures].[Value_Ending]" caption="Value_Ending" measure="1" displayFolder="" measureGroup="Formulas" count="0"/>
    <cacheHierarchy uniqueName="[Measures].[Value_Ending_13M_Average]" caption="Value_Ending_13M_Average" measure="1" displayFolder="" measureGroup="Formulas" count="0"/>
    <cacheHierarchy uniqueName="[Measures].[Value_Goods_Issue]" caption="Value_Goods_Issue" measure="1" displayFolder="" measureGroup="Formulas" count="0"/>
    <cacheHierarchy uniqueName="[Measures].[Value_Goods_Issue_12M]" caption="Value_Goods_Issue_12M" measure="1" displayFolder="" measureGroup="Formulas" count="0"/>
    <cacheHierarchy uniqueName="[Measures].[DOI]" caption="DOI" measure="1" displayFolder="" measureGroup="Formulas" count="0"/>
    <cacheHierarchy uniqueName="[Measures].[Quantity_Goods_Issue]" caption="Quantity_Goods_Issue" measure="1" displayFolder="" measureGroup="Formulas" count="0"/>
    <cacheHierarchy uniqueName="[Measures].[Quantity_Ending_13M_Average]" caption="Quantity_Ending_13M_Average" measure="1" displayFolder="" measureGroup="Formulas" count="0"/>
    <cacheHierarchy uniqueName="[Measures].[Quantity_Goods_Issue_12M]" caption="Quantity_Goods_Issue_12M" measure="1" displayFolder="" measureGroup="Formulas" count="0"/>
    <cacheHierarchy uniqueName="[Measures].[DOI_Quantity]" caption="DOI_Quantity" measure="1" displayFolder="" measureGroup="Formulas" count="0"/>
    <cacheHierarchy uniqueName="[Measures].[Quantity_Goods_Receipts]" caption="Quantity_Goods_Receipts" measure="1" displayFolder="" measureGroup="Formulas" count="0"/>
    <cacheHierarchy uniqueName="[Measures].[Price_Ending]" caption="Price_Ending" measure="1" displayFolder="" measureGroup="Formulas" count="0"/>
    <cacheHierarchy uniqueName="[Measures].[Price_Out]" caption="Price_Out" measure="1" displayFolder="" measureGroup="Formulas" count="0"/>
    <cacheHierarchy uniqueName="[Measures].[measure 1]" caption="measure 1" measure="1" displayFolder="" measureGroup="Formulas" count="0"/>
    <cacheHierarchy uniqueName="[Measures].[Quantity_In_Out]" caption="Quantity_In_Out" measure="1" displayFolder="" measureGroup="Formulas" count="0"/>
    <cacheHierarchy uniqueName="[Measures].[Value_In_Out]" caption="Value_In_Out" measure="1" displayFolder="" measureGroup="Formulas" count="0"/>
    <cacheHierarchy uniqueName="[Measures].[Price_In_Out]" caption="Price_In_Out" measure="1" displayFolder="" measureGroup="Formulas" count="0"/>
    <cacheHierarchy uniqueName="[Measures].[__XL_Count dim_NX_Code]" caption="__XL_Count dim_NX_Code" measure="1" displayFolder="" measureGroup="dim_NX_Code" count="0" hidden="1"/>
    <cacheHierarchy uniqueName="[Measures].[__XL_Count dim_SKU]" caption="__XL_Count dim_SKU" measure="1" displayFolder="" measureGroup="dim_SKU" count="0" hidden="1"/>
    <cacheHierarchy uniqueName="[Measures].[__XL_Count dim_date]" caption="__XL_Count dim_date" measure="1" displayFolder="" measureGroup="dim_date" count="0" hidden="1"/>
    <cacheHierarchy uniqueName="[Measures].[__XL_Count Data_Ending_Inventory]" caption="__XL_Count Data_Ending_Inventory" measure="1" displayFolder="" measureGroup="Data_Ending_Inventory" count="0" hidden="1"/>
    <cacheHierarchy uniqueName="[Measures].[__XL_Count Data_In_Out]" caption="__XL_Count Data_In_Out" measure="1" displayFolder="" measureGroup="Data_In_Out" count="0" hidden="1"/>
    <cacheHierarchy uniqueName="[Measures].[__XL_Count Formulas]" caption="__XL_Count Formulas" measure="1" displayFolder="" measureGroup="Formulas" count="0" hidden="1"/>
    <cacheHierarchy uniqueName="[Measures].[__XL_Count Formulas_KMP_Inv]" caption="__XL_Count Formulas_KMP_Inv" measure="1" displayFolder="" measureGroup="Formulas_KMP_Inv" count="0" hidden="1"/>
    <cacheHierarchy uniqueName="[Measures].[__XL_Count dim_KMP]" caption="__XL_Count dim_KMP" measure="1" displayFolder="" measureGroup="dim_KMP" count="0" hidden="1"/>
    <cacheHierarchy uniqueName="[Measures].[__XL_Count Data_Receipt Value]" caption="__XL_Count Data_Receipt Value" measure="1" displayFolder="" measureGroup="Data_Receipt Value" count="0" hidden="1"/>
    <cacheHierarchy uniqueName="[Measures].[__XL_Count Formulas_KMP_In_Out]" caption="__XL_Count Formulas_KMP_In_Out" measure="1" displayFolder="" measureGroup="Formulas_KMP_In_Out" count="0" hidden="1"/>
    <cacheHierarchy uniqueName="[Measures].[__XL_Count dim_Note]" caption="__XL_Count dim_Note" measure="1" displayFolder="" measureGroup="dim_No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9997502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9.460129861109" backgroundQuery="1" createdVersion="3" refreshedVersion="8" minRefreshableVersion="3" recordCount="0" supportSubquery="1" supportAdvancedDrill="1" xr:uid="{0D1E2BD9-A8CF-4823-BD87-1BEE8D711E0A}">
  <cacheSource type="external" connectionId="20">
    <extLst>
      <ext xmlns:x14="http://schemas.microsoft.com/office/spreadsheetml/2009/9/main" uri="{F057638F-6D5F-4e77-A914-E7F072B9BCA8}">
        <x14:sourceConnection name="ThisWorkbookDataModel"/>
      </ext>
    </extLst>
  </cacheSource>
  <cacheFields count="0"/>
  <cacheHierarchies count="134">
    <cacheHierarchy uniqueName="[Data_Ending_Inventory].[Date]" caption="Date" attribute="1" time="1" defaultMemberUniqueName="[Data_Ending_Inventory].[Date].[All]" allUniqueName="[Data_Ending_Inventory].[Date].[All]" dimensionUniqueName="[Data_Ending_Inventory]" displayFolder="" count="0" memberValueDatatype="7" unbalanced="0"/>
    <cacheHierarchy uniqueName="[Data_Ending_Inventory].[Material]" caption="Material" attribute="1" defaultMemberUniqueName="[Data_Ending_Inventory].[Material].[All]" allUniqueName="[Data_Ending_Inventory].[Material].[All]" dimensionUniqueName="[Data_Ending_Inventory]" displayFolder="" count="0" memberValueDatatype="130" unbalanced="0"/>
    <cacheHierarchy uniqueName="[Data_Ending_Inventory].[TKCK]" caption="TKCK" attribute="1" defaultMemberUniqueName="[Data_Ending_Inventory].[TKCK].[All]" allUniqueName="[Data_Ending_Inventory].[TKCK].[All]" dimensionUniqueName="[Data_Ending_Inventory]" displayFolder="" count="0" memberValueDatatype="5" unbalanced="0"/>
    <cacheHierarchy uniqueName="[Data_Ending_Inventory].[GTCK]" caption="GTCK" attribute="1" defaultMemberUniqueName="[Data_Ending_Inventory].[GTCK].[All]" allUniqueName="[Data_Ending_Inventory].[GTCK].[All]" dimensionUniqueName="[Data_Ending_Inventory]" displayFolder="" count="0" memberValueDatatype="5" unbalanced="0"/>
    <cacheHierarchy uniqueName="[Data_Ending_Inventory].[Điều chỉnh]" caption="Điều chỉnh" attribute="1" defaultMemberUniqueName="[Data_Ending_Inventory].[Điều chỉnh].[All]" allUniqueName="[Data_Ending_Inventory].[Điều chỉnh].[All]" dimensionUniqueName="[Data_Ending_Inventory]" displayFolder="" count="0" memberValueDatatype="130" unbalanced="0"/>
    <cacheHierarchy uniqueName="[Data_Ending_Inventory].[Value_Hạt nhựa]" caption="Value_Hạt nhựa" attribute="1" defaultMemberUniqueName="[Data_Ending_Inventory].[Value_Hạt nhựa].[All]" allUniqueName="[Data_Ending_Inventory].[Value_Hạt nhựa].[All]" dimensionUniqueName="[Data_Ending_Inventory]" displayFolder="" count="0" memberValueDatatype="5" unbalanced="0"/>
    <cacheHierarchy uniqueName="[Data_Ending_Inventory].[Value_Nhựa phế]" caption="Value_Nhựa phế" attribute="1" defaultMemberUniqueName="[Data_Ending_Inventory].[Value_Nhựa phế].[All]" allUniqueName="[Data_Ending_Inventory].[Value_Nhựa phế].[All]" dimensionUniqueName="[Data_Ending_Inventory]" displayFolder="" count="0" memberValueDatatype="5" unbalanced="0"/>
    <cacheHierarchy uniqueName="[Data_Ending_Inventory].[Value_Vảy mua ngoài]" caption="Value_Vảy mua ngoài" attribute="1" defaultMemberUniqueName="[Data_Ending_Inventory].[Value_Vảy mua ngoài].[All]" allUniqueName="[Data_Ending_Inventory].[Value_Vảy mua ngoài].[All]" dimensionUniqueName="[Data_Ending_Inventory]" displayFolder="" count="0" memberValueDatatype="5" unbalanced="0"/>
    <cacheHierarchy uniqueName="[Data_Ending_Inventory].[Value_Bán TP]" caption="Value_Bán TP" attribute="1" defaultMemberUniqueName="[Data_Ending_Inventory].[Value_Bán TP].[All]" allUniqueName="[Data_Ending_Inventory].[Value_Bán TP].[All]" dimensionUniqueName="[Data_Ending_Inventory]" displayFolder="" count="0" memberValueDatatype="5" unbalanced="0"/>
    <cacheHierarchy uniqueName="[Data_Ending_Inventory].[Value_Màu]" caption="Value_Màu" attribute="1" defaultMemberUniqueName="[Data_Ending_Inventory].[Value_Màu].[All]" allUniqueName="[Data_Ending_Inventory].[Value_Màu].[All]" dimensionUniqueName="[Data_Ending_Inventory]" displayFolder="" count="0" memberValueDatatype="5" unbalanced="0"/>
    <cacheHierarchy uniqueName="[Data_Ending_Inventory].[Value_Keo xay]" caption="Value_Keo xay" attribute="1" defaultMemberUniqueName="[Data_Ending_Inventory].[Value_Keo xay].[All]" allUniqueName="[Data_Ending_Inventory].[Value_Keo xay].[All]" dimensionUniqueName="[Data_Ending_Inventory]" displayFolder="" count="0" memberValueDatatype="5" unbalanced="0"/>
    <cacheHierarchy uniqueName="[Data_Ending_Inventory].[Value_NVL phụ]" caption="Value_NVL phụ" attribute="1" defaultMemberUniqueName="[Data_Ending_Inventory].[Value_NVL phụ].[All]" allUniqueName="[Data_Ending_Inventory].[Value_NVL phụ].[All]" dimensionUniqueName="[Data_Ending_Inventory]" displayFolder="" count="0" memberValueDatatype="5" unbalanced="0"/>
    <cacheHierarchy uniqueName="[Data_Ending_Inventory].[Value_Gia công]" caption="Value_Gia công" attribute="1" defaultMemberUniqueName="[Data_Ending_Inventory].[Value_Gia công].[All]" allUniqueName="[Data_Ending_Inventory].[Value_Gia công].[All]" dimensionUniqueName="[Data_Ending_Inventory]" displayFolder="" count="0" memberValueDatatype="5" unbalanced="0"/>
    <cacheHierarchy uniqueName="[Data_Ending_Inventory].[Value_Cp điện sx]" caption="Value_Cp điện sx" attribute="1" defaultMemberUniqueName="[Data_Ending_Inventory].[Value_Cp điện sx].[All]" allUniqueName="[Data_Ending_Inventory].[Value_Cp điện sx].[All]" dimensionUniqueName="[Data_Ending_Inventory]" displayFolder="" count="0" memberValueDatatype="5" unbalanced="0"/>
    <cacheHierarchy uniqueName="[Data_Ending_Inventory].[Value_Bao bì đóng gói]" caption="Value_Bao bì đóng gói" attribute="1" defaultMemberUniqueName="[Data_Ending_Inventory].[Value_Bao bì đóng gói].[All]" allUniqueName="[Data_Ending_Inventory].[Value_Bao bì đóng gói].[All]" dimensionUniqueName="[Data_Ending_Inventory]" displayFolder="" count="0" memberValueDatatype="5" unbalanced="0"/>
    <cacheHierarchy uniqueName="[Data_Ending_Inventory].[Value_Nylon màng co]" caption="Value_Nylon màng co" attribute="1" defaultMemberUniqueName="[Data_Ending_Inventory].[Value_Nylon màng co].[All]" allUniqueName="[Data_Ending_Inventory].[Value_Nylon màng co].[All]" dimensionUniqueName="[Data_Ending_Inventory]" displayFolder="" count="0" memberValueDatatype="5" unbalanced="0"/>
    <cacheHierarchy uniqueName="[Data_Ending_Inventory].[Value_Thùng giấy]" caption="Value_Thùng giấy" attribute="1" defaultMemberUniqueName="[Data_Ending_Inventory].[Value_Thùng giấy].[All]" allUniqueName="[Data_Ending_Inventory].[Value_Thùng giấy].[All]" dimensionUniqueName="[Data_Ending_Inventory]" displayFolder="" count="0" memberValueDatatype="5" unbalanced="0"/>
    <cacheHierarchy uniqueName="[Data_Ending_Inventory].[Value_Tem mã vạch]" caption="Value_Tem mã vạch" attribute="1" defaultMemberUniqueName="[Data_Ending_Inventory].[Value_Tem mã vạch].[All]" allUniqueName="[Data_Ending_Inventory].[Value_Tem mã vạch].[All]" dimensionUniqueName="[Data_Ending_Inventory]" displayFolder="" count="0" memberValueDatatype="5" unbalanced="0"/>
    <cacheHierarchy uniqueName="[Data_Ending_Inventory].[Value_Nhãn]" caption="Value_Nhãn" attribute="1" defaultMemberUniqueName="[Data_Ending_Inventory].[Value_Nhãn].[All]" allUniqueName="[Data_Ending_Inventory].[Value_Nhãn].[All]" dimensionUniqueName="[Data_Ending_Inventory]" displayFolder="" count="0" memberValueDatatype="5" unbalanced="0"/>
    <cacheHierarchy uniqueName="[Data_Ending_Inventory].[Value_Nhân công đứng máy]" caption="Value_Nhân công đứng máy" attribute="1" defaultMemberUniqueName="[Data_Ending_Inventory].[Value_Nhân công đứng máy].[All]" allUniqueName="[Data_Ending_Inventory].[Value_Nhân công đứng máy].[All]" dimensionUniqueName="[Data_Ending_Inventory]" displayFolder="" count="0" memberValueDatatype="5" unbalanced="0"/>
    <cacheHierarchy uniqueName="[Data_Ending_Inventory].[Value_Nhân công đóng gói]" caption="Value_Nhân công đóng gói" attribute="1" defaultMemberUniqueName="[Data_Ending_Inventory].[Value_Nhân công đóng gói].[All]" allUniqueName="[Data_Ending_Inventory].[Value_Nhân công đóng gói].[All]" dimensionUniqueName="[Data_Ending_Inventory]" displayFolder="" count="0" memberValueDatatype="5" unbalanced="0"/>
    <cacheHierarchy uniqueName="[Data_Ending_Inventory].[Value_Nhân công gián tiếp]" caption="Value_Nhân công gián tiếp" attribute="1" defaultMemberUniqueName="[Data_Ending_Inventory].[Value_Nhân công gián tiếp].[All]" allUniqueName="[Data_Ending_Inventory].[Value_Nhân công gián tiếp].[All]" dimensionUniqueName="[Data_Ending_Inventory]" displayFolder="" count="0" memberValueDatatype="5" unbalanced="0"/>
    <cacheHierarchy uniqueName="[Data_Ending_Inventory].[Value_Khấu hao máy]" caption="Value_Khấu hao máy" attribute="1" defaultMemberUniqueName="[Data_Ending_Inventory].[Value_Khấu hao máy].[All]" allUniqueName="[Data_Ending_Inventory].[Value_Khấu hao máy].[All]" dimensionUniqueName="[Data_Ending_Inventory]" displayFolder="" count="0" memberValueDatatype="5" unbalanced="0"/>
    <cacheHierarchy uniqueName="[Data_Ending_Inventory].[Value_Khấu hao khuôn]" caption="Value_Khấu hao khuôn" attribute="1" defaultMemberUniqueName="[Data_Ending_Inventory].[Value_Khấu hao khuôn].[All]" allUniqueName="[Data_Ending_Inventory].[Value_Khấu hao khuôn].[All]" dimensionUniqueName="[Data_Ending_Inventory]" displayFolder="" count="0" memberValueDatatype="5" unbalanced="0"/>
    <cacheHierarchy uniqueName="[Data_Ending_Inventory].[Value_Cp sx chung]" caption="Value_Cp sx chung" attribute="1" defaultMemberUniqueName="[Data_Ending_Inventory].[Value_Cp sx chung].[All]" allUniqueName="[Data_Ending_Inventory].[Value_Cp sx chung].[All]" dimensionUniqueName="[Data_Ending_Inventory]" displayFolder="" count="0" memberValueDatatype="5" unbalanced="0"/>
    <cacheHierarchy uniqueName="[Data_In_Out].[Year]" caption="Year" attribute="1" defaultMemberUniqueName="[Data_In_Out].[Year].[All]" allUniqueName="[Data_In_Out].[Year].[All]" dimensionUniqueName="[Data_In_Out]" displayFolder="" count="0" memberValueDatatype="20" unbalanced="0"/>
    <cacheHierarchy uniqueName="[Data_In_Out].[Month]" caption="Month" attribute="1" defaultMemberUniqueName="[Data_In_Out].[Month].[All]" allUniqueName="[Data_In_Out].[Month].[All]" dimensionUniqueName="[Data_In_Out]" displayFolder="" count="0" memberValueDatatype="20" unbalanced="0"/>
    <cacheHierarchy uniqueName="[Data_In_Out].[Year | Month]" caption="Year | Month" attribute="1" defaultMemberUniqueName="[Data_In_Out].[Year | Month].[All]" allUniqueName="[Data_In_Out].[Year | Month].[All]" dimensionUniqueName="[Data_In_Out]" displayFolder="" count="0" memberValueDatatype="130" unbalanced="0"/>
    <cacheHierarchy uniqueName="[Data_In_Out].[Date]" caption="Date" attribute="1" time="1" defaultMemberUniqueName="[Data_In_Out].[Date].[All]" allUniqueName="[Data_In_Out].[Date].[All]" dimensionUniqueName="[Data_In_Out]" displayFolder="" count="0" memberValueDatatype="7" unbalanced="0"/>
    <cacheHierarchy uniqueName="[Data_In_Out].[N/X_v2]" caption="N/X_v2" attribute="1" defaultMemberUniqueName="[Data_In_Out].[N/X_v2].[All]" allUniqueName="[Data_In_Out].[N/X_v2].[All]" dimensionUniqueName="[Data_In_Out]" displayFolder="" count="0" memberValueDatatype="130" unbalanced="0"/>
    <cacheHierarchy uniqueName="[Data_In_Out].[Material]" caption="Material" attribute="1" defaultMemberUniqueName="[Data_In_Out].[Material].[All]" allUniqueName="[Data_In_Out].[Material].[All]" dimensionUniqueName="[Data_In_Out]" displayFolder="" count="0" memberValueDatatype="130" unbalanced="0"/>
    <cacheHierarchy uniqueName="[Data_In_Out].[Base Unit of Measure]" caption="Base Unit of Measure" attribute="1" defaultMemberUniqueName="[Data_In_Out].[Base Unit of Measure].[All]" allUniqueName="[Data_In_Out].[Base Unit of Measure].[All]" dimensionUniqueName="[Data_In_Out]" displayFolder="" count="0" memberValueDatatype="130" unbalanced="0"/>
    <cacheHierarchy uniqueName="[Data_In_Out].[Quantity]" caption="Quantity" attribute="1" defaultMemberUniqueName="[Data_In_Out].[Quantity].[All]" allUniqueName="[Data_In_Out].[Quantity].[All]" dimensionUniqueName="[Data_In_Out]" displayFolder="" count="0" memberValueDatatype="5" unbalanced="0"/>
    <cacheHierarchy uniqueName="[Data_In_Out].[Amount in LC]" caption="Amount in LC" attribute="1" defaultMemberUniqueName="[Data_In_Out].[Amount in LC].[All]" allUniqueName="[Data_In_Out].[Amount in LC].[All]" dimensionUniqueName="[Data_In_Out]" displayFolder="" count="0" memberValueDatatype="20" unbalanced="0"/>
    <cacheHierarchy uniqueName="[Data_In_Out].[Price Control]" caption="Price Control" attribute="1" defaultMemberUniqueName="[Data_In_Out].[Price Control].[All]" allUniqueName="[Data_In_Out].[Price Control].[All]" dimensionUniqueName="[Data_In_Out]" displayFolder="" count="0" memberValueDatatype="130" unbalanced="0"/>
    <cacheHierarchy uniqueName="[Data_In_Out].[Giá xuất]" caption="Giá xuất" attribute="1" defaultMemberUniqueName="[Data_In_Out].[Giá xuất].[All]" allUniqueName="[Data_In_Out].[Giá xuất].[All]" dimensionUniqueName="[Data_In_Out]" displayFolder="" count="0" memberValueDatatype="5" unbalanced="0"/>
    <cacheHierarchy uniqueName="[Data_In_Out].[Amount in LC - Edited]" caption="Amount in LC - Edited" attribute="1" defaultMemberUniqueName="[Data_In_Out].[Amount in LC - Edited].[All]" allUniqueName="[Data_In_Out].[Amount in LC - Edited].[All]" dimensionUniqueName="[Data_In_Out]" displayFolder="" count="0" memberValueDatatype="5" unbalanced="0"/>
    <cacheHierarchy uniqueName="[Data_In_Out].[Value_Hạt nhựa]" caption="Value_Hạt nhựa" attribute="1" defaultMemberUniqueName="[Data_In_Out].[Value_Hạt nhựa].[All]" allUniqueName="[Data_In_Out].[Value_Hạt nhựa].[All]" dimensionUniqueName="[Data_In_Out]" displayFolder="" count="0" memberValueDatatype="5" unbalanced="0"/>
    <cacheHierarchy uniqueName="[Data_In_Out].[Value_Nhựa phế]" caption="Value_Nhựa phế" attribute="1" defaultMemberUniqueName="[Data_In_Out].[Value_Nhựa phế].[All]" allUniqueName="[Data_In_Out].[Value_Nhựa phế].[All]" dimensionUniqueName="[Data_In_Out]" displayFolder="" count="0" memberValueDatatype="5" unbalanced="0"/>
    <cacheHierarchy uniqueName="[Data_In_Out].[Value_Vảy mua ngoài]" caption="Value_Vảy mua ngoài" attribute="1" defaultMemberUniqueName="[Data_In_Out].[Value_Vảy mua ngoài].[All]" allUniqueName="[Data_In_Out].[Value_Vảy mua ngoài].[All]" dimensionUniqueName="[Data_In_Out]" displayFolder="" count="0" memberValueDatatype="5" unbalanced="0"/>
    <cacheHierarchy uniqueName="[Data_In_Out].[Value_Bán TP]" caption="Value_Bán TP" attribute="1" defaultMemberUniqueName="[Data_In_Out].[Value_Bán TP].[All]" allUniqueName="[Data_In_Out].[Value_Bán TP].[All]" dimensionUniqueName="[Data_In_Out]" displayFolder="" count="0" memberValueDatatype="5" unbalanced="0"/>
    <cacheHierarchy uniqueName="[Data_In_Out].[Value_Màu]" caption="Value_Màu" attribute="1" defaultMemberUniqueName="[Data_In_Out].[Value_Màu].[All]" allUniqueName="[Data_In_Out].[Value_Màu].[All]" dimensionUniqueName="[Data_In_Out]" displayFolder="" count="0" memberValueDatatype="5" unbalanced="0"/>
    <cacheHierarchy uniqueName="[Data_In_Out].[Value_Keo xay]" caption="Value_Keo xay" attribute="1" defaultMemberUniqueName="[Data_In_Out].[Value_Keo xay].[All]" allUniqueName="[Data_In_Out].[Value_Keo xay].[All]" dimensionUniqueName="[Data_In_Out]" displayFolder="" count="0" memberValueDatatype="5" unbalanced="0"/>
    <cacheHierarchy uniqueName="[Data_In_Out].[Value_NVL phụ]" caption="Value_NVL phụ" attribute="1" defaultMemberUniqueName="[Data_In_Out].[Value_NVL phụ].[All]" allUniqueName="[Data_In_Out].[Value_NVL phụ].[All]" dimensionUniqueName="[Data_In_Out]" displayFolder="" count="0" memberValueDatatype="5" unbalanced="0"/>
    <cacheHierarchy uniqueName="[Data_In_Out].[Value_Gia công]" caption="Value_Gia công" attribute="1" defaultMemberUniqueName="[Data_In_Out].[Value_Gia công].[All]" allUniqueName="[Data_In_Out].[Value_Gia công].[All]" dimensionUniqueName="[Data_In_Out]" displayFolder="" count="0" memberValueDatatype="5" unbalanced="0"/>
    <cacheHierarchy uniqueName="[Data_In_Out].[Value_Cp điện sx]" caption="Value_Cp điện sx" attribute="1" defaultMemberUniqueName="[Data_In_Out].[Value_Cp điện sx].[All]" allUniqueName="[Data_In_Out].[Value_Cp điện sx].[All]" dimensionUniqueName="[Data_In_Out]" displayFolder="" count="0" memberValueDatatype="5" unbalanced="0"/>
    <cacheHierarchy uniqueName="[Data_In_Out].[Value_Bao bì đóng gói]" caption="Value_Bao bì đóng gói" attribute="1" defaultMemberUniqueName="[Data_In_Out].[Value_Bao bì đóng gói].[All]" allUniqueName="[Data_In_Out].[Value_Bao bì đóng gói].[All]" dimensionUniqueName="[Data_In_Out]" displayFolder="" count="0" memberValueDatatype="5" unbalanced="0"/>
    <cacheHierarchy uniqueName="[Data_In_Out].[Value_Nylon màng co]" caption="Value_Nylon màng co" attribute="1" defaultMemberUniqueName="[Data_In_Out].[Value_Nylon màng co].[All]" allUniqueName="[Data_In_Out].[Value_Nylon màng co].[All]" dimensionUniqueName="[Data_In_Out]" displayFolder="" count="0" memberValueDatatype="5" unbalanced="0"/>
    <cacheHierarchy uniqueName="[Data_In_Out].[Value_Thùng giấy]" caption="Value_Thùng giấy" attribute="1" defaultMemberUniqueName="[Data_In_Out].[Value_Thùng giấy].[All]" allUniqueName="[Data_In_Out].[Value_Thùng giấy].[All]" dimensionUniqueName="[Data_In_Out]" displayFolder="" count="0" memberValueDatatype="5" unbalanced="0"/>
    <cacheHierarchy uniqueName="[Data_In_Out].[Value_Tem mã vạch]" caption="Value_Tem mã vạch" attribute="1" defaultMemberUniqueName="[Data_In_Out].[Value_Tem mã vạch].[All]" allUniqueName="[Data_In_Out].[Value_Tem mã vạch].[All]" dimensionUniqueName="[Data_In_Out]" displayFolder="" count="0" memberValueDatatype="5" unbalanced="0"/>
    <cacheHierarchy uniqueName="[Data_In_Out].[Value_Nhãn]" caption="Value_Nhãn" attribute="1" defaultMemberUniqueName="[Data_In_Out].[Value_Nhãn].[All]" allUniqueName="[Data_In_Out].[Value_Nhãn].[All]" dimensionUniqueName="[Data_In_Out]" displayFolder="" count="0" memberValueDatatype="5" unbalanced="0"/>
    <cacheHierarchy uniqueName="[Data_In_Out].[Value_Nhân công đứng máy]" caption="Value_Nhân công đứng máy" attribute="1" defaultMemberUniqueName="[Data_In_Out].[Value_Nhân công đứng máy].[All]" allUniqueName="[Data_In_Out].[Value_Nhân công đứng máy].[All]" dimensionUniqueName="[Data_In_Out]" displayFolder="" count="0" memberValueDatatype="5" unbalanced="0"/>
    <cacheHierarchy uniqueName="[Data_In_Out].[Value_Nhân công đóng gói]" caption="Value_Nhân công đóng gói" attribute="1" defaultMemberUniqueName="[Data_In_Out].[Value_Nhân công đóng gói].[All]" allUniqueName="[Data_In_Out].[Value_Nhân công đóng gói].[All]" dimensionUniqueName="[Data_In_Out]" displayFolder="" count="0" memberValueDatatype="5" unbalanced="0"/>
    <cacheHierarchy uniqueName="[Data_In_Out].[Value_Nhân công gián tiếp]" caption="Value_Nhân công gián tiếp" attribute="1" defaultMemberUniqueName="[Data_In_Out].[Value_Nhân công gián tiếp].[All]" allUniqueName="[Data_In_Out].[Value_Nhân công gián tiếp].[All]" dimensionUniqueName="[Data_In_Out]" displayFolder="" count="0" memberValueDatatype="5" unbalanced="0"/>
    <cacheHierarchy uniqueName="[Data_In_Out].[Value_Khấu hao máy]" caption="Value_Khấu hao máy" attribute="1" defaultMemberUniqueName="[Data_In_Out].[Value_Khấu hao máy].[All]" allUniqueName="[Data_In_Out].[Value_Khấu hao máy].[All]" dimensionUniqueName="[Data_In_Out]" displayFolder="" count="0" memberValueDatatype="5" unbalanced="0"/>
    <cacheHierarchy uniqueName="[Data_In_Out].[Value_Khấu hao khuôn]" caption="Value_Khấu hao khuôn" attribute="1" defaultMemberUniqueName="[Data_In_Out].[Value_Khấu hao khuôn].[All]" allUniqueName="[Data_In_Out].[Value_Khấu hao khuôn].[All]" dimensionUniqueName="[Data_In_Out]" displayFolder="" count="0" memberValueDatatype="5" unbalanced="0"/>
    <cacheHierarchy uniqueName="[Data_In_Out].[Value_Cp sx chung]" caption="Value_Cp sx chung" attribute="1" defaultMemberUniqueName="[Data_In_Out].[Value_Cp sx chung].[All]" allUniqueName="[Data_In_Out].[Value_Cp sx chung].[All]" dimensionUniqueName="[Data_In_Out]" displayFolder="" count="0" memberValueDatatype="5" unbalanced="0"/>
    <cacheHierarchy uniqueName="[Data_In_Out].[N/X_v2_Edited]" caption="N/X_v2_Edited" attribute="1" defaultMemberUniqueName="[Data_In_Out].[N/X_v2_Edited].[All]" allUniqueName="[Data_In_Out].[N/X_v2_Edited].[All]" dimensionUniqueName="[Data_In_Out]" displayFolder="" count="0" memberValueDatatype="130" unbalanced="0"/>
    <cacheHierarchy uniqueName="[Data_Receipt Value].[Year | Month]" caption="Year | Month" attribute="1" defaultMemberUniqueName="[Data_Receipt Value].[Year | Month].[All]" allUniqueName="[Data_Receipt Value].[Year | Month].[All]" dimensionUniqueName="[Data_Receipt Value]" displayFolder="" count="0" memberValueDatatype="130" unbalanced="0"/>
    <cacheHierarchy uniqueName="[Data_Receipt Value].[Material]" caption="Material" attribute="1" defaultMemberUniqueName="[Data_Receipt Value].[Material].[All]" allUniqueName="[Data_Receipt Value].[Material].[All]" dimensionUniqueName="[Data_Receipt Value]" displayFolder="" count="0" memberValueDatatype="130" unbalanced="0"/>
    <cacheHierarchy uniqueName="[Data_Receipt Value].[KMP]" caption="KMP" attribute="1" defaultMemberUniqueName="[Data_Receipt Value].[KMP].[All]" allUniqueName="[Data_Receipt Value].[KMP].[All]" dimensionUniqueName="[Data_Receipt Value]" displayFolder="" count="0" memberValueDatatype="130" unbalanced="0"/>
    <cacheHierarchy uniqueName="[Data_Receipt Value].[Value]" caption="Value" attribute="1" defaultMemberUniqueName="[Data_Receipt Value].[Value].[All]" allUniqueName="[Data_Receipt Value].[Value].[All]" dimensionUniqueName="[Data_Receipt Value]" displayFolder="" count="0" memberValueDatatype="5" unbalanced="0"/>
    <cacheHierarchy uniqueName="[Data_Receipt Value].[End of Month]" caption="End of Month" attribute="1" time="1" defaultMemberUniqueName="[Data_Receipt Value].[End of Month].[All]" allUniqueName="[Data_Receipt Value].[End of Month].[All]" dimensionUniqueName="[Data_Receipt Value]" displayFolder="" count="0" memberValueDatatype="7"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KMP].[STT]" caption="STT" attribute="1" defaultMemberUniqueName="[dim_KMP].[STT].[All]" allUniqueName="[dim_KMP].[STT].[All]" dimensionUniqueName="[dim_KMP]" displayFolder="" count="0" memberValueDatatype="20" unbalanced="0"/>
    <cacheHierarchy uniqueName="[dim_KMP].[KMP_C1]" caption="KMP_C1" attribute="1" defaultMemberUniqueName="[dim_KMP].[KMP_C1].[All]" allUniqueName="[dim_KMP].[KMP_C1].[All]" dimensionUniqueName="[dim_KMP]" displayFolder="" count="0" memberValueDatatype="130" unbalanced="0"/>
    <cacheHierarchy uniqueName="[dim_KMP].[KMP]" caption="KMP" attribute="1" defaultMemberUniqueName="[dim_KMP].[KMP].[All]" allUniqueName="[dim_KMP].[KMP].[All]" dimensionUniqueName="[dim_KMP]" displayFolder="" count="0" memberValueDatatype="130" unbalanced="0"/>
    <cacheHierarchy uniqueName="[dim_Note].[Điều chỉnh]" caption="Điều chỉnh" attribute="1" defaultMemberUniqueName="[dim_Note].[Điều chỉnh].[All]" allUniqueName="[dim_Note].[Điều chỉnh].[All]" dimensionUniqueName="[dim_Note]" displayFolder="" count="0" memberValueDatatype="130" unbalanced="0"/>
    <cacheHierarchy uniqueName="[dim_Note].[Note]" caption="Note" attribute="1" defaultMemberUniqueName="[dim_Note].[Note].[All]" allUniqueName="[dim_Note].[Note].[All]" dimensionUniqueName="[dim_Note]" displayFolder="" count="0" memberValueDatatype="130" unbalanced="0"/>
    <cacheHierarchy uniqueName="[dim_NX_Code].[N/X]" caption="N/X" attribute="1" defaultMemberUniqueName="[dim_NX_Code].[N/X].[All]" allUniqueName="[dim_NX_Code].[N/X].[All]" dimensionUniqueName="[dim_NX_Code]" displayFolder="" count="0" memberValueDatatype="130" unbalanced="0"/>
    <cacheHierarchy uniqueName="[dim_NX_Code].[N/X_v2]" caption="N/X_v2" attribute="1" defaultMemberUniqueName="[dim_NX_Code].[N/X_v2].[All]" allUniqueName="[dim_NX_Code].[N/X_v2].[All]" dimensionUniqueName="[dim_NX_Code]"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Valuation Clas]" caption="Valuation Clas" attribute="1" defaultMemberUniqueName="[dim_SKU].[Valuation Clas].[All]" allUniqueName="[dim_SKU].[Valuation Clas].[All]" dimensionUniqueName="[dim_SKU]" displayFolder="" count="0" memberValueDatatype="130" unbalanced="0"/>
    <cacheHierarchy uniqueName="[dim_SKU].[Nhóm 1]" caption="Nhóm 1" attribute="1" defaultMemberUniqueName="[dim_SKU].[Nhóm 1].[All]" allUniqueName="[dim_SKU].[Nhóm 1].[All]" dimensionUniqueName="[dim_SKU]" displayFolder="" count="0" memberValueDatatype="130" unbalanced="0"/>
    <cacheHierarchy uniqueName="[dim_SKU].[Nhóm 2]" caption="Nhóm 2" attribute="1" defaultMemberUniqueName="[dim_SKU].[Nhóm 2].[All]" allUniqueName="[dim_SKU].[Nhóm 2].[All]" dimensionUniqueName="[dim_SKU]" displayFolder="" count="0" memberValueDatatype="130" unbalanced="0"/>
    <cacheHierarchy uniqueName="[dim_SKU].[Nhóm 3]" caption="Nhóm 3" attribute="1" defaultMemberUniqueName="[dim_SKU].[Nhóm 3].[All]" allUniqueName="[dim_SKU].[Nhóm 3].[All]" dimensionUniqueName="[dim_SKU]" displayFolder="" count="0" memberValueDatatype="130" unbalanced="0"/>
    <cacheHierarchy uniqueName="[dim_SKU].[Ghi chú]" caption="Ghi chú" attribute="1" defaultMemberUniqueName="[dim_SKU].[Ghi chú].[All]" allUniqueName="[dim_SKU].[Ghi chú].[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Formulas_KMP_In_Out].[Formulas_KMP_In_Out]" caption="Formulas_KMP_In_Out" attribute="1" defaultMemberUniqueName="[Formulas_KMP_In_Out].[Formulas_KMP_In_Out].[All]" allUniqueName="[Formulas_KMP_In_Out].[Formulas_KMP_In_Out].[All]" dimensionUniqueName="[Formulas_KMP_In_Out]" displayFolder="" count="0" memberValueDatatype="130" unbalanced="0"/>
    <cacheHierarchy uniqueName="[Formulas_KMP_Inv].[Formulas_KMP_Inv]" caption="Formulas_KMP_Inv" attribute="1" defaultMemberUniqueName="[Formulas_KMP_Inv].[Formulas_KMP_Inv].[All]" allUniqueName="[Formulas_KMP_Inv].[Formulas_KMP_Inv].[All]" dimensionUniqueName="[Formulas_KMP_Inv]" displayFolder="" count="0" memberValueDatatype="130" unbalanced="0"/>
    <cacheHierarchy uniqueName="[Data_In_Out].[Material Description]" caption="Material Description" attribute="1" defaultMemberUniqueName="[Data_In_Out].[Material Description].[All]" allUniqueName="[Data_In_Out].[Material Description].[All]" dimensionUniqueName="[Data_In_Out]" displayFolder="" count="0" memberValueDatatype="130" unbalanced="0" hidden="1"/>
    <cacheHierarchy uniqueName="[Data_In_Out].[N/X]" caption="N/X" attribute="1" defaultMemberUniqueName="[Data_In_Out].[N/X].[All]" allUniqueName="[Data_In_Out].[N/X].[All]" dimensionUniqueName="[Data_In_Out]" displayFolder="" count="0" memberValueDatatype="130" unbalanced="0" hidden="1"/>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Measures].[Count of N/X_v2]" caption="Count of N/X_v2" measure="1" displayFolder="" measureGroup="dim_NX_Code" count="0">
      <extLst>
        <ext xmlns:x15="http://schemas.microsoft.com/office/spreadsheetml/2010/11/main" uri="{B97F6D7D-B522-45F9-BDA1-12C45D357490}">
          <x15:cacheHierarchy aggregatedColumn="83"/>
        </ext>
      </extLst>
    </cacheHierarchy>
    <cacheHierarchy uniqueName="[Measures].[Sum of Quantity]" caption="Sum of Quantity" measure="1" displayFolder="" measureGroup="Data_In_Out" count="0">
      <extLst>
        <ext xmlns:x15="http://schemas.microsoft.com/office/spreadsheetml/2010/11/main" uri="{B97F6D7D-B522-45F9-BDA1-12C45D357490}">
          <x15:cacheHierarchy aggregatedColumn="32"/>
        </ext>
      </extLst>
    </cacheHierarchy>
    <cacheHierarchy uniqueName="[Measures].[Sum of TKCK]" caption="Sum of TKCK" measure="1" displayFolder="" measureGroup="Data_Ending_Inventory" count="0">
      <extLst>
        <ext xmlns:x15="http://schemas.microsoft.com/office/spreadsheetml/2010/11/main" uri="{B97F6D7D-B522-45F9-BDA1-12C45D357490}">
          <x15:cacheHierarchy aggregatedColumn="2"/>
        </ext>
      </extLst>
    </cacheHierarchy>
    <cacheHierarchy uniqueName="[Measures].[Sum of Amount in LC - Edited]" caption="Sum of Amount in LC - Edited" measure="1" displayFolder="" measureGroup="Data_In_Out" count="0">
      <extLst>
        <ext xmlns:x15="http://schemas.microsoft.com/office/spreadsheetml/2010/11/main" uri="{B97F6D7D-B522-45F9-BDA1-12C45D357490}">
          <x15:cacheHierarchy aggregatedColumn="36"/>
        </ext>
      </extLst>
    </cacheHierarchy>
    <cacheHierarchy uniqueName="[Measures].[Sum of GTCK]" caption="Sum of GTCK" measure="1" displayFolder="" measureGroup="Data_Ending_Inventory" count="0">
      <extLst>
        <ext xmlns:x15="http://schemas.microsoft.com/office/spreadsheetml/2010/11/main" uri="{B97F6D7D-B522-45F9-BDA1-12C45D357490}">
          <x15:cacheHierarchy aggregatedColumn="3"/>
        </ext>
      </extLst>
    </cacheHierarchy>
    <cacheHierarchy uniqueName="[Measures].[Sum of Value]" caption="Sum of Value" measure="1" displayFolder="" measureGroup="Data_Receipt Value" count="0">
      <extLst>
        <ext xmlns:x15="http://schemas.microsoft.com/office/spreadsheetml/2010/11/main" uri="{B97F6D7D-B522-45F9-BDA1-12C45D357490}">
          <x15:cacheHierarchy aggregatedColumn="61"/>
        </ext>
      </extLst>
    </cacheHierarchy>
    <cacheHierarchy uniqueName="[Measures].[Count of Material]" caption="Count of Material" measure="1" displayFolder="" measureGroup="Data_In_Out" count="0">
      <extLst>
        <ext xmlns:x15="http://schemas.microsoft.com/office/spreadsheetml/2010/11/main" uri="{B97F6D7D-B522-45F9-BDA1-12C45D357490}">
          <x15:cacheHierarchy aggregatedColumn="30"/>
        </ext>
      </extLst>
    </cacheHierarchy>
    <cacheHierarchy uniqueName="[Measures].[Quantity_Ending]" caption="Quantity_Ending" measure="1" displayFolder="" measureGroup="Formulas" count="0"/>
    <cacheHierarchy uniqueName="[Measures].[Value_Ending]" caption="Value_Ending" measure="1" displayFolder="" measureGroup="Formulas" count="0"/>
    <cacheHierarchy uniqueName="[Measures].[Value_Ending_13M_Average]" caption="Value_Ending_13M_Average" measure="1" displayFolder="" measureGroup="Formulas" count="0"/>
    <cacheHierarchy uniqueName="[Measures].[Value_Goods_Issue]" caption="Value_Goods_Issue" measure="1" displayFolder="" measureGroup="Formulas" count="0"/>
    <cacheHierarchy uniqueName="[Measures].[Value_Goods_Issue_12M]" caption="Value_Goods_Issue_12M" measure="1" displayFolder="" measureGroup="Formulas" count="0"/>
    <cacheHierarchy uniqueName="[Measures].[DOI]" caption="DOI" measure="1" displayFolder="" measureGroup="Formulas" count="0"/>
    <cacheHierarchy uniqueName="[Measures].[Quantity_Goods_Issue]" caption="Quantity_Goods_Issue" measure="1" displayFolder="" measureGroup="Formulas" count="0"/>
    <cacheHierarchy uniqueName="[Measures].[Quantity_Ending_13M_Average]" caption="Quantity_Ending_13M_Average" measure="1" displayFolder="" measureGroup="Formulas" count="0"/>
    <cacheHierarchy uniqueName="[Measures].[Quantity_Goods_Issue_12M]" caption="Quantity_Goods_Issue_12M" measure="1" displayFolder="" measureGroup="Formulas" count="0"/>
    <cacheHierarchy uniqueName="[Measures].[DOI_Quantity]" caption="DOI_Quantity" measure="1" displayFolder="" measureGroup="Formulas" count="0"/>
    <cacheHierarchy uniqueName="[Measures].[Quantity_Goods_Receipts]" caption="Quantity_Goods_Receipts" measure="1" displayFolder="" measureGroup="Formulas" count="0"/>
    <cacheHierarchy uniqueName="[Measures].[Price_Ending]" caption="Price_Ending" measure="1" displayFolder="" measureGroup="Formulas" count="0"/>
    <cacheHierarchy uniqueName="[Measures].[Price_Out]" caption="Price_Out" measure="1" displayFolder="" measureGroup="Formulas" count="0"/>
    <cacheHierarchy uniqueName="[Measures].[measure 1]" caption="measure 1" measure="1" displayFolder="" measureGroup="Formulas" count="0"/>
    <cacheHierarchy uniqueName="[Measures].[Quantity_In_Out]" caption="Quantity_In_Out" measure="1" displayFolder="" measureGroup="Formulas" count="0"/>
    <cacheHierarchy uniqueName="[Measures].[Value_In_Out]" caption="Value_In_Out" measure="1" displayFolder="" measureGroup="Formulas" count="0"/>
    <cacheHierarchy uniqueName="[Measures].[Price_In_Out]" caption="Price_In_Out" measure="1" displayFolder="" measureGroup="Formulas" count="0"/>
    <cacheHierarchy uniqueName="[Measures].[__XL_Count dim_NX_Code]" caption="__XL_Count dim_NX_Code" measure="1" displayFolder="" measureGroup="dim_NX_Code" count="0" hidden="1"/>
    <cacheHierarchy uniqueName="[Measures].[__XL_Count dim_SKU]" caption="__XL_Count dim_SKU" measure="1" displayFolder="" measureGroup="dim_SKU" count="0" hidden="1"/>
    <cacheHierarchy uniqueName="[Measures].[__XL_Count dim_date]" caption="__XL_Count dim_date" measure="1" displayFolder="" measureGroup="dim_date" count="0" hidden="1"/>
    <cacheHierarchy uniqueName="[Measures].[__XL_Count Data_Ending_Inventory]" caption="__XL_Count Data_Ending_Inventory" measure="1" displayFolder="" measureGroup="Data_Ending_Inventory" count="0" hidden="1"/>
    <cacheHierarchy uniqueName="[Measures].[__XL_Count Data_In_Out]" caption="__XL_Count Data_In_Out" measure="1" displayFolder="" measureGroup="Data_In_Out" count="0" hidden="1"/>
    <cacheHierarchy uniqueName="[Measures].[__XL_Count Formulas]" caption="__XL_Count Formulas" measure="1" displayFolder="" measureGroup="Formulas" count="0" hidden="1"/>
    <cacheHierarchy uniqueName="[Measures].[__XL_Count Formulas_KMP_Inv]" caption="__XL_Count Formulas_KMP_Inv" measure="1" displayFolder="" measureGroup="Formulas_KMP_Inv" count="0" hidden="1"/>
    <cacheHierarchy uniqueName="[Measures].[__XL_Count dim_KMP]" caption="__XL_Count dim_KMP" measure="1" displayFolder="" measureGroup="dim_KMP" count="0" hidden="1"/>
    <cacheHierarchy uniqueName="[Measures].[__XL_Count Data_Receipt Value]" caption="__XL_Count Data_Receipt Value" measure="1" displayFolder="" measureGroup="Data_Receipt Value" count="0" hidden="1"/>
    <cacheHierarchy uniqueName="[Measures].[__XL_Count Formulas_KMP_In_Out]" caption="__XL_Count Formulas_KMP_In_Out" measure="1" displayFolder="" measureGroup="Formulas_KMP_In_Out" count="0" hidden="1"/>
    <cacheHierarchy uniqueName="[Measures].[__XL_Count dim_Note]" caption="__XL_Count dim_Note" measure="1" displayFolder="" measureGroup="dim_No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751351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77EDC4-9CBC-4755-BD36-17442AED3A24}" name="PivotTable3" cacheId="8" applyNumberFormats="0" applyBorderFormats="0" applyFontFormats="0" applyPatternFormats="0" applyAlignmentFormats="0" applyWidthHeightFormats="1" dataCaption="Values" tag="a9ad42ac-c14f-4683-a17f-473ab3521a92" updatedVersion="8" minRefreshableVersion="3" useAutoFormatting="1" subtotalHiddenItems="1" colGrandTotals="0" itemPrintTitles="1" createdVersion="8" indent="0" compact="0" outline="1" outlineData="1" compactData="0" multipleFieldFilters="0">
  <location ref="A3:J84" firstHeaderRow="1" firstDataRow="3" firstDataCol="3"/>
  <pivotFields count="12">
    <pivotField axis="axisCol" compact="0" allDrilled="1" showAll="0" dataSourceSort="1" defaultAttributeDrillState="1">
      <items count="2">
        <item s="1" x="0"/>
        <item t="default"/>
      </items>
    </pivotField>
    <pivotField dataField="1" compact="0" showAll="0" defaultSubtotal="0"/>
    <pivotField dataField="1" compact="0" showAll="0" defaultSubtotal="0"/>
    <pivotField axis="axisRow" compact="0" allDrilled="1" showAll="0" sortType="descending">
      <items count="7">
        <item x="0" e="0"/>
        <item x="1" e="0"/>
        <item x="2" e="0"/>
        <item x="3"/>
        <item x="4"/>
        <item x="5" e="0"/>
        <item t="default"/>
      </items>
      <autoSortScope>
        <pivotArea dataOnly="0" outline="0" fieldPosition="0">
          <references count="1">
            <reference field="4294967294" count="1" selected="0">
              <x v="2"/>
            </reference>
          </references>
        </pivotArea>
      </autoSortScope>
    </pivotField>
    <pivotField axis="axisRow" compact="0" allDrilled="1" showAll="0" sortType="descending" defaultAttributeDrillState="1">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autoSortScope>
        <pivotArea dataOnly="0" outline="0" fieldPosition="0">
          <references count="1">
            <reference field="4294967294" count="1" selected="0">
              <x v="2"/>
            </reference>
          </references>
        </pivotArea>
      </autoSortScope>
    </pivotField>
    <pivotField axis="axisRow" compact="0" allDrilled="1" showAll="0" sortType="descending">
      <items count="19">
        <item x="0" e="0"/>
        <item x="1" e="0"/>
        <item x="2" e="0"/>
        <item x="3" e="0"/>
        <item x="4"/>
        <item x="5"/>
        <item x="6" e="0"/>
        <item x="7"/>
        <item x="8" e="0"/>
        <item x="9" e="0"/>
        <item x="10" e="0"/>
        <item x="11" e="0"/>
        <item x="12" e="0"/>
        <item x="13" e="0"/>
        <item x="14" e="0"/>
        <item x="15" e="0"/>
        <item x="16"/>
        <item x="17" e="0"/>
        <item t="default"/>
      </items>
      <autoSortScope>
        <pivotArea dataOnly="0" outline="0" fieldPosition="0">
          <references count="2">
            <reference field="4294967294" count="1" selected="0">
              <x v="2"/>
            </reference>
            <reference field="0" count="1" selected="0">
              <x v="0"/>
            </reference>
          </references>
        </pivotArea>
      </autoSortScope>
    </pivotField>
    <pivotField dataField="1" compact="0" showAll="0"/>
    <pivotField dataField="1" compact="0" showAll="0"/>
    <pivotField dataField="1" compact="0" showAll="0"/>
    <pivotField dataField="1" compact="0" showAll="0"/>
    <pivotField dataField="1" compact="0" showAll="0"/>
    <pivotField compact="0" allDrilled="1" showAll="0" dataSourceSort="1" defaultAttributeDrillState="1"/>
  </pivotFields>
  <rowFields count="3">
    <field x="3"/>
    <field x="5"/>
    <field x="4"/>
  </rowFields>
  <rowItems count="79">
    <i>
      <x v="4"/>
    </i>
    <i r="1">
      <x v="7"/>
    </i>
    <i r="2">
      <x v="23"/>
    </i>
    <i r="2">
      <x v="26"/>
    </i>
    <i r="2">
      <x v="14"/>
    </i>
    <i r="2">
      <x v="17"/>
    </i>
    <i r="2">
      <x v="20"/>
    </i>
    <i r="2">
      <x v="33"/>
    </i>
    <i r="2">
      <x v="25"/>
    </i>
    <i r="2">
      <x v="30"/>
    </i>
    <i r="2">
      <x v="45"/>
    </i>
    <i r="2">
      <x v="36"/>
    </i>
    <i r="2">
      <x v="34"/>
    </i>
    <i r="2">
      <x v="29"/>
    </i>
    <i r="2">
      <x v="27"/>
    </i>
    <i r="2">
      <x v="21"/>
    </i>
    <i r="2">
      <x v="46"/>
    </i>
    <i r="2">
      <x v="42"/>
    </i>
    <i r="2">
      <x v="35"/>
    </i>
    <i r="2">
      <x v="43"/>
    </i>
    <i r="2">
      <x v="32"/>
    </i>
    <i r="2">
      <x v="28"/>
    </i>
    <i r="2">
      <x v="31"/>
    </i>
    <i r="2">
      <x v="38"/>
    </i>
    <i r="2">
      <x v="24"/>
    </i>
    <i r="2">
      <x v="39"/>
    </i>
    <i r="2">
      <x v="15"/>
    </i>
    <i r="2">
      <x v="18"/>
    </i>
    <i r="2">
      <x v="19"/>
    </i>
    <i r="2">
      <x v="44"/>
    </i>
    <i r="2">
      <x v="22"/>
    </i>
    <i r="2">
      <x v="37"/>
    </i>
    <i r="2">
      <x v="16"/>
    </i>
    <i r="2">
      <x v="40"/>
    </i>
    <i r="2">
      <x v="41"/>
    </i>
    <i r="1">
      <x v="3"/>
    </i>
    <i r="1">
      <x v="16"/>
    </i>
    <i r="2">
      <x v="50"/>
    </i>
    <i r="2">
      <x v="47"/>
    </i>
    <i r="2">
      <x v="48"/>
    </i>
    <i r="2">
      <x v="49"/>
    </i>
    <i r="2">
      <x v="52"/>
    </i>
    <i r="2">
      <x v="53"/>
    </i>
    <i r="2">
      <x v="51"/>
    </i>
    <i r="1">
      <x v="4"/>
    </i>
    <i r="2">
      <x v="11"/>
    </i>
    <i r="2">
      <x/>
    </i>
    <i r="2">
      <x v="6"/>
    </i>
    <i r="2">
      <x v="10"/>
    </i>
    <i r="2">
      <x v="5"/>
    </i>
    <i r="2">
      <x v="9"/>
    </i>
    <i r="2">
      <x v="8"/>
    </i>
    <i r="2">
      <x v="4"/>
    </i>
    <i r="2">
      <x v="2"/>
    </i>
    <i r="2">
      <x v="12"/>
    </i>
    <i r="2">
      <x v="1"/>
    </i>
    <i r="2">
      <x v="3"/>
    </i>
    <i r="2">
      <x v="7"/>
    </i>
    <i r="1">
      <x v="8"/>
    </i>
    <i r="1">
      <x v="13"/>
    </i>
    <i r="1">
      <x v="6"/>
    </i>
    <i r="1">
      <x v="2"/>
    </i>
    <i r="1">
      <x v="5"/>
    </i>
    <i r="2">
      <x v="13"/>
    </i>
    <i r="1">
      <x v="12"/>
    </i>
    <i r="1">
      <x v="9"/>
    </i>
    <i r="1">
      <x v="17"/>
    </i>
    <i r="1">
      <x v="14"/>
    </i>
    <i r="1">
      <x v="10"/>
    </i>
    <i r="1">
      <x v="11"/>
    </i>
    <i r="1">
      <x v="15"/>
    </i>
    <i>
      <x v="2"/>
    </i>
    <i>
      <x/>
    </i>
    <i>
      <x v="5"/>
    </i>
    <i>
      <x v="3"/>
    </i>
    <i r="1">
      <x/>
    </i>
    <i r="1">
      <x v="1"/>
    </i>
    <i>
      <x v="1"/>
    </i>
    <i t="grand">
      <x/>
    </i>
  </rowItems>
  <colFields count="2">
    <field x="0"/>
    <field x="-2"/>
  </colFields>
  <colItems count="7">
    <i>
      <x/>
      <x/>
    </i>
    <i r="1" i="1">
      <x v="1"/>
    </i>
    <i r="1" i="2">
      <x v="2"/>
    </i>
    <i r="1" i="3">
      <x v="3"/>
    </i>
    <i r="1" i="4">
      <x v="4"/>
    </i>
    <i r="1" i="5">
      <x v="5"/>
    </i>
    <i r="1" i="6">
      <x v="6"/>
    </i>
  </colItems>
  <dataFields count="7">
    <dataField fld="1" subtotal="count" baseField="0" baseItem="0"/>
    <dataField fld="6" subtotal="count" baseField="0" baseItem="0"/>
    <dataField fld="2" subtotal="count" baseField="0" baseItem="0"/>
    <dataField fld="7" subtotal="count" baseField="0" baseItem="0"/>
    <dataField fld="8" subtotal="count" baseField="0" baseItem="0"/>
    <dataField fld="9" subtotal="count" baseField="0" baseItem="0"/>
    <dataField fld="10" subtotal="count" baseField="0" baseItem="0"/>
  </dataFields>
  <formats count="3">
    <format dxfId="67">
      <pivotArea outline="0" collapsedLevelsAreSubtotals="1" fieldPosition="0"/>
    </format>
    <format dxfId="66">
      <pivotArea dataOnly="0" labelOnly="1" outline="0" fieldPosition="0">
        <references count="2">
          <reference field="4294967294" count="6">
            <x v="0"/>
            <x v="1"/>
            <x v="2"/>
            <x v="3"/>
            <x v="4"/>
            <x v="5"/>
          </reference>
          <reference field="0" count="0" selected="0"/>
        </references>
      </pivotArea>
    </format>
    <format dxfId="65">
      <pivotArea dataOnly="0" labelOnly="1" outline="0" fieldPosition="0">
        <references count="2">
          <reference field="4294967294" count="1">
            <x v="6"/>
          </reference>
          <reference field="0" count="0" selected="0"/>
        </references>
      </pivotArea>
    </format>
  </formats>
  <pivotHierarchies count="1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5" showRowHeaders="1" showColHeaders="1" showRowStripes="0" showColStripes="0" showLastColumn="1"/>
  <rowHierarchiesUsage count="3">
    <rowHierarchyUsage hierarchyUsage="87"/>
    <rowHierarchyUsage hierarchyUsage="89"/>
    <rowHierarchyUsage hierarchyUsage="91"/>
  </rowHierarchiesUsage>
  <colHierarchiesUsage count="2">
    <colHierarchyUsage hierarchyUsage="7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mulas]"/>
        <x15:activeTabTopLevelEntity name="[dim_date]"/>
        <x15:activeTabTopLevelEntity name="[dim_SKU]"/>
        <x15:activeTabTopLevelEntity name="[dim_Not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303CC3-5A8E-4AC7-B74D-FC0E17DE936F}" name="PivotTable3" cacheId="7" dataOnRows="1" applyNumberFormats="0" applyBorderFormats="0" applyFontFormats="0" applyPatternFormats="0" applyAlignmentFormats="0" applyWidthHeightFormats="1" dataCaption="Values" tag="728a52ea-1340-4d5b-bcf2-9282fcab230a" updatedVersion="8" minRefreshableVersion="3" useAutoFormatting="1" subtotalHiddenItems="1" itemPrintTitles="1" createdVersion="8" indent="0" compact="0" outline="1" outlineData="1" compactData="0" multipleFieldFilters="0">
  <location ref="A3:AE154" firstHeaderRow="1" firstDataRow="3" firstDataCol="4" rowPageCount="1" colPageCount="1"/>
  <pivotFields count="11">
    <pivotField dataField="1" compact="0" showAll="0" defaultSubtotal="0"/>
    <pivotField axis="axisRow" compact="0" allDrilled="1" subtotalTop="0" showAll="0" sortType="descending">
      <items count="6">
        <item x="0" e="0"/>
        <item x="1" e="0"/>
        <item x="2" e="0"/>
        <item x="3"/>
        <item x="4" e="0"/>
        <item t="default"/>
      </items>
      <autoSortScope>
        <pivotArea dataOnly="0" outline="0" fieldPosition="0">
          <references count="1">
            <reference field="4294967294" count="1" selected="0">
              <x v="2"/>
            </reference>
          </references>
        </pivotArea>
      </autoSortScope>
    </pivotField>
    <pivotField axis="axisRow" compact="0" allDrilled="1" subtotalTop="0" showAll="0" sortType="descending" defaultAttributeDrillState="1">
      <items count="9">
        <item x="0"/>
        <item x="1"/>
        <item x="2"/>
        <item x="3"/>
        <item x="4"/>
        <item x="5"/>
        <item x="6"/>
        <item x="7"/>
        <item t="default"/>
      </items>
      <autoSortScope>
        <pivotArea dataOnly="0" outline="0" fieldPosition="0">
          <references count="1">
            <reference field="4294967294" count="1" selected="0">
              <x v="2"/>
            </reference>
          </references>
        </pivotArea>
      </autoSortScope>
    </pivotField>
    <pivotField axis="axisRow" compact="0" allDrilled="1" subtotalTop="0" showAll="0" sortType="descending">
      <items count="17">
        <item x="0" e="0"/>
        <item x="1" e="0"/>
        <item x="2" e="0"/>
        <item x="3" e="0"/>
        <item x="4" e="0"/>
        <item x="5" e="0"/>
        <item x="6" e="0"/>
        <item x="7" e="0"/>
        <item x="8" e="0"/>
        <item x="9" e="0"/>
        <item x="10" e="0"/>
        <item x="11" e="0"/>
        <item x="12" e="0"/>
        <item x="13" e="0"/>
        <item x="14"/>
        <item x="15" e="0"/>
        <item t="default"/>
      </items>
      <autoSortScope>
        <pivotArea dataOnly="0" outline="0" fieldPosition="0">
          <references count="1">
            <reference field="4294967294" count="1" selected="0">
              <x v="2"/>
            </reference>
          </references>
        </pivotArea>
      </autoSortScope>
    </pivotField>
    <pivotField axis="axisCol" compact="0" allDrilled="1" subtotalTop="0" showAll="0" dataSourceSort="1" defaultAttributeDrillState="1">
      <items count="3">
        <item s="1" x="0"/>
        <item s="1" x="1"/>
        <item t="default"/>
      </items>
    </pivotField>
    <pivotField axis="axisCol" compact="0" allDrilled="1" subtotalTop="0" showAll="0" dataSourceSort="1" defaultAttributeDrillState="1">
      <items count="13">
        <item x="0"/>
        <item x="1"/>
        <item x="2"/>
        <item x="3"/>
        <item x="4"/>
        <item x="5"/>
        <item x="6"/>
        <item x="7"/>
        <item x="8"/>
        <item x="9"/>
        <item x="10"/>
        <item x="11"/>
        <item t="default"/>
      </items>
    </pivotField>
    <pivotField dataField="1" compact="0" showAll="0"/>
    <pivotField dataField="1" compact="0" showAll="0"/>
    <pivotField dataField="1" compact="0" showAll="0"/>
    <pivotField axis="axisPage" compact="0" allDrilled="1" subtotalTop="0" showAll="0" dataSourceSort="1" defaultAttributeDrillState="1">
      <items count="1">
        <item t="default"/>
      </items>
    </pivotField>
    <pivotField compact="0" allDrilled="1" subtotalTop="0" showAll="0" dataSourceSort="1" defaultAttributeDrillState="1"/>
  </pivotFields>
  <rowFields count="4">
    <field x="1"/>
    <field x="3"/>
    <field x="2"/>
    <field x="-2"/>
  </rowFields>
  <rowItems count="149">
    <i>
      <x v="3"/>
    </i>
    <i r="1">
      <x v="5"/>
    </i>
    <i r="3">
      <x/>
    </i>
    <i r="3" i="1">
      <x v="1"/>
    </i>
    <i r="3" i="2">
      <x v="2"/>
    </i>
    <i r="3" i="3">
      <x v="3"/>
    </i>
    <i r="1">
      <x v="1"/>
    </i>
    <i r="3">
      <x/>
    </i>
    <i r="3" i="1">
      <x v="1"/>
    </i>
    <i r="3" i="2">
      <x v="2"/>
    </i>
    <i r="3" i="3">
      <x v="3"/>
    </i>
    <i r="1">
      <x v="2"/>
    </i>
    <i r="3">
      <x/>
    </i>
    <i r="3" i="1">
      <x v="1"/>
    </i>
    <i r="3" i="2">
      <x v="2"/>
    </i>
    <i r="3" i="3">
      <x v="3"/>
    </i>
    <i r="1">
      <x v="14"/>
    </i>
    <i r="2">
      <x v="4"/>
    </i>
    <i r="3">
      <x/>
    </i>
    <i r="3" i="1">
      <x v="1"/>
    </i>
    <i r="3" i="2">
      <x v="2"/>
    </i>
    <i r="3" i="3">
      <x v="3"/>
    </i>
    <i r="2">
      <x v="1"/>
    </i>
    <i r="3">
      <x/>
    </i>
    <i r="3" i="1">
      <x v="1"/>
    </i>
    <i r="3" i="2">
      <x v="2"/>
    </i>
    <i r="3" i="3">
      <x v="3"/>
    </i>
    <i r="2">
      <x v="2"/>
    </i>
    <i r="3">
      <x/>
    </i>
    <i r="3" i="1">
      <x v="1"/>
    </i>
    <i r="3" i="2">
      <x v="2"/>
    </i>
    <i r="3" i="3">
      <x v="3"/>
    </i>
    <i r="2">
      <x v="3"/>
    </i>
    <i r="3">
      <x/>
    </i>
    <i r="3" i="1">
      <x v="1"/>
    </i>
    <i r="3" i="2">
      <x v="2"/>
    </i>
    <i r="3" i="3">
      <x v="3"/>
    </i>
    <i r="2">
      <x v="7"/>
    </i>
    <i r="3">
      <x/>
    </i>
    <i r="3" i="1">
      <x v="1"/>
    </i>
    <i r="3" i="2">
      <x v="2"/>
    </i>
    <i r="3" i="3">
      <x v="3"/>
    </i>
    <i r="2">
      <x v="6"/>
    </i>
    <i r="3">
      <x/>
    </i>
    <i r="3" i="1">
      <x v="1"/>
    </i>
    <i r="3" i="2">
      <x v="2"/>
    </i>
    <i r="3" i="3">
      <x v="3"/>
    </i>
    <i r="2">
      <x v="5"/>
    </i>
    <i r="3">
      <x/>
    </i>
    <i r="3" i="1">
      <x v="1"/>
    </i>
    <i r="3" i="2">
      <x v="2"/>
    </i>
    <i r="3" i="3">
      <x v="3"/>
    </i>
    <i r="2">
      <x/>
    </i>
    <i r="3">
      <x/>
    </i>
    <i r="3" i="1">
      <x v="1"/>
    </i>
    <i r="3" i="2">
      <x v="2"/>
    </i>
    <i r="3" i="3">
      <x v="3"/>
    </i>
    <i t="default" r="1">
      <x v="14"/>
    </i>
    <i t="default" r="1" i="1">
      <x v="14"/>
    </i>
    <i t="default" r="1" i="2">
      <x v="14"/>
    </i>
    <i t="default" r="1" i="3">
      <x v="14"/>
    </i>
    <i r="1">
      <x v="6"/>
    </i>
    <i r="3">
      <x/>
    </i>
    <i r="3" i="1">
      <x v="1"/>
    </i>
    <i r="3" i="2">
      <x v="2"/>
    </i>
    <i r="3" i="3">
      <x v="3"/>
    </i>
    <i r="1">
      <x v="11"/>
    </i>
    <i r="3">
      <x/>
    </i>
    <i r="3" i="1">
      <x v="1"/>
    </i>
    <i r="3" i="2">
      <x v="2"/>
    </i>
    <i r="3" i="3">
      <x v="3"/>
    </i>
    <i r="1">
      <x v="4"/>
    </i>
    <i r="3">
      <x/>
    </i>
    <i r="3" i="1">
      <x v="1"/>
    </i>
    <i r="3" i="2">
      <x v="2"/>
    </i>
    <i r="3" i="3">
      <x v="3"/>
    </i>
    <i r="1">
      <x/>
    </i>
    <i r="3">
      <x/>
    </i>
    <i r="3" i="1">
      <x v="1"/>
    </i>
    <i r="3" i="2">
      <x v="2"/>
    </i>
    <i r="3" i="3">
      <x v="3"/>
    </i>
    <i r="1">
      <x v="3"/>
    </i>
    <i r="3">
      <x/>
    </i>
    <i r="3" i="1">
      <x v="1"/>
    </i>
    <i r="3" i="2">
      <x v="2"/>
    </i>
    <i r="3" i="3">
      <x v="3"/>
    </i>
    <i r="1">
      <x v="15"/>
    </i>
    <i r="3">
      <x/>
    </i>
    <i r="3" i="1">
      <x v="1"/>
    </i>
    <i r="3" i="2">
      <x v="2"/>
    </i>
    <i r="3" i="3">
      <x v="3"/>
    </i>
    <i r="1">
      <x v="7"/>
    </i>
    <i r="3">
      <x/>
    </i>
    <i r="3" i="1">
      <x v="1"/>
    </i>
    <i r="3" i="2">
      <x v="2"/>
    </i>
    <i r="3" i="3">
      <x v="3"/>
    </i>
    <i r="1">
      <x v="13"/>
    </i>
    <i r="3">
      <x/>
    </i>
    <i r="3" i="1">
      <x v="1"/>
    </i>
    <i r="3" i="2">
      <x v="2"/>
    </i>
    <i r="3" i="3">
      <x v="3"/>
    </i>
    <i r="1">
      <x v="10"/>
    </i>
    <i r="3">
      <x/>
    </i>
    <i r="3" i="1">
      <x v="1"/>
    </i>
    <i r="3" i="2">
      <x v="2"/>
    </i>
    <i r="3" i="3">
      <x v="3"/>
    </i>
    <i r="1">
      <x v="12"/>
    </i>
    <i r="3">
      <x/>
    </i>
    <i r="3" i="1">
      <x v="1"/>
    </i>
    <i r="3" i="2">
      <x v="2"/>
    </i>
    <i r="3" i="3">
      <x v="3"/>
    </i>
    <i r="1">
      <x v="8"/>
    </i>
    <i r="3">
      <x/>
    </i>
    <i r="3" i="1">
      <x v="1"/>
    </i>
    <i r="3" i="2">
      <x v="2"/>
    </i>
    <i r="3" i="3">
      <x v="3"/>
    </i>
    <i r="1">
      <x v="9"/>
    </i>
    <i r="3">
      <x/>
    </i>
    <i r="3" i="1">
      <x v="1"/>
    </i>
    <i r="3" i="2">
      <x v="2"/>
    </i>
    <i r="3" i="3">
      <x v="3"/>
    </i>
    <i t="default">
      <x v="3"/>
    </i>
    <i t="default" i="1">
      <x v="3"/>
    </i>
    <i t="default" i="2">
      <x v="3"/>
    </i>
    <i t="default" i="3">
      <x v="3"/>
    </i>
    <i>
      <x v="1"/>
    </i>
    <i r="3">
      <x/>
    </i>
    <i r="3" i="1">
      <x v="1"/>
    </i>
    <i r="3" i="2">
      <x v="2"/>
    </i>
    <i r="3" i="3">
      <x v="3"/>
    </i>
    <i>
      <x v="4"/>
    </i>
    <i r="3">
      <x/>
    </i>
    <i r="3" i="1">
      <x v="1"/>
    </i>
    <i r="3" i="2">
      <x v="2"/>
    </i>
    <i r="3" i="3">
      <x v="3"/>
    </i>
    <i>
      <x/>
    </i>
    <i r="3">
      <x/>
    </i>
    <i r="3" i="1">
      <x v="1"/>
    </i>
    <i r="3" i="2">
      <x v="2"/>
    </i>
    <i r="3" i="3">
      <x v="3"/>
    </i>
    <i>
      <x v="2"/>
    </i>
    <i r="3">
      <x/>
    </i>
    <i r="3" i="1">
      <x v="1"/>
    </i>
    <i r="3" i="2">
      <x v="2"/>
    </i>
    <i r="3" i="3">
      <x v="3"/>
    </i>
    <i t="grand">
      <x/>
    </i>
    <i t="grand" i="1">
      <x/>
    </i>
    <i t="grand" i="2">
      <x/>
    </i>
    <i t="grand" i="3">
      <x/>
    </i>
  </rowItems>
  <colFields count="2">
    <field x="4"/>
    <field x="5"/>
  </colFields>
  <colItems count="27">
    <i>
      <x/>
      <x/>
    </i>
    <i r="1">
      <x v="1"/>
    </i>
    <i r="1">
      <x v="2"/>
    </i>
    <i r="1">
      <x v="3"/>
    </i>
    <i r="1">
      <x v="4"/>
    </i>
    <i r="1">
      <x v="5"/>
    </i>
    <i r="1">
      <x v="6"/>
    </i>
    <i r="1">
      <x v="7"/>
    </i>
    <i r="1">
      <x v="8"/>
    </i>
    <i r="1">
      <x v="9"/>
    </i>
    <i r="1">
      <x v="10"/>
    </i>
    <i r="1">
      <x v="11"/>
    </i>
    <i t="default">
      <x/>
    </i>
    <i>
      <x v="1"/>
      <x/>
    </i>
    <i r="1">
      <x v="1"/>
    </i>
    <i r="1">
      <x v="2"/>
    </i>
    <i r="1">
      <x v="3"/>
    </i>
    <i r="1">
      <x v="4"/>
    </i>
    <i r="1">
      <x v="5"/>
    </i>
    <i r="1">
      <x v="6"/>
    </i>
    <i r="1">
      <x v="7"/>
    </i>
    <i r="1">
      <x v="8"/>
    </i>
    <i r="1">
      <x v="9"/>
    </i>
    <i r="1">
      <x v="10"/>
    </i>
    <i r="1">
      <x v="11"/>
    </i>
    <i t="default">
      <x v="1"/>
    </i>
    <i t="grand">
      <x/>
    </i>
  </colItems>
  <pageFields count="1">
    <pageField fld="9" hier="72" name="[dim_date].[Year | Month].[All]" cap="All"/>
  </pageFields>
  <dataFields count="4">
    <dataField fld="0" subtotal="count" baseField="0" baseItem="0"/>
    <dataField name="TKCK." fld="7" baseField="0" baseItem="0"/>
    <dataField name="GTCK." fld="6" baseField="0" baseItem="0"/>
    <dataField fld="8" subtotal="count" baseField="0" baseItem="0"/>
  </dataFields>
  <formats count="4">
    <format dxfId="64">
      <pivotArea outline="0" collapsedLevelsAreSubtotals="1" fieldPosition="0"/>
    </format>
    <format dxfId="63">
      <pivotArea dataOnly="0" labelOnly="1" fieldPosition="0">
        <references count="1">
          <reference field="2" count="0"/>
        </references>
      </pivotArea>
    </format>
    <format dxfId="62">
      <pivotArea dataOnly="0" outline="0" fieldPosition="0">
        <references count="1">
          <reference field="4294967294" count="1">
            <x v="0"/>
          </reference>
        </references>
      </pivotArea>
    </format>
    <format dxfId="61">
      <pivotArea dataOnly="0" outline="0" fieldPosition="0">
        <references count="1">
          <reference field="4294967294" count="1">
            <x v="0"/>
          </reference>
        </references>
      </pivotArea>
    </format>
  </formats>
  <pivotHierarchies count="1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KCK."/>
    <pivotHierarchy dragToData="1"/>
    <pivotHierarchy dragToData="1" caption="GTCK."/>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5" showRowHeaders="1" showColHeaders="1" showRowStripes="0" showColStripes="0" showLastColumn="1"/>
  <rowHierarchiesUsage count="4">
    <rowHierarchyUsage hierarchyUsage="87"/>
    <rowHierarchyUsage hierarchyUsage="89"/>
    <rowHierarchyUsage hierarchyUsage="91"/>
    <rowHierarchyUsage hierarchyUsage="-2"/>
  </rowHierarchiesUsage>
  <colHierarchiesUsage count="2">
    <colHierarchyUsage hierarchyUsage="64"/>
    <colHierarchyUsage hierarchyUsage="6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mulas]"/>
        <x15:activeTabTopLevelEntity name="[dim_date]"/>
        <x15:activeTabTopLevelEntity name="[dim_SKU]"/>
        <x15:activeTabTopLevelEntity name="[Data_Ending_Inventory]"/>
        <x15:activeTabTopLevelEntity name="[dim_Note]"/>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05C411-258B-4A63-8013-DE48415F99DF}" name="PivotTable4" cacheId="43" applyNumberFormats="0" applyBorderFormats="0" applyFontFormats="0" applyPatternFormats="0" applyAlignmentFormats="0" applyWidthHeightFormats="1" dataCaption="Values" tag="2f2d51e3-9c34-4504-919e-8d3c739fce75" updatedVersion="8" minRefreshableVersion="3" useAutoFormatting="1" subtotalHiddenItems="1" itemPrintTitles="1" createdVersion="8" indent="0" outline="1" outlineData="1" multipleFieldFilters="0">
  <location ref="A5:AT22" firstHeaderRow="1" firstDataRow="3" firstDataCol="1" rowPageCount="2" colPageCount="1"/>
  <pivotFields count="7">
    <pivotField axis="axisPage" allDrilled="1" showAll="0" dataSourceSort="1" defaultAttributeDrillState="1">
      <items count="1">
        <item t="default"/>
      </items>
    </pivotField>
    <pivotField axis="axisRow" allDrilled="1" showAll="0" dataSourceSort="1" defaultAttributeDrillState="1">
      <items count="3">
        <item x="0"/>
        <item x="1"/>
        <item t="default"/>
      </items>
    </pivotField>
    <pivotField axis="axisRow" allDrilled="1" showAll="0" dataSourceSort="1" defaultAttributeDrillState="1">
      <items count="14">
        <item x="0"/>
        <item x="1"/>
        <item x="2"/>
        <item x="3"/>
        <item x="4"/>
        <item x="5"/>
        <item x="6"/>
        <item x="7"/>
        <item x="8"/>
        <item x="9"/>
        <item x="10"/>
        <item x="11"/>
        <item x="12"/>
        <item t="default"/>
      </items>
    </pivotField>
    <pivotField dataField="1" subtotalTop="0" showAll="0" defaultSubtotal="0"/>
    <pivotField axis="axisCol" allDrilled="1" showAll="0" dataSourceSort="1">
      <items count="6">
        <item x="0" e="0"/>
        <item x="1"/>
        <item x="2"/>
        <item x="3"/>
        <item x="4"/>
        <item t="default"/>
      </items>
    </pivotField>
    <pivotField axis="axisCol" allDrilled="1" showAll="0" dataSourceSort="1" defaultAttributeDrillState="1">
      <items count="13">
        <item x="0"/>
        <item x="1"/>
        <item x="2"/>
        <item x="3"/>
        <item x="4"/>
        <item x="5"/>
        <item x="6"/>
        <item x="7"/>
        <item x="8"/>
        <item x="9"/>
        <item x="10"/>
        <item x="11"/>
        <item t="default"/>
      </items>
    </pivotField>
    <pivotField axis="axisPage" allDrilled="1" showAll="0" dataSourceSort="1" defaultAttributeDrillState="1">
      <items count="1">
        <item t="default"/>
      </items>
    </pivotField>
  </pivotFields>
  <rowFields count="2">
    <field x="1"/>
    <field x="2"/>
  </rowFields>
  <rowItems count="15">
    <i>
      <x/>
    </i>
    <i r="1">
      <x/>
    </i>
    <i r="1">
      <x v="1"/>
    </i>
    <i r="1">
      <x v="2"/>
    </i>
    <i r="1">
      <x v="3"/>
    </i>
    <i r="1">
      <x v="4"/>
    </i>
    <i r="1">
      <x v="5"/>
    </i>
    <i>
      <x v="1"/>
    </i>
    <i r="1">
      <x v="6"/>
    </i>
    <i r="1">
      <x v="7"/>
    </i>
    <i r="1">
      <x v="8"/>
    </i>
    <i r="1">
      <x v="9"/>
    </i>
    <i r="1">
      <x v="10"/>
    </i>
    <i r="1">
      <x v="11"/>
    </i>
    <i t="grand">
      <x/>
    </i>
  </rowItems>
  <colFields count="2">
    <field x="4"/>
    <field x="5"/>
  </colFields>
  <colItems count="45">
    <i>
      <x/>
    </i>
    <i>
      <x v="1"/>
      <x/>
    </i>
    <i r="1">
      <x v="1"/>
    </i>
    <i r="1">
      <x v="2"/>
    </i>
    <i r="1">
      <x v="3"/>
    </i>
    <i r="1">
      <x v="4"/>
    </i>
    <i r="1">
      <x v="5"/>
    </i>
    <i r="1">
      <x v="6"/>
    </i>
    <i r="1">
      <x v="7"/>
    </i>
    <i r="1">
      <x v="8"/>
    </i>
    <i r="1">
      <x v="9"/>
    </i>
    <i r="1">
      <x v="10"/>
    </i>
    <i r="1">
      <x v="11"/>
    </i>
    <i t="default">
      <x v="1"/>
    </i>
    <i>
      <x v="2"/>
      <x/>
    </i>
    <i r="1">
      <x v="1"/>
    </i>
    <i r="1">
      <x v="2"/>
    </i>
    <i r="1">
      <x v="3"/>
    </i>
    <i r="1">
      <x v="4"/>
    </i>
    <i r="1">
      <x v="5"/>
    </i>
    <i r="1">
      <x v="6"/>
    </i>
    <i r="1">
      <x v="7"/>
    </i>
    <i r="1">
      <x v="8"/>
    </i>
    <i r="1">
      <x v="9"/>
    </i>
    <i r="1">
      <x v="10"/>
    </i>
    <i r="1">
      <x v="11"/>
    </i>
    <i t="default">
      <x v="2"/>
    </i>
    <i>
      <x v="3"/>
      <x/>
    </i>
    <i r="1">
      <x v="1"/>
    </i>
    <i r="1">
      <x v="2"/>
    </i>
    <i r="1">
      <x v="3"/>
    </i>
    <i r="1">
      <x v="4"/>
    </i>
    <i r="1">
      <x v="5"/>
    </i>
    <i r="1">
      <x v="6"/>
    </i>
    <i r="1">
      <x v="7"/>
    </i>
    <i r="1">
      <x v="8"/>
    </i>
    <i r="1">
      <x v="9"/>
    </i>
    <i r="1">
      <x v="10"/>
    </i>
    <i r="1">
      <x v="11"/>
    </i>
    <i t="default">
      <x v="3"/>
    </i>
    <i>
      <x v="4"/>
      <x/>
    </i>
    <i r="1">
      <x v="1"/>
    </i>
    <i r="1">
      <x v="2"/>
    </i>
    <i t="default">
      <x v="4"/>
    </i>
    <i t="grand">
      <x/>
    </i>
  </colItems>
  <pageFields count="2">
    <pageField fld="0" hier="84" name="[dim_SKU].[Material].&amp;[110000332]" cap="110000332"/>
    <pageField fld="6" hier="72" name="[dim_date].[Year | Month].[All]" cap="All"/>
  </pageFields>
  <dataFields count="1">
    <dataField name="Sum of Quantity" fld="3" baseField="0" baseItem="0" numFmtId="164"/>
  </dataFields>
  <formats count="6">
    <format dxfId="60">
      <pivotArea collapsedLevelsAreSubtotals="1" fieldPosition="0">
        <references count="2">
          <reference field="1" count="1" selected="0">
            <x v="0"/>
          </reference>
          <reference field="2" count="3">
            <x v="3"/>
            <x v="4"/>
            <x v="5"/>
          </reference>
        </references>
      </pivotArea>
    </format>
    <format dxfId="59">
      <pivotArea collapsedLevelsAreSubtotals="1" fieldPosition="0">
        <references count="1">
          <reference field="1" count="1">
            <x v="1"/>
          </reference>
        </references>
      </pivotArea>
    </format>
    <format dxfId="58">
      <pivotArea collapsedLevelsAreSubtotals="1" fieldPosition="0">
        <references count="2">
          <reference field="1" count="1" selected="0">
            <x v="1"/>
          </reference>
          <reference field="2" count="3">
            <x v="9"/>
            <x v="10"/>
            <x v="11"/>
          </reference>
        </references>
      </pivotArea>
    </format>
    <format dxfId="57">
      <pivotArea grandRow="1" outline="0" collapsedLevelsAreSubtotals="1" fieldPosition="0"/>
    </format>
    <format dxfId="56">
      <pivotArea outline="0" collapsedLevelsAreSubtotals="1" fieldPosition="0"/>
    </format>
    <format dxfId="55">
      <pivotArea collapsedLevelsAreSubtotals="1" fieldPosition="0">
        <references count="4">
          <reference field="1" count="1" selected="0">
            <x v="0"/>
          </reference>
          <reference field="2" count="3">
            <x v="3"/>
            <x v="4"/>
            <x v="12"/>
          </reference>
          <reference field="4" count="0" selected="0"/>
          <reference field="5" count="0" selected="0"/>
        </references>
      </pivotArea>
    </format>
  </formats>
  <pivotHierarchies count="1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dim_SKU].[Material].&amp;[110000332]"/>
        <member name="[dim_SKU].[Material].&amp;[110000359]"/>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2"/>
    <rowHierarchyUsage hierarchyUsage="83"/>
  </rowHierarchiesUsage>
  <colHierarchiesUsage count="2">
    <colHierarchyUsage hierarchyUsage="64"/>
    <colHierarchyUsage hierarchyUsage="6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SKU]"/>
        <x15:activeTabTopLevelEntity name="[dim_NX_Code]"/>
        <x15:activeTabTopLevelEntity name="[Data_In_Out]"/>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16DB3D-745F-4A27-888E-9E354899BA21}" name="PivotTable4" cacheId="6" applyNumberFormats="0" applyBorderFormats="0" applyFontFormats="0" applyPatternFormats="0" applyAlignmentFormats="0" applyWidthHeightFormats="1" dataCaption="Values" tag="65e59d4c-b289-4bdf-a4b2-44d5253e7ce8" updatedVersion="8" minRefreshableVersion="3" useAutoFormatting="1" subtotalHiddenItems="1" itemPrintTitles="1" createdVersion="8" indent="0" outline="1" outlineData="1" multipleFieldFilters="0">
  <location ref="A5:AQ38" firstHeaderRow="1" firstDataRow="3" firstDataCol="1" rowPageCount="2" colPageCount="1"/>
  <pivotFields count="9">
    <pivotField axis="axisPage" allDrilled="1" showAll="0" dataSourceSort="1" defaultAttributeDrillState="1">
      <items count="1">
        <item t="default"/>
      </items>
    </pivotField>
    <pivotField axis="axisRow" allDrilled="1" showAll="0" dataSourceSort="1" defaultAttributeDrillState="1">
      <items count="3">
        <item x="0"/>
        <item x="1"/>
        <item t="default"/>
      </items>
    </pivotField>
    <pivotField axis="axisRow" allDrilled="1" showAll="0" dataSourceSort="1" defaultAttributeDrillState="1">
      <items count="9">
        <item s="1" x="0"/>
        <item x="1"/>
        <item x="2"/>
        <item x="3"/>
        <item x="4"/>
        <item x="5"/>
        <item x="6"/>
        <item x="7"/>
        <item t="default"/>
      </items>
    </pivotField>
    <pivotField dataField="1" subtotalTop="0" showAll="0" defaultSubtotal="0"/>
    <pivotField axis="axisCol" allDrilled="1" showAll="0" dataSourceSort="1">
      <items count="6">
        <item s="1" x="0"/>
        <item s="1" x="1"/>
        <item s="1" x="2"/>
        <item s="1" x="3"/>
        <item s="1" x="4"/>
        <item t="default"/>
      </items>
    </pivotField>
    <pivotField axis="axisCol" allDrilled="1" showAll="0" dataSourceSort="1" defaultAttributeDrillState="1">
      <items count="13">
        <item x="0"/>
        <item x="1"/>
        <item x="2"/>
        <item x="3"/>
        <item x="4"/>
        <item x="5"/>
        <item x="6"/>
        <item x="7"/>
        <item x="8"/>
        <item x="9"/>
        <item x="10"/>
        <item x="11"/>
        <item t="default"/>
      </items>
    </pivotField>
    <pivotField axis="axisPage" allDrilled="1" showAll="0" dataSourceSort="1" defaultAttributeDrillState="1">
      <items count="1">
        <item t="default"/>
      </items>
    </pivotField>
    <pivotField axis="axisRow" allDrilled="1" showAll="0" dataSourceSort="1"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llDrilled="1" showAll="0" dataSourceSort="1" defaultAttributeDrillState="1"/>
  </pivotFields>
  <rowFields count="3">
    <field x="1"/>
    <field x="2"/>
    <field x="7"/>
  </rowFields>
  <rowItems count="31">
    <i>
      <x/>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t="grand">
      <x/>
    </i>
  </rowItems>
  <colFields count="2">
    <field x="4"/>
    <field x="5"/>
  </colFields>
  <colItems count="42">
    <i>
      <x/>
      <x/>
    </i>
    <i r="1">
      <x v="1"/>
    </i>
    <i r="1">
      <x v="2"/>
    </i>
    <i t="default">
      <x/>
    </i>
    <i>
      <x v="1"/>
      <x v="3"/>
    </i>
    <i r="1">
      <x v="4"/>
    </i>
    <i r="1">
      <x v="5"/>
    </i>
    <i r="1">
      <x v="6"/>
    </i>
    <i r="1">
      <x v="7"/>
    </i>
    <i r="1">
      <x v="8"/>
    </i>
    <i r="1">
      <x v="9"/>
    </i>
    <i r="1">
      <x v="2"/>
    </i>
    <i t="default">
      <x v="1"/>
    </i>
    <i>
      <x v="2"/>
      <x v="3"/>
    </i>
    <i r="1">
      <x v="4"/>
    </i>
    <i r="1">
      <x v="5"/>
    </i>
    <i r="1">
      <x v="6"/>
    </i>
    <i r="1">
      <x v="7"/>
    </i>
    <i r="1">
      <x v="8"/>
    </i>
    <i r="1">
      <x v="9"/>
    </i>
    <i r="1">
      <x v="10"/>
    </i>
    <i r="1">
      <x v="11"/>
    </i>
    <i r="1">
      <x/>
    </i>
    <i r="1">
      <x v="1"/>
    </i>
    <i r="1">
      <x v="2"/>
    </i>
    <i t="default">
      <x v="2"/>
    </i>
    <i>
      <x v="3"/>
      <x v="3"/>
    </i>
    <i r="1">
      <x v="4"/>
    </i>
    <i r="1">
      <x v="5"/>
    </i>
    <i r="1">
      <x v="6"/>
    </i>
    <i r="1">
      <x v="7"/>
    </i>
    <i r="1">
      <x v="8"/>
    </i>
    <i r="1">
      <x v="9"/>
    </i>
    <i r="1">
      <x v="10"/>
    </i>
    <i r="1">
      <x v="11"/>
    </i>
    <i r="1">
      <x/>
    </i>
    <i r="1">
      <x v="1"/>
    </i>
    <i r="1">
      <x v="2"/>
    </i>
    <i t="default">
      <x v="3"/>
    </i>
    <i>
      <x v="4"/>
      <x v="5"/>
    </i>
    <i t="default">
      <x v="4"/>
    </i>
    <i t="grand">
      <x/>
    </i>
  </colItems>
  <pageFields count="2">
    <pageField fld="0" hier="84" name="[dim_SKU].[Material].[All]" cap="All"/>
    <pageField fld="6" hier="72" name="[dim_date].[Year | Month].[All]" cap="All"/>
  </pageFields>
  <dataFields count="1">
    <dataField name="Sum of Quantity" fld="3" baseField="0" baseItem="0" numFmtId="164"/>
  </dataFields>
  <formats count="52">
    <format dxfId="54">
      <pivotArea collapsedLevelsAreSubtotals="1" fieldPosition="0">
        <references count="2">
          <reference field="1" count="1" selected="0">
            <x v="0"/>
          </reference>
          <reference field="2" count="3">
            <x v="2"/>
            <x v="3"/>
            <x v="4"/>
          </reference>
        </references>
      </pivotArea>
    </format>
    <format dxfId="53">
      <pivotArea collapsedLevelsAreSubtotals="1" fieldPosition="0">
        <references count="1">
          <reference field="1" count="1">
            <x v="1"/>
          </reference>
        </references>
      </pivotArea>
    </format>
    <format dxfId="52">
      <pivotArea collapsedLevelsAreSubtotals="1" fieldPosition="0">
        <references count="2">
          <reference field="1" count="1" selected="0">
            <x v="1"/>
          </reference>
          <reference field="2" count="3">
            <x v="5"/>
            <x v="6"/>
            <x v="7"/>
          </reference>
        </references>
      </pivotArea>
    </format>
    <format dxfId="51">
      <pivotArea grandRow="1" outline="0" collapsedLevelsAreSubtotals="1" fieldPosition="0"/>
    </format>
    <format dxfId="50">
      <pivotArea outline="0" collapsedLevelsAreSubtotals="1" fieldPosition="0"/>
    </format>
    <format dxfId="49">
      <pivotArea collapsedLevelsAreSubtotals="1" fieldPosition="0">
        <references count="4">
          <reference field="1" count="1" selected="0">
            <x v="0"/>
          </reference>
          <reference field="2" count="3">
            <x v="1"/>
            <x v="2"/>
            <x v="3"/>
          </reference>
          <reference field="4" count="0" selected="0"/>
          <reference field="5" count="0" selected="0"/>
        </references>
      </pivotArea>
    </format>
    <format dxfId="48">
      <pivotArea collapsedLevelsAreSubtotals="1" fieldPosition="0">
        <references count="5">
          <reference field="1" count="1" selected="0">
            <x v="0"/>
          </reference>
          <reference field="2" count="1" selected="0">
            <x v="0"/>
          </reference>
          <reference field="4" count="1" selected="0">
            <x v="3"/>
          </reference>
          <reference field="5" count="1" selected="0">
            <x v="5"/>
          </reference>
          <reference field="7" count="4">
            <x v="2"/>
            <x v="3"/>
            <x v="4"/>
            <x v="7"/>
          </reference>
        </references>
      </pivotArea>
    </format>
    <format dxfId="47">
      <pivotArea collapsedLevelsAreSubtotals="1" fieldPosition="0">
        <references count="5">
          <reference field="1" count="1" selected="0">
            <x v="0"/>
          </reference>
          <reference field="2" count="1" selected="0">
            <x v="0"/>
          </reference>
          <reference field="4" count="1" selected="0">
            <x v="3"/>
          </reference>
          <reference field="5" count="1" selected="0">
            <x v="5"/>
          </reference>
          <reference field="7" count="5">
            <x v="10"/>
            <x v="11"/>
            <x v="12"/>
            <x v="13"/>
            <x v="14"/>
          </reference>
        </references>
      </pivotArea>
    </format>
    <format dxfId="46">
      <pivotArea collapsedLevelsAreSubtotals="1" fieldPosition="0">
        <references count="5">
          <reference field="1" count="1" selected="0">
            <x v="0"/>
          </reference>
          <reference field="2" count="1" selected="0">
            <x v="0"/>
          </reference>
          <reference field="4" count="1" selected="0">
            <x v="3"/>
          </reference>
          <reference field="5" count="4" selected="0">
            <x v="3"/>
            <x v="4"/>
            <x v="5"/>
            <x v="6"/>
          </reference>
          <reference field="7" count="1">
            <x v="19"/>
          </reference>
        </references>
      </pivotArea>
    </format>
    <format dxfId="45">
      <pivotArea collapsedLevelsAreSubtotals="1" fieldPosition="0">
        <references count="5">
          <reference field="1" count="1" selected="0">
            <x v="0"/>
          </reference>
          <reference field="2" count="1" selected="0">
            <x v="0"/>
          </reference>
          <reference field="4" count="1" selected="0">
            <x v="3"/>
          </reference>
          <reference field="5" count="2" selected="0">
            <x v="4"/>
            <x v="5"/>
          </reference>
          <reference field="7" count="1">
            <x v="20"/>
          </reference>
        </references>
      </pivotArea>
    </format>
    <format dxfId="44">
      <pivotArea collapsedLevelsAreSubtotals="1" fieldPosition="0">
        <references count="5">
          <reference field="1" count="1" selected="0">
            <x v="0"/>
          </reference>
          <reference field="2" count="1" selected="0">
            <x v="0"/>
          </reference>
          <reference field="4" count="1" selected="0">
            <x v="3"/>
          </reference>
          <reference field="5" count="2" selected="0">
            <x v="3"/>
            <x v="4"/>
          </reference>
          <reference field="7" count="1">
            <x v="22"/>
          </reference>
        </references>
      </pivotArea>
    </format>
    <format dxfId="43">
      <pivotArea collapsedLevelsAreSubtotals="1" fieldPosition="0">
        <references count="5">
          <reference field="1" count="1" selected="0">
            <x v="0"/>
          </reference>
          <reference field="2" count="1" selected="0">
            <x v="0"/>
          </reference>
          <reference field="4" count="1" selected="0">
            <x v="3"/>
          </reference>
          <reference field="5" count="4" selected="0">
            <x v="3"/>
            <x v="4"/>
            <x v="5"/>
            <x v="6"/>
          </reference>
          <reference field="7" count="1">
            <x v="23"/>
          </reference>
        </references>
      </pivotArea>
    </format>
    <format dxfId="42">
      <pivotArea collapsedLevelsAreSubtotals="1" fieldPosition="0">
        <references count="5">
          <reference field="1" count="1" selected="0">
            <x v="0"/>
          </reference>
          <reference field="2" count="1" selected="0">
            <x v="0"/>
          </reference>
          <reference field="4" count="1" selected="0">
            <x v="3"/>
          </reference>
          <reference field="5" count="1" selected="0">
            <x v="3"/>
          </reference>
          <reference field="7" count="1">
            <x v="26"/>
          </reference>
        </references>
      </pivotArea>
    </format>
    <format dxfId="41">
      <pivotArea collapsedLevelsAreSubtotals="1" fieldPosition="0">
        <references count="5">
          <reference field="1" count="1" selected="0">
            <x v="0"/>
          </reference>
          <reference field="2" count="1" selected="0">
            <x v="0"/>
          </reference>
          <reference field="4" count="1" selected="0">
            <x v="2"/>
          </reference>
          <reference field="5" count="1" selected="0">
            <x v="3"/>
          </reference>
          <reference field="7" count="1">
            <x v="0"/>
          </reference>
        </references>
      </pivotArea>
    </format>
    <format dxfId="40">
      <pivotArea collapsedLevelsAreSubtotals="1" fieldPosition="0">
        <references count="5">
          <reference field="1" count="1" selected="0">
            <x v="0"/>
          </reference>
          <reference field="2" count="1" selected="0">
            <x v="0"/>
          </reference>
          <reference field="4" count="1" selected="0">
            <x v="2"/>
          </reference>
          <reference field="5" count="6" selected="0">
            <x v="5"/>
            <x v="6"/>
            <x v="7"/>
            <x v="8"/>
            <x v="9"/>
            <x v="10"/>
          </reference>
          <reference field="7" count="1">
            <x v="0"/>
          </reference>
        </references>
      </pivotArea>
    </format>
    <format dxfId="39">
      <pivotArea collapsedLevelsAreSubtotals="1" fieldPosition="0">
        <references count="5">
          <reference field="1" count="1" selected="0">
            <x v="0"/>
          </reference>
          <reference field="2" count="1" selected="0">
            <x v="0"/>
          </reference>
          <reference field="4" count="1" selected="0">
            <x v="2"/>
          </reference>
          <reference field="5" count="3" selected="0">
            <x v="0"/>
            <x v="1"/>
            <x v="2"/>
          </reference>
          <reference field="7" count="1">
            <x v="0"/>
          </reference>
        </references>
      </pivotArea>
    </format>
    <format dxfId="38">
      <pivotArea collapsedLevelsAreSubtotals="1" fieldPosition="0">
        <references count="5">
          <reference field="1" count="1" selected="0">
            <x v="0"/>
          </reference>
          <reference field="2" count="1" selected="0">
            <x v="0"/>
          </reference>
          <reference field="4" count="1" selected="0">
            <x v="2"/>
          </reference>
          <reference field="5" count="3" selected="0">
            <x v="3"/>
            <x v="4"/>
            <x v="5"/>
          </reference>
          <reference field="7" count="1">
            <x v="9"/>
          </reference>
        </references>
      </pivotArea>
    </format>
    <format dxfId="37">
      <pivotArea collapsedLevelsAreSubtotals="1" fieldPosition="0">
        <references count="5">
          <reference field="1" count="1" selected="0">
            <x v="0"/>
          </reference>
          <reference field="2" count="1" selected="0">
            <x v="0"/>
          </reference>
          <reference field="4" count="1" selected="0">
            <x v="2"/>
          </reference>
          <reference field="5" count="3" selected="0">
            <x v="7"/>
            <x v="8"/>
            <x v="9"/>
          </reference>
          <reference field="7" count="1">
            <x v="9"/>
          </reference>
        </references>
      </pivotArea>
    </format>
    <format dxfId="36">
      <pivotArea collapsedLevelsAreSubtotals="1" fieldPosition="0">
        <references count="5">
          <reference field="1" count="1" selected="0">
            <x v="0"/>
          </reference>
          <reference field="2" count="1" selected="0">
            <x v="0"/>
          </reference>
          <reference field="4" count="1" selected="0">
            <x v="2"/>
          </reference>
          <reference field="5" count="1" selected="0">
            <x v="11"/>
          </reference>
          <reference field="7" count="1">
            <x v="9"/>
          </reference>
        </references>
      </pivotArea>
    </format>
    <format dxfId="35">
      <pivotArea collapsedLevelsAreSubtotals="1" fieldPosition="0">
        <references count="5">
          <reference field="1" count="1" selected="0">
            <x v="0"/>
          </reference>
          <reference field="2" count="1" selected="0">
            <x v="0"/>
          </reference>
          <reference field="4" count="1" selected="0">
            <x v="2"/>
          </reference>
          <reference field="5" count="1" selected="0">
            <x v="3"/>
          </reference>
          <reference field="7" count="2">
            <x v="15"/>
            <x v="16"/>
          </reference>
        </references>
      </pivotArea>
    </format>
    <format dxfId="34">
      <pivotArea collapsedLevelsAreSubtotals="1" fieldPosition="0">
        <references count="5">
          <reference field="1" count="1" selected="0">
            <x v="0"/>
          </reference>
          <reference field="2" count="1" selected="0">
            <x v="0"/>
          </reference>
          <reference field="4" count="1" selected="0">
            <x v="2"/>
          </reference>
          <reference field="5" count="6" selected="0">
            <x v="4"/>
            <x v="5"/>
            <x v="6"/>
            <x v="7"/>
            <x v="8"/>
            <x v="9"/>
          </reference>
          <reference field="7" count="1">
            <x v="17"/>
          </reference>
        </references>
      </pivotArea>
    </format>
    <format dxfId="33">
      <pivotArea collapsedLevelsAreSubtotals="1" fieldPosition="0">
        <references count="5">
          <reference field="1" count="1" selected="0">
            <x v="0"/>
          </reference>
          <reference field="2" count="1" selected="0">
            <x v="0"/>
          </reference>
          <reference field="4" count="1" selected="0">
            <x v="2"/>
          </reference>
          <reference field="5" count="1" selected="0">
            <x v="11"/>
          </reference>
          <reference field="7" count="1">
            <x v="17"/>
          </reference>
        </references>
      </pivotArea>
    </format>
    <format dxfId="32">
      <pivotArea collapsedLevelsAreSubtotals="1" fieldPosition="0">
        <references count="5">
          <reference field="1" count="1" selected="0">
            <x v="0"/>
          </reference>
          <reference field="2" count="1" selected="0">
            <x v="0"/>
          </reference>
          <reference field="4" count="1" selected="0">
            <x v="2"/>
          </reference>
          <reference field="5" count="2" selected="0">
            <x v="1"/>
            <x v="2"/>
          </reference>
          <reference field="7" count="1">
            <x v="17"/>
          </reference>
        </references>
      </pivotArea>
    </format>
    <format dxfId="31">
      <pivotArea collapsedLevelsAreSubtotals="1" fieldPosition="0">
        <references count="5">
          <reference field="1" count="1" selected="0">
            <x v="0"/>
          </reference>
          <reference field="2" count="1" selected="0">
            <x v="0"/>
          </reference>
          <reference field="4" count="1" selected="0">
            <x v="2"/>
          </reference>
          <reference field="5" count="1" selected="0">
            <x v="10"/>
          </reference>
          <reference field="7" count="1">
            <x v="18"/>
          </reference>
        </references>
      </pivotArea>
    </format>
    <format dxfId="30">
      <pivotArea collapsedLevelsAreSubtotals="1" fieldPosition="0">
        <references count="5">
          <reference field="1" count="1" selected="0">
            <x v="0"/>
          </reference>
          <reference field="2" count="1" selected="0">
            <x v="0"/>
          </reference>
          <reference field="4" count="1" selected="0">
            <x v="2"/>
          </reference>
          <reference field="5" count="4" selected="0">
            <x v="0"/>
            <x v="1"/>
            <x v="2"/>
            <x v="11"/>
          </reference>
          <reference field="7" count="1">
            <x v="19"/>
          </reference>
        </references>
      </pivotArea>
    </format>
    <format dxfId="29">
      <pivotArea collapsedLevelsAreSubtotals="1" fieldPosition="0">
        <references count="5">
          <reference field="1" count="1" selected="0">
            <x v="0"/>
          </reference>
          <reference field="2" count="1" selected="0">
            <x v="0"/>
          </reference>
          <reference field="4" count="1" selected="0">
            <x v="2"/>
          </reference>
          <reference field="5" count="1" selected="0">
            <x v="11"/>
          </reference>
          <reference field="7" count="1">
            <x v="20"/>
          </reference>
        </references>
      </pivotArea>
    </format>
    <format dxfId="28">
      <pivotArea collapsedLevelsAreSubtotals="1" fieldPosition="0">
        <references count="5">
          <reference field="1" count="1" selected="0">
            <x v="0"/>
          </reference>
          <reference field="2" count="1" selected="0">
            <x v="0"/>
          </reference>
          <reference field="4" count="1" selected="0">
            <x v="2"/>
          </reference>
          <reference field="5" count="1" selected="0">
            <x v="1"/>
          </reference>
          <reference field="7" count="1">
            <x v="20"/>
          </reference>
        </references>
      </pivotArea>
    </format>
    <format dxfId="27">
      <pivotArea collapsedLevelsAreSubtotals="1" fieldPosition="0">
        <references count="5">
          <reference field="1" count="1" selected="0">
            <x v="0"/>
          </reference>
          <reference field="2" count="1" selected="0">
            <x v="0"/>
          </reference>
          <reference field="4" count="1" selected="0">
            <x v="2"/>
          </reference>
          <reference field="5" count="1" selected="0">
            <x v="2"/>
          </reference>
          <reference field="7" count="1">
            <x v="20"/>
          </reference>
        </references>
      </pivotArea>
    </format>
    <format dxfId="26">
      <pivotArea collapsedLevelsAreSubtotals="1" fieldPosition="0">
        <references count="5">
          <reference field="1" count="1" selected="0">
            <x v="0"/>
          </reference>
          <reference field="2" count="1" selected="0">
            <x v="0"/>
          </reference>
          <reference field="4" count="1" selected="0">
            <x v="2"/>
          </reference>
          <reference field="5" count="2" selected="0">
            <x v="1"/>
            <x v="2"/>
          </reference>
          <reference field="7" count="1">
            <x v="21"/>
          </reference>
        </references>
      </pivotArea>
    </format>
    <format dxfId="25">
      <pivotArea collapsedLevelsAreSubtotals="1" fieldPosition="0">
        <references count="5">
          <reference field="1" count="1" selected="0">
            <x v="0"/>
          </reference>
          <reference field="2" count="1" selected="0">
            <x v="0"/>
          </reference>
          <reference field="4" count="1" selected="0">
            <x v="2"/>
          </reference>
          <reference field="5" count="2" selected="0">
            <x v="1"/>
            <x v="2"/>
          </reference>
          <reference field="7" count="1">
            <x v="22"/>
          </reference>
        </references>
      </pivotArea>
    </format>
    <format dxfId="24">
      <pivotArea collapsedLevelsAreSubtotals="1" fieldPosition="0">
        <references count="5">
          <reference field="1" count="1" selected="0">
            <x v="0"/>
          </reference>
          <reference field="2" count="1" selected="0">
            <x v="0"/>
          </reference>
          <reference field="4" count="1" selected="0">
            <x v="2"/>
          </reference>
          <reference field="5" count="4" selected="0">
            <x v="0"/>
            <x v="1"/>
            <x v="2"/>
            <x v="11"/>
          </reference>
          <reference field="7" count="1">
            <x v="23"/>
          </reference>
        </references>
      </pivotArea>
    </format>
    <format dxfId="23">
      <pivotArea collapsedLevelsAreSubtotals="1" fieldPosition="0">
        <references count="5">
          <reference field="1" count="1" selected="0">
            <x v="0"/>
          </reference>
          <reference field="2" count="1" selected="0">
            <x v="0"/>
          </reference>
          <reference field="4" count="1" selected="0">
            <x v="2"/>
          </reference>
          <reference field="5" count="1" selected="0">
            <x v="11"/>
          </reference>
          <reference field="7" count="2">
            <x v="24"/>
            <x v="25"/>
          </reference>
        </references>
      </pivotArea>
    </format>
    <format dxfId="22">
      <pivotArea collapsedLevelsAreSubtotals="1" fieldPosition="0">
        <references count="5">
          <reference field="1" count="1" selected="0">
            <x v="0"/>
          </reference>
          <reference field="2" count="1" selected="0">
            <x v="0"/>
          </reference>
          <reference field="4" count="1" selected="0">
            <x v="2"/>
          </reference>
          <reference field="5" count="3" selected="0">
            <x v="0"/>
            <x v="1"/>
            <x v="2"/>
          </reference>
          <reference field="7" count="1">
            <x v="26"/>
          </reference>
        </references>
      </pivotArea>
    </format>
    <format dxfId="21">
      <pivotArea collapsedLevelsAreSubtotals="1" fieldPosition="0">
        <references count="5">
          <reference field="1" count="1" selected="0">
            <x v="0"/>
          </reference>
          <reference field="2" count="1" selected="0">
            <x v="0"/>
          </reference>
          <reference field="4" count="1" selected="0">
            <x v="3"/>
          </reference>
          <reference field="5" count="8" selected="0">
            <x v="4"/>
            <x v="5"/>
            <x v="6"/>
            <x v="7"/>
            <x v="8"/>
            <x v="9"/>
            <x v="10"/>
            <x v="11"/>
          </reference>
          <reference field="7" count="1">
            <x v="0"/>
          </reference>
        </references>
      </pivotArea>
    </format>
    <format dxfId="20">
      <pivotArea collapsedLevelsAreSubtotals="1" fieldPosition="0">
        <references count="5">
          <reference field="1" count="1" selected="0">
            <x v="0"/>
          </reference>
          <reference field="2" count="1" selected="0">
            <x v="0"/>
          </reference>
          <reference field="4" count="1" selected="0">
            <x v="3"/>
          </reference>
          <reference field="5" count="1" selected="0">
            <x v="0"/>
          </reference>
          <reference field="7" count="1">
            <x v="0"/>
          </reference>
        </references>
      </pivotArea>
    </format>
    <format dxfId="19">
      <pivotArea collapsedLevelsAreSubtotals="1" fieldPosition="0">
        <references count="5">
          <reference field="1" count="1" selected="0">
            <x v="0"/>
          </reference>
          <reference field="2" count="1" selected="0">
            <x v="0"/>
          </reference>
          <reference field="4" count="1" selected="0">
            <x v="3"/>
          </reference>
          <reference field="5" count="2" selected="0">
            <x v="10"/>
            <x v="11"/>
          </reference>
          <reference field="7" count="1">
            <x v="9"/>
          </reference>
        </references>
      </pivotArea>
    </format>
    <format dxfId="18">
      <pivotArea collapsedLevelsAreSubtotals="1" fieldPosition="0">
        <references count="5">
          <reference field="1" count="1" selected="0">
            <x v="0"/>
          </reference>
          <reference field="2" count="1" selected="0">
            <x v="0"/>
          </reference>
          <reference field="4" count="1" selected="0">
            <x v="3"/>
          </reference>
          <reference field="5" count="4" selected="0">
            <x v="3"/>
            <x v="4"/>
            <x v="5"/>
            <x v="6"/>
          </reference>
          <reference field="7" count="1">
            <x v="17"/>
          </reference>
        </references>
      </pivotArea>
    </format>
    <format dxfId="17">
      <pivotArea collapsedLevelsAreSubtotals="1" fieldPosition="0">
        <references count="5">
          <reference field="1" count="1" selected="0">
            <x v="0"/>
          </reference>
          <reference field="2" count="1" selected="0">
            <x v="0"/>
          </reference>
          <reference field="4" count="1" selected="0">
            <x v="3"/>
          </reference>
          <reference field="5" count="3" selected="0">
            <x v="0"/>
            <x v="10"/>
            <x v="11"/>
          </reference>
          <reference field="7" count="1">
            <x v="17"/>
          </reference>
        </references>
      </pivotArea>
    </format>
    <format dxfId="16">
      <pivotArea collapsedLevelsAreSubtotals="1" fieldPosition="0">
        <references count="5">
          <reference field="1" count="1" selected="0">
            <x v="0"/>
          </reference>
          <reference field="2" count="1" selected="0">
            <x v="0"/>
          </reference>
          <reference field="4" count="1" selected="0">
            <x v="3"/>
          </reference>
          <reference field="5" count="2" selected="0">
            <x v="1"/>
            <x v="2"/>
          </reference>
          <reference field="7" count="1">
            <x v="0"/>
          </reference>
        </references>
      </pivotArea>
    </format>
    <format dxfId="15">
      <pivotArea collapsedLevelsAreSubtotals="1" fieldPosition="0">
        <references count="5">
          <reference field="1" count="1" selected="0">
            <x v="0"/>
          </reference>
          <reference field="2" count="1" selected="0">
            <x v="0"/>
          </reference>
          <reference field="4" count="1" selected="0">
            <x v="1"/>
          </reference>
          <reference field="5" count="1" selected="0">
            <x v="3"/>
          </reference>
          <reference field="7" count="1">
            <x v="5"/>
          </reference>
        </references>
      </pivotArea>
    </format>
    <format dxfId="14">
      <pivotArea collapsedLevelsAreSubtotals="1" fieldPosition="0">
        <references count="5">
          <reference field="1" count="1" selected="0">
            <x v="0"/>
          </reference>
          <reference field="2" count="1" selected="0">
            <x v="0"/>
          </reference>
          <reference field="4" count="1" selected="0">
            <x v="1"/>
          </reference>
          <reference field="5" count="1" selected="0">
            <x v="4"/>
          </reference>
          <reference field="7" count="1">
            <x v="5"/>
          </reference>
        </references>
      </pivotArea>
    </format>
    <format dxfId="13">
      <pivotArea collapsedLevelsAreSubtotals="1" fieldPosition="0">
        <references count="5">
          <reference field="1" count="1" selected="0">
            <x v="0"/>
          </reference>
          <reference field="2" count="1" selected="0">
            <x v="0"/>
          </reference>
          <reference field="4" count="1" selected="0">
            <x v="1"/>
          </reference>
          <reference field="5" count="1" selected="0">
            <x v="8"/>
          </reference>
          <reference field="7" count="1">
            <x v="5"/>
          </reference>
        </references>
      </pivotArea>
    </format>
    <format dxfId="12">
      <pivotArea collapsedLevelsAreSubtotals="1" fieldPosition="0">
        <references count="5">
          <reference field="1" count="1" selected="0">
            <x v="0"/>
          </reference>
          <reference field="2" count="1" selected="0">
            <x v="0"/>
          </reference>
          <reference field="4" count="1" selected="0">
            <x v="1"/>
          </reference>
          <reference field="5" count="1" selected="0">
            <x v="4"/>
          </reference>
          <reference field="7" count="1">
            <x v="6"/>
          </reference>
        </references>
      </pivotArea>
    </format>
    <format dxfId="11">
      <pivotArea collapsedLevelsAreSubtotals="1" fieldPosition="0">
        <references count="5">
          <reference field="1" count="1" selected="0">
            <x v="0"/>
          </reference>
          <reference field="2" count="1" selected="0">
            <x v="0"/>
          </reference>
          <reference field="4" count="1" selected="0">
            <x v="1"/>
          </reference>
          <reference field="5" count="1" selected="0">
            <x v="5"/>
          </reference>
          <reference field="7" count="1">
            <x v="6"/>
          </reference>
        </references>
      </pivotArea>
    </format>
    <format dxfId="10">
      <pivotArea collapsedLevelsAreSubtotals="1" fieldPosition="0">
        <references count="5">
          <reference field="1" count="1" selected="0">
            <x v="0"/>
          </reference>
          <reference field="2" count="1" selected="0">
            <x v="0"/>
          </reference>
          <reference field="4" count="1" selected="0">
            <x v="1"/>
          </reference>
          <reference field="5" count="1" selected="0">
            <x v="8"/>
          </reference>
          <reference field="7" count="1">
            <x v="6"/>
          </reference>
        </references>
      </pivotArea>
    </format>
    <format dxfId="9">
      <pivotArea collapsedLevelsAreSubtotals="1" fieldPosition="0">
        <references count="5">
          <reference field="1" count="1" selected="0">
            <x v="0"/>
          </reference>
          <reference field="2" count="1" selected="0">
            <x v="0"/>
          </reference>
          <reference field="4" count="1" selected="0">
            <x v="1"/>
          </reference>
          <reference field="5" count="1" selected="0">
            <x v="4"/>
          </reference>
          <reference field="7" count="1">
            <x v="8"/>
          </reference>
        </references>
      </pivotArea>
    </format>
    <format dxfId="8">
      <pivotArea collapsedLevelsAreSubtotals="1" fieldPosition="0">
        <references count="5">
          <reference field="1" count="1" selected="0">
            <x v="0"/>
          </reference>
          <reference field="2" count="1" selected="0">
            <x v="0"/>
          </reference>
          <reference field="4" count="1" selected="0">
            <x v="1"/>
          </reference>
          <reference field="5" count="1" selected="0">
            <x v="7"/>
          </reference>
          <reference field="7" count="1">
            <x v="8"/>
          </reference>
        </references>
      </pivotArea>
    </format>
    <format dxfId="7">
      <pivotArea collapsedLevelsAreSubtotals="1" fieldPosition="0">
        <references count="5">
          <reference field="1" count="1" selected="0">
            <x v="0"/>
          </reference>
          <reference field="2" count="1" selected="0">
            <x v="0"/>
          </reference>
          <reference field="4" count="1" selected="0">
            <x v="1"/>
          </reference>
          <reference field="5" count="1" selected="0">
            <x v="8"/>
          </reference>
          <reference field="7" count="1">
            <x v="8"/>
          </reference>
        </references>
      </pivotArea>
    </format>
    <format dxfId="6">
      <pivotArea dataOnly="0" labelOnly="1" fieldPosition="0">
        <references count="3">
          <reference field="1" count="1" selected="0">
            <x v="0"/>
          </reference>
          <reference field="2" count="1" selected="0">
            <x v="0"/>
          </reference>
          <reference field="7" count="1">
            <x v="8"/>
          </reference>
        </references>
      </pivotArea>
    </format>
    <format dxfId="5">
      <pivotArea collapsedLevelsAreSubtotals="1" fieldPosition="0">
        <references count="5">
          <reference field="1" count="1" selected="0">
            <x v="0"/>
          </reference>
          <reference field="2" count="1" selected="0">
            <x v="0"/>
          </reference>
          <reference field="4" count="1" selected="0">
            <x v="1"/>
          </reference>
          <reference field="5" count="4" selected="0">
            <x v="6"/>
            <x v="7"/>
            <x v="8"/>
            <x v="9"/>
          </reference>
          <reference field="7" count="1">
            <x v="9"/>
          </reference>
        </references>
      </pivotArea>
    </format>
    <format dxfId="4">
      <pivotArea collapsedLevelsAreSubtotals="1" fieldPosition="0">
        <references count="5">
          <reference field="1" count="1" selected="0">
            <x v="0"/>
          </reference>
          <reference field="2" count="1" selected="0">
            <x v="0"/>
          </reference>
          <reference field="4" count="1" selected="0">
            <x v="1"/>
          </reference>
          <reference field="5" count="1" selected="0">
            <x v="2"/>
          </reference>
          <reference field="7" count="3">
            <x v="15"/>
            <x v="16"/>
            <x v="17"/>
          </reference>
        </references>
      </pivotArea>
    </format>
    <format dxfId="3">
      <pivotArea collapsedLevelsAreSubtotals="1" fieldPosition="0">
        <references count="5">
          <reference field="1" count="1" selected="0">
            <x v="0"/>
          </reference>
          <reference field="2" count="1" selected="0">
            <x v="0"/>
          </reference>
          <reference field="4" count="1" selected="0">
            <x v="0"/>
          </reference>
          <reference field="5" count="3" selected="0">
            <x v="0"/>
            <x v="1"/>
            <x v="2"/>
          </reference>
          <reference field="7" count="1">
            <x v="5"/>
          </reference>
        </references>
      </pivotArea>
    </format>
  </formats>
  <pivotHierarchies count="1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6" level="1">
        <member name="[dim_date].[Year].&amp;[2021]"/>
        <member name=""/>
        <member name=""/>
        <member name=""/>
        <member name=""/>
        <member name=""/>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 level="1">
        <member name=""/>
        <member name="[dim_NX_Code].[N/X_v2].&amp;[Nhập-Nhập hàng gia công về]"/>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82"/>
    <rowHierarchyUsage hierarchyUsage="83"/>
    <rowHierarchyUsage hierarchyUsage="91"/>
  </rowHierarchiesUsage>
  <colHierarchiesUsage count="2">
    <colHierarchyUsage hierarchyUsage="64"/>
    <colHierarchyUsage hierarchyUsage="6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SKU]"/>
        <x15:activeTabTopLevelEntity name="[dim_NX_Code]"/>
        <x15:activeTabTopLevelEntity name="[Data_In_Out]"/>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285FBB-9B98-4111-A4A3-DCBE14E92925}" name="PivotTable1" cacheId="34" dataPosition="0" applyNumberFormats="0" applyBorderFormats="0" applyFontFormats="0" applyPatternFormats="0" applyAlignmentFormats="0" applyWidthHeightFormats="1" dataCaption="Values" tag="e694f78e-3b86-4115-9230-2fc384b9a90e" updatedVersion="8" minRefreshableVersion="3" itemPrintTitles="1" createdVersion="8" indent="0" compact="0" compactData="0" multipleFieldFilters="0">
  <location ref="A3:AL275" firstHeaderRow="1" firstDataRow="4" firstDataCol="2" rowPageCount="1" colPageCount="1"/>
  <pivotFields count="7">
    <pivotField axis="axisRow" compact="0" allDrilled="1" outline="0" showAll="0" dataSourceSort="1" defaultAttributeDrillState="1">
      <items count="2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axis="axisPage" compact="0" allDrilled="1" outline="0" showAll="0" dataSourceSort="1" defaultAttributeDrillState="1">
      <items count="1">
        <item t="default"/>
      </items>
    </pivotField>
    <pivotField dataField="1" compact="0" outline="0" subtotalTop="0" showAll="0" defaultSubtotal="0"/>
    <pivotField dataField="1" compact="0" outline="0" subtotalTop="0" showAll="0" defaultSubtotal="0"/>
    <pivotField axis="axisRow" compact="0" allDrilled="1" outline="0" showAll="0" dataSourceSort="1" defaultSubtotal="0" defaultAttributeDrillState="1">
      <items count="2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s>
    </pivotField>
    <pivotField axis="axisCol" compact="0" allDrilled="1" outline="0" showAll="0" dataSourceSort="1" defaultAttributeDrillState="1">
      <items count="3">
        <item s="1" x="0"/>
        <item s="1" x="1"/>
        <item t="default"/>
      </items>
    </pivotField>
    <pivotField axis="axisCol" compact="0" allDrilled="1" outline="0" showAll="0" dataSourceSort="1" defaultAttributeDrillState="1">
      <items count="13">
        <item x="0"/>
        <item x="1"/>
        <item x="2"/>
        <item x="3"/>
        <item x="4"/>
        <item x="5"/>
        <item x="6"/>
        <item x="7"/>
        <item x="8"/>
        <item x="9"/>
        <item x="10"/>
        <item x="11"/>
        <item t="default"/>
      </items>
    </pivotField>
  </pivotFields>
  <rowFields count="2">
    <field x="4"/>
    <field x="0"/>
  </rowFields>
  <rowItems count="269">
    <i>
      <x/>
      <x/>
    </i>
    <i>
      <x v="1"/>
      <x v="1"/>
    </i>
    <i>
      <x v="2"/>
      <x v="2"/>
    </i>
    <i>
      <x v="3"/>
      <x v="3"/>
    </i>
    <i>
      <x v="4"/>
      <x v="4"/>
    </i>
    <i>
      <x v="5"/>
      <x v="5"/>
    </i>
    <i>
      <x v="6"/>
      <x v="6"/>
    </i>
    <i>
      <x v="7"/>
      <x v="7"/>
    </i>
    <i>
      <x v="8"/>
      <x v="8"/>
    </i>
    <i>
      <x v="9"/>
      <x v="9"/>
    </i>
    <i>
      <x v="10"/>
      <x v="10"/>
    </i>
    <i>
      <x v="11"/>
      <x v="11"/>
    </i>
    <i>
      <x v="12"/>
      <x v="12"/>
    </i>
    <i>
      <x v="13"/>
      <x v="13"/>
    </i>
    <i>
      <x v="14"/>
      <x v="14"/>
    </i>
    <i>
      <x v="15"/>
      <x v="15"/>
    </i>
    <i>
      <x v="16"/>
      <x v="16"/>
    </i>
    <i>
      <x v="17"/>
      <x v="17"/>
    </i>
    <i>
      <x v="18"/>
      <x v="18"/>
    </i>
    <i>
      <x v="19"/>
      <x v="19"/>
    </i>
    <i>
      <x v="20"/>
      <x v="20"/>
    </i>
    <i>
      <x v="21"/>
      <x v="21"/>
    </i>
    <i>
      <x v="22"/>
      <x v="22"/>
    </i>
    <i>
      <x v="23"/>
      <x v="23"/>
    </i>
    <i>
      <x v="24"/>
      <x v="24"/>
    </i>
    <i>
      <x v="25"/>
      <x v="25"/>
    </i>
    <i>
      <x v="26"/>
      <x v="26"/>
    </i>
    <i>
      <x v="27"/>
      <x v="27"/>
    </i>
    <i>
      <x v="28"/>
      <x v="28"/>
    </i>
    <i>
      <x v="29"/>
      <x v="29"/>
    </i>
    <i>
      <x v="30"/>
      <x v="30"/>
    </i>
    <i>
      <x v="31"/>
      <x v="31"/>
    </i>
    <i>
      <x v="32"/>
      <x v="32"/>
    </i>
    <i>
      <x v="33"/>
      <x v="33"/>
    </i>
    <i>
      <x v="34"/>
      <x v="34"/>
    </i>
    <i>
      <x v="35"/>
      <x v="35"/>
    </i>
    <i>
      <x v="36"/>
      <x v="36"/>
    </i>
    <i>
      <x v="37"/>
      <x v="37"/>
    </i>
    <i>
      <x v="38"/>
      <x v="38"/>
    </i>
    <i>
      <x v="39"/>
      <x v="39"/>
    </i>
    <i>
      <x v="40"/>
      <x v="40"/>
    </i>
    <i>
      <x v="41"/>
      <x v="41"/>
    </i>
    <i>
      <x v="42"/>
      <x v="42"/>
    </i>
    <i>
      <x v="43"/>
      <x v="43"/>
    </i>
    <i>
      <x v="44"/>
      <x v="44"/>
    </i>
    <i>
      <x v="45"/>
      <x v="45"/>
    </i>
    <i>
      <x v="46"/>
      <x v="46"/>
    </i>
    <i>
      <x v="47"/>
      <x v="47"/>
    </i>
    <i>
      <x v="48"/>
      <x v="48"/>
    </i>
    <i>
      <x v="49"/>
      <x v="49"/>
    </i>
    <i>
      <x v="50"/>
      <x v="50"/>
    </i>
    <i>
      <x v="51"/>
      <x v="51"/>
    </i>
    <i>
      <x v="52"/>
      <x v="52"/>
    </i>
    <i>
      <x v="53"/>
      <x v="53"/>
    </i>
    <i>
      <x v="54"/>
      <x v="54"/>
    </i>
    <i>
      <x v="55"/>
      <x v="55"/>
    </i>
    <i>
      <x v="56"/>
      <x v="56"/>
    </i>
    <i>
      <x v="57"/>
      <x v="57"/>
    </i>
    <i>
      <x v="58"/>
      <x v="58"/>
    </i>
    <i>
      <x v="59"/>
      <x v="59"/>
    </i>
    <i>
      <x v="60"/>
      <x v="60"/>
    </i>
    <i>
      <x v="61"/>
      <x v="61"/>
    </i>
    <i>
      <x v="62"/>
      <x v="62"/>
    </i>
    <i>
      <x v="63"/>
      <x v="63"/>
    </i>
    <i>
      <x v="64"/>
      <x v="64"/>
    </i>
    <i>
      <x v="65"/>
      <x v="65"/>
    </i>
    <i>
      <x v="66"/>
      <x v="66"/>
    </i>
    <i>
      <x v="67"/>
      <x v="67"/>
    </i>
    <i>
      <x v="68"/>
      <x v="68"/>
    </i>
    <i>
      <x v="69"/>
      <x v="69"/>
    </i>
    <i>
      <x v="70"/>
      <x v="70"/>
    </i>
    <i>
      <x v="71"/>
      <x v="71"/>
    </i>
    <i>
      <x v="72"/>
      <x v="72"/>
    </i>
    <i>
      <x v="73"/>
      <x v="73"/>
    </i>
    <i>
      <x v="74"/>
      <x v="74"/>
    </i>
    <i>
      <x v="75"/>
      <x v="75"/>
    </i>
    <i>
      <x v="76"/>
      <x v="76"/>
    </i>
    <i>
      <x v="77"/>
      <x v="77"/>
    </i>
    <i>
      <x v="78"/>
      <x v="78"/>
    </i>
    <i>
      <x v="79"/>
      <x v="79"/>
    </i>
    <i>
      <x v="80"/>
      <x v="80"/>
    </i>
    <i>
      <x v="81"/>
      <x v="81"/>
    </i>
    <i>
      <x v="82"/>
      <x v="82"/>
    </i>
    <i>
      <x v="83"/>
      <x v="83"/>
    </i>
    <i>
      <x v="84"/>
      <x v="84"/>
    </i>
    <i>
      <x v="85"/>
      <x v="85"/>
    </i>
    <i>
      <x v="86"/>
      <x v="86"/>
    </i>
    <i>
      <x v="87"/>
      <x v="87"/>
    </i>
    <i>
      <x v="88"/>
      <x v="88"/>
    </i>
    <i>
      <x v="89"/>
      <x v="89"/>
    </i>
    <i>
      <x v="90"/>
      <x v="90"/>
    </i>
    <i>
      <x v="91"/>
      <x v="91"/>
    </i>
    <i>
      <x v="92"/>
      <x v="92"/>
    </i>
    <i>
      <x v="93"/>
      <x v="93"/>
    </i>
    <i>
      <x v="94"/>
      <x v="94"/>
    </i>
    <i>
      <x v="95"/>
      <x v="95"/>
    </i>
    <i>
      <x v="96"/>
      <x v="96"/>
    </i>
    <i>
      <x v="97"/>
      <x v="97"/>
    </i>
    <i>
      <x v="98"/>
      <x v="98"/>
    </i>
    <i>
      <x v="99"/>
      <x v="99"/>
    </i>
    <i>
      <x v="100"/>
      <x v="100"/>
    </i>
    <i>
      <x v="101"/>
      <x v="101"/>
    </i>
    <i>
      <x v="102"/>
      <x v="102"/>
    </i>
    <i>
      <x v="103"/>
      <x v="103"/>
    </i>
    <i>
      <x v="104"/>
      <x v="104"/>
    </i>
    <i>
      <x v="105"/>
      <x v="105"/>
    </i>
    <i>
      <x v="106"/>
      <x v="106"/>
    </i>
    <i>
      <x v="107"/>
      <x v="107"/>
    </i>
    <i>
      <x v="108"/>
      <x v="108"/>
    </i>
    <i>
      <x v="109"/>
      <x v="109"/>
    </i>
    <i>
      <x v="110"/>
      <x v="110"/>
    </i>
    <i>
      <x v="111"/>
      <x v="111"/>
    </i>
    <i>
      <x v="112"/>
      <x v="112"/>
    </i>
    <i>
      <x v="113"/>
      <x v="113"/>
    </i>
    <i>
      <x v="114"/>
      <x v="114"/>
    </i>
    <i>
      <x v="115"/>
      <x v="115"/>
    </i>
    <i>
      <x v="116"/>
      <x v="116"/>
    </i>
    <i>
      <x v="117"/>
      <x v="117"/>
    </i>
    <i>
      <x v="118"/>
      <x v="118"/>
    </i>
    <i>
      <x v="119"/>
      <x v="119"/>
    </i>
    <i>
      <x v="120"/>
      <x v="120"/>
    </i>
    <i>
      <x v="121"/>
      <x v="121"/>
    </i>
    <i>
      <x v="122"/>
      <x v="122"/>
    </i>
    <i>
      <x v="123"/>
      <x v="123"/>
    </i>
    <i>
      <x v="124"/>
      <x v="124"/>
    </i>
    <i>
      <x v="125"/>
      <x v="125"/>
    </i>
    <i>
      <x v="126"/>
      <x v="126"/>
    </i>
    <i>
      <x v="127"/>
      <x v="127"/>
    </i>
    <i>
      <x v="128"/>
      <x v="128"/>
    </i>
    <i>
      <x v="129"/>
      <x v="129"/>
    </i>
    <i>
      <x v="130"/>
      <x v="130"/>
    </i>
    <i>
      <x v="131"/>
      <x v="131"/>
    </i>
    <i>
      <x v="132"/>
      <x v="132"/>
    </i>
    <i>
      <x v="133"/>
      <x v="133"/>
    </i>
    <i>
      <x v="134"/>
      <x v="134"/>
    </i>
    <i>
      <x v="135"/>
      <x v="135"/>
    </i>
    <i>
      <x v="136"/>
      <x v="136"/>
    </i>
    <i>
      <x v="137"/>
      <x v="137"/>
    </i>
    <i>
      <x v="138"/>
      <x v="138"/>
    </i>
    <i>
      <x v="139"/>
      <x v="139"/>
    </i>
    <i>
      <x v="140"/>
      <x v="140"/>
    </i>
    <i>
      <x v="141"/>
      <x v="141"/>
    </i>
    <i>
      <x v="142"/>
      <x v="142"/>
    </i>
    <i>
      <x v="143"/>
      <x v="143"/>
    </i>
    <i>
      <x v="144"/>
      <x v="144"/>
    </i>
    <i>
      <x v="145"/>
      <x v="145"/>
    </i>
    <i>
      <x v="146"/>
      <x v="146"/>
    </i>
    <i>
      <x v="147"/>
      <x v="147"/>
    </i>
    <i>
      <x v="148"/>
      <x v="148"/>
    </i>
    <i>
      <x v="149"/>
      <x v="149"/>
    </i>
    <i>
      <x v="150"/>
      <x v="150"/>
    </i>
    <i>
      <x v="151"/>
      <x v="151"/>
    </i>
    <i>
      <x v="152"/>
      <x v="152"/>
    </i>
    <i>
      <x v="153"/>
      <x v="153"/>
    </i>
    <i>
      <x v="154"/>
      <x v="154"/>
    </i>
    <i>
      <x v="155"/>
      <x v="155"/>
    </i>
    <i>
      <x v="156"/>
      <x v="156"/>
    </i>
    <i>
      <x v="157"/>
      <x v="157"/>
    </i>
    <i>
      <x v="158"/>
      <x v="158"/>
    </i>
    <i>
      <x v="159"/>
      <x v="159"/>
    </i>
    <i>
      <x v="160"/>
      <x v="160"/>
    </i>
    <i>
      <x v="161"/>
      <x v="161"/>
    </i>
    <i>
      <x v="162"/>
      <x v="162"/>
    </i>
    <i>
      <x v="163"/>
      <x v="163"/>
    </i>
    <i>
      <x v="164"/>
      <x v="164"/>
    </i>
    <i>
      <x v="165"/>
      <x v="165"/>
    </i>
    <i>
      <x v="166"/>
      <x v="166"/>
    </i>
    <i>
      <x v="167"/>
      <x v="167"/>
    </i>
    <i>
      <x v="168"/>
      <x v="168"/>
    </i>
    <i>
      <x v="169"/>
      <x v="169"/>
    </i>
    <i>
      <x v="170"/>
      <x v="170"/>
    </i>
    <i>
      <x v="171"/>
      <x v="171"/>
    </i>
    <i>
      <x v="172"/>
      <x v="172"/>
    </i>
    <i>
      <x v="173"/>
      <x v="173"/>
    </i>
    <i>
      <x v="174"/>
      <x v="174"/>
    </i>
    <i>
      <x v="175"/>
      <x v="175"/>
    </i>
    <i>
      <x v="176"/>
      <x v="176"/>
    </i>
    <i>
      <x v="177"/>
      <x v="177"/>
    </i>
    <i>
      <x v="178"/>
      <x v="178"/>
    </i>
    <i>
      <x v="179"/>
      <x v="179"/>
    </i>
    <i>
      <x v="180"/>
      <x v="180"/>
    </i>
    <i>
      <x v="181"/>
      <x v="181"/>
    </i>
    <i>
      <x v="182"/>
      <x v="182"/>
    </i>
    <i>
      <x v="183"/>
      <x v="183"/>
    </i>
    <i>
      <x v="184"/>
      <x v="184"/>
    </i>
    <i>
      <x v="185"/>
      <x v="185"/>
    </i>
    <i>
      <x v="186"/>
      <x v="186"/>
    </i>
    <i>
      <x v="187"/>
      <x v="187"/>
    </i>
    <i>
      <x v="188"/>
      <x v="188"/>
    </i>
    <i>
      <x v="189"/>
      <x v="189"/>
    </i>
    <i>
      <x v="190"/>
      <x v="190"/>
    </i>
    <i>
      <x v="191"/>
      <x v="191"/>
    </i>
    <i>
      <x v="192"/>
      <x v="192"/>
    </i>
    <i>
      <x v="193"/>
      <x v="193"/>
    </i>
    <i>
      <x v="194"/>
      <x v="194"/>
    </i>
    <i>
      <x v="195"/>
      <x v="195"/>
    </i>
    <i>
      <x v="196"/>
      <x v="196"/>
    </i>
    <i>
      <x v="197"/>
      <x v="197"/>
    </i>
    <i>
      <x v="198"/>
      <x v="198"/>
    </i>
    <i>
      <x v="199"/>
      <x v="199"/>
    </i>
    <i>
      <x v="200"/>
      <x v="200"/>
    </i>
    <i>
      <x v="201"/>
      <x v="201"/>
    </i>
    <i>
      <x v="202"/>
      <x v="202"/>
    </i>
    <i>
      <x v="203"/>
      <x v="203"/>
    </i>
    <i>
      <x v="204"/>
      <x v="204"/>
    </i>
    <i>
      <x v="205"/>
      <x v="205"/>
    </i>
    <i>
      <x v="206"/>
      <x v="206"/>
    </i>
    <i>
      <x v="207"/>
      <x v="207"/>
    </i>
    <i>
      <x v="208"/>
      <x v="208"/>
    </i>
    <i>
      <x v="209"/>
      <x v="209"/>
    </i>
    <i>
      <x v="210"/>
      <x v="210"/>
    </i>
    <i>
      <x v="211"/>
      <x v="211"/>
    </i>
    <i>
      <x v="212"/>
      <x v="212"/>
    </i>
    <i>
      <x v="213"/>
      <x v="213"/>
    </i>
    <i>
      <x v="214"/>
      <x v="214"/>
    </i>
    <i>
      <x v="215"/>
      <x v="215"/>
    </i>
    <i>
      <x v="216"/>
      <x v="216"/>
    </i>
    <i>
      <x v="217"/>
      <x v="217"/>
    </i>
    <i>
      <x v="218"/>
      <x v="218"/>
    </i>
    <i>
      <x v="219"/>
      <x v="219"/>
    </i>
    <i>
      <x v="220"/>
      <x v="220"/>
    </i>
    <i>
      <x v="221"/>
      <x v="221"/>
    </i>
    <i>
      <x v="222"/>
      <x v="222"/>
    </i>
    <i>
      <x v="223"/>
      <x v="223"/>
    </i>
    <i>
      <x v="224"/>
      <x v="224"/>
    </i>
    <i>
      <x v="225"/>
      <x v="225"/>
    </i>
    <i>
      <x v="226"/>
      <x v="226"/>
    </i>
    <i>
      <x v="227"/>
      <x v="227"/>
    </i>
    <i>
      <x v="228"/>
      <x v="228"/>
    </i>
    <i>
      <x v="229"/>
      <x v="229"/>
    </i>
    <i>
      <x v="230"/>
      <x v="230"/>
    </i>
    <i>
      <x v="231"/>
      <x v="231"/>
    </i>
    <i>
      <x v="232"/>
      <x v="232"/>
    </i>
    <i>
      <x v="233"/>
      <x v="233"/>
    </i>
    <i>
      <x v="234"/>
      <x v="234"/>
    </i>
    <i>
      <x v="235"/>
      <x v="235"/>
    </i>
    <i>
      <x v="236"/>
      <x v="236"/>
    </i>
    <i>
      <x v="237"/>
      <x v="237"/>
    </i>
    <i>
      <x v="238"/>
      <x v="238"/>
    </i>
    <i>
      <x v="239"/>
      <x v="239"/>
    </i>
    <i>
      <x v="240"/>
      <x v="240"/>
    </i>
    <i>
      <x v="241"/>
      <x v="241"/>
    </i>
    <i>
      <x v="242"/>
      <x v="242"/>
    </i>
    <i>
      <x v="243"/>
      <x v="243"/>
    </i>
    <i>
      <x v="244"/>
      <x v="244"/>
    </i>
    <i>
      <x v="245"/>
      <x v="245"/>
    </i>
    <i>
      <x v="246"/>
      <x v="246"/>
    </i>
    <i>
      <x v="247"/>
      <x v="247"/>
    </i>
    <i>
      <x v="248"/>
      <x v="248"/>
    </i>
    <i>
      <x v="249"/>
      <x v="249"/>
    </i>
    <i>
      <x v="250"/>
      <x v="250"/>
    </i>
    <i>
      <x v="251"/>
      <x v="251"/>
    </i>
    <i>
      <x v="252"/>
      <x v="252"/>
    </i>
    <i>
      <x v="253"/>
      <x v="253"/>
    </i>
    <i>
      <x v="254"/>
      <x v="254"/>
    </i>
    <i>
      <x v="255"/>
      <x v="255"/>
    </i>
    <i>
      <x v="256"/>
      <x v="256"/>
    </i>
    <i>
      <x v="257"/>
      <x v="257"/>
    </i>
    <i>
      <x v="258"/>
      <x v="258"/>
    </i>
    <i>
      <x v="259"/>
      <x v="259"/>
    </i>
    <i>
      <x v="260"/>
      <x v="260"/>
    </i>
    <i>
      <x v="261"/>
      <x v="261"/>
    </i>
    <i>
      <x v="262"/>
      <x v="262"/>
    </i>
    <i>
      <x v="263"/>
      <x v="263"/>
    </i>
    <i>
      <x v="264"/>
      <x v="264"/>
    </i>
    <i>
      <x v="265"/>
      <x v="265"/>
    </i>
    <i>
      <x v="266"/>
      <x v="266"/>
    </i>
    <i>
      <x v="267"/>
      <x v="267"/>
    </i>
    <i t="grand">
      <x/>
    </i>
  </rowItems>
  <colFields count="3">
    <field x="-2"/>
    <field x="5"/>
    <field x="6"/>
  </colFields>
  <colItems count="36">
    <i>
      <x/>
      <x/>
      <x/>
    </i>
    <i r="2">
      <x v="1"/>
    </i>
    <i r="2">
      <x v="2"/>
    </i>
    <i r="2">
      <x v="3"/>
    </i>
    <i r="2">
      <x v="4"/>
    </i>
    <i r="2">
      <x v="5"/>
    </i>
    <i r="2">
      <x v="6"/>
    </i>
    <i r="2">
      <x v="7"/>
    </i>
    <i r="2">
      <x v="8"/>
    </i>
    <i r="2">
      <x v="9"/>
    </i>
    <i r="2">
      <x v="10"/>
    </i>
    <i r="2">
      <x v="11"/>
    </i>
    <i t="default" r="1">
      <x/>
    </i>
    <i r="1">
      <x v="1"/>
      <x/>
    </i>
    <i r="2">
      <x v="1"/>
    </i>
    <i r="2">
      <x v="2"/>
    </i>
    <i t="default" r="1">
      <x v="1"/>
    </i>
    <i i="1">
      <x v="1"/>
      <x/>
      <x/>
    </i>
    <i r="2" i="1">
      <x v="1"/>
    </i>
    <i r="2" i="1">
      <x v="2"/>
    </i>
    <i r="2" i="1">
      <x v="3"/>
    </i>
    <i r="2" i="1">
      <x v="4"/>
    </i>
    <i r="2" i="1">
      <x v="5"/>
    </i>
    <i r="2" i="1">
      <x v="6"/>
    </i>
    <i r="2" i="1">
      <x v="7"/>
    </i>
    <i r="2" i="1">
      <x v="8"/>
    </i>
    <i r="2" i="1">
      <x v="9"/>
    </i>
    <i r="2" i="1">
      <x v="10"/>
    </i>
    <i r="2" i="1">
      <x v="11"/>
    </i>
    <i t="default" r="1" i="1">
      <x/>
    </i>
    <i r="1" i="1">
      <x v="1"/>
      <x/>
    </i>
    <i r="2" i="1">
      <x v="1"/>
    </i>
    <i r="2" i="1">
      <x v="2"/>
    </i>
    <i t="default" r="1" i="1">
      <x v="1"/>
    </i>
    <i t="grand">
      <x/>
    </i>
    <i t="grand" i="1">
      <x v="1"/>
    </i>
  </colItems>
  <pageFields count="1">
    <pageField fld="1" hier="83" name="[dim_NX_Code].[N/X_v2].&amp;[Nhập-SX phụ]" cap="Nhập-SX phụ"/>
  </pageFields>
  <dataFields count="2">
    <dataField fld="2" subtotal="count" baseField="0" baseItem="0"/>
    <dataField fld="3" subtotal="count" baseField="0" baseItem="0"/>
  </dataFields>
  <formats count="4">
    <format dxfId="69">
      <pivotArea dataOnly="0" outline="0" fieldPosition="0">
        <references count="2">
          <reference field="4294967294" count="1" selected="0">
            <x v="0"/>
          </reference>
          <reference field="5" count="0" defaultSubtotal="1"/>
        </references>
      </pivotArea>
    </format>
    <format dxfId="68">
      <pivotArea dataOnly="0" outline="0" fieldPosition="0">
        <references count="2">
          <reference field="4294967294" count="1" selected="0">
            <x v="1"/>
          </reference>
          <reference field="5" count="0" defaultSubtotal="1"/>
        </references>
      </pivotArea>
    </format>
    <format dxfId="1">
      <pivotArea outline="0" fieldPosition="0">
        <references count="5">
          <reference field="4294967294" count="1" selected="0">
            <x v="1"/>
          </reference>
          <reference field="0" count="17" selected="0">
            <x v="69"/>
            <x v="70"/>
            <x v="71"/>
            <x v="72"/>
            <x v="73"/>
            <x v="74"/>
            <x v="75"/>
            <x v="76"/>
            <x v="77"/>
            <x v="78"/>
            <x v="79"/>
            <x v="80"/>
            <x v="81"/>
            <x v="82"/>
            <x v="83"/>
            <x v="84"/>
            <x v="85"/>
          </reference>
          <reference field="4" count="17" selected="0">
            <x v="69"/>
            <x v="70"/>
            <x v="71"/>
            <x v="72"/>
            <x v="73"/>
            <x v="74"/>
            <x v="75"/>
            <x v="76"/>
            <x v="77"/>
            <x v="78"/>
            <x v="79"/>
            <x v="80"/>
            <x v="81"/>
            <x v="82"/>
            <x v="83"/>
            <x v="84"/>
            <x v="85"/>
          </reference>
          <reference field="5" count="1" selected="0">
            <x v="1"/>
          </reference>
          <reference field="6" count="3" selected="0">
            <x v="0"/>
            <x v="1"/>
            <x v="2"/>
          </reference>
        </references>
      </pivotArea>
    </format>
    <format dxfId="0">
      <pivotArea outline="0" fieldPosition="0">
        <references count="5">
          <reference field="4294967294" count="1" selected="0">
            <x v="1"/>
          </reference>
          <reference field="0" count="17" selected="0">
            <x v="69"/>
            <x v="70"/>
            <x v="71"/>
            <x v="72"/>
            <x v="73"/>
            <x v="74"/>
            <x v="75"/>
            <x v="76"/>
            <x v="77"/>
            <x v="78"/>
            <x v="79"/>
            <x v="80"/>
            <x v="81"/>
            <x v="82"/>
            <x v="83"/>
            <x v="84"/>
            <x v="85"/>
          </reference>
          <reference field="4" count="17" selected="0">
            <x v="69"/>
            <x v="70"/>
            <x v="71"/>
            <x v="72"/>
            <x v="73"/>
            <x v="74"/>
            <x v="75"/>
            <x v="76"/>
            <x v="77"/>
            <x v="78"/>
            <x v="79"/>
            <x v="80"/>
            <x v="81"/>
            <x v="82"/>
            <x v="83"/>
            <x v="84"/>
            <x v="85"/>
          </reference>
          <reference field="5" count="1" selected="0">
            <x v="1"/>
          </reference>
          <reference field="6" count="3" selected="0">
            <x v="0"/>
            <x v="1"/>
            <x v="2"/>
          </reference>
        </references>
      </pivotArea>
    </format>
  </formats>
  <pivotHierarchies count="1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NX_Code].[N/X_v2].&amp;[Nhập-SX phụ]"/>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rowHierarchiesUsage count="2">
    <rowHierarchyUsage hierarchyUsage="84"/>
    <rowHierarchyUsage hierarchyUsage="85"/>
  </rowHierarchiesUsage>
  <colHierarchiesUsage count="3">
    <colHierarchyUsage hierarchyUsage="-2"/>
    <colHierarchyUsage hierarchyUsage="64"/>
    <colHierarchyUsage hierarchyUsage="6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SKU]"/>
        <x15:activeTabTopLevelEntity name="[dim_NX_Code]"/>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7DC3BE-6043-40B0-8913-14E5E8E78075}" name="PivotTable1" cacheId="14" applyNumberFormats="0" applyBorderFormats="0" applyFontFormats="0" applyPatternFormats="0" applyAlignmentFormats="0" applyWidthHeightFormats="1" dataCaption="Values" tag="ad8388bb-491a-43b5-adf7-7fd0af4a6031" updatedVersion="8" minRefreshableVersion="3" useAutoFormatting="1" itemPrintTitles="1" createdVersion="8" indent="0" outline="1" outlineData="1" multipleFieldFilters="0">
  <location ref="A3:A4232" firstHeaderRow="1" firstDataRow="1" firstDataCol="1"/>
  <pivotFields count="1">
    <pivotField axis="axisRow" allDrilled="1" subtotalTop="0" showAll="0" dataSourceSort="1" defaultSubtotal="0" defaultAttributeDrillState="1">
      <items count="42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s>
    </pivotField>
  </pivotFields>
  <rowFields count="1">
    <field x="0"/>
  </rowFields>
  <rowItems count="42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t="grand">
      <x/>
    </i>
  </rowItems>
  <pivotHierarchies count="1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Ending_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DFBF67-8AAE-403C-85E2-12E3721F6C57}" name="PivotTable3" cacheId="11" applyNumberFormats="0" applyBorderFormats="0" applyFontFormats="0" applyPatternFormats="0" applyAlignmentFormats="0" applyWidthHeightFormats="1" dataCaption="Values" tag="d5b1f5e2-1aec-4f6a-9d29-3900d74a614c" updatedVersion="8" minRefreshableVersion="3" useAutoFormatting="1" itemPrintTitles="1" createdVersion="8" indent="0" outline="1" outlineData="1" multipleFieldFilters="0">
  <location ref="I3:I31" firstHeaderRow="1" firstDataRow="1" firstDataCol="1"/>
  <pivotFields count="1">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pivotHierarchies count="1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Ending_Inventory]"/>
        <x15:activeTabTopLevelEntity name="[Data_In_Ou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64A4B1-01E5-4A54-A8E5-58A95C7FDC5F}" name="PivotTable4" cacheId="13" applyNumberFormats="0" applyBorderFormats="0" applyFontFormats="0" applyPatternFormats="0" applyAlignmentFormats="0" applyWidthHeightFormats="1" dataCaption="Values" tag="8c99bba9-a1f9-48d4-a884-8336fd2882be" updatedVersion="8" minRefreshableVersion="3" useAutoFormatting="1" itemPrintTitles="1" createdVersion="8" indent="0" outline="1" outlineData="1" multipleFieldFilters="0">
  <location ref="M3:M6" firstHeaderRow="1" firstDataRow="1" firstDataCol="1"/>
  <pivotFields count="1">
    <pivotField axis="axisRow" allDrilled="1" subtotalTop="0" showAll="0" dataSourceSort="1" defaultSubtotal="0" defaultAttributeDrillState="1">
      <items count="2">
        <item x="0"/>
        <item x="1"/>
      </items>
    </pivotField>
  </pivotFields>
  <rowFields count="1">
    <field x="0"/>
  </rowFields>
  <rowItems count="3">
    <i>
      <x/>
    </i>
    <i>
      <x v="1"/>
    </i>
    <i t="grand">
      <x/>
    </i>
  </rowItems>
  <pivotHierarchies count="1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Ending_Inventory]"/>
        <x15:activeTabTopLevelEntity name="[Data_In_Ou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BBEF55-1280-4B85-97FB-C593CAA19DBB}" name="PivotTable2" cacheId="10" applyNumberFormats="0" applyBorderFormats="0" applyFontFormats="0" applyPatternFormats="0" applyAlignmentFormats="0" applyWidthHeightFormats="1" dataCaption="Values" tag="a699f82b-de9a-4712-b277-6e7d7ee8d645" updatedVersion="8" minRefreshableVersion="3" useAutoFormatting="1" itemPrintTitles="1" createdVersion="8" indent="0" outline="1" outlineData="1" multipleFieldFilters="0">
  <location ref="E3:E5713" firstHeaderRow="1" firstDataRow="1" firstDataCol="1"/>
  <pivotFields count="1">
    <pivotField axis="axisRow" allDrilled="1" subtotalTop="0" showAll="0" dataSourceSort="1" defaultSubtotal="0" defaultAttributeDrillState="1">
      <items count="57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s>
    </pivotField>
  </pivotFields>
  <rowFields count="1">
    <field x="0"/>
  </rowFields>
  <rowItems count="57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t="grand">
      <x/>
    </i>
  </rowItems>
  <pivotHierarchies count="1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Ending_Inventory]"/>
        <x15:activeTabTopLevelEntity name="[Data_In_Ou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84AC92-9C9F-4147-A0A9-0B50104BBF38}" name="PivotTable1" cacheId="9" applyNumberFormats="0" applyBorderFormats="0" applyFontFormats="0" applyPatternFormats="0" applyAlignmentFormats="0" applyWidthHeightFormats="1" dataCaption="Values" tag="e763b5af-693e-48e9-bd50-66bb931bc8e4" updatedVersion="8" minRefreshableVersion="3" useAutoFormatting="1" itemPrintTitles="1" createdVersion="8" indent="0" outline="1" outlineData="1" multipleFieldFilters="0">
  <location ref="A3:B1918" firstHeaderRow="1" firstDataRow="1" firstDataCol="1"/>
  <pivotFields count="2">
    <pivotField axis="axisRow" allDrilled="1" subtotalTop="0" showAll="0" measureFilter="1" dataSourceSort="1" defaultSubtotal="0" defaultAttributeDrillState="1">
      <items count="19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s>
    </pivotField>
    <pivotField dataField="1" subtotalTop="0" showAll="0" defaultSubtotal="0"/>
  </pivotFields>
  <rowFields count="1">
    <field x="0"/>
  </rowFields>
  <rowItems count="19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t="grand">
      <x/>
    </i>
  </rowItems>
  <colItems count="1">
    <i/>
  </colItems>
  <dataFields count="1">
    <dataField name="Sum of Quantity" fld="1" baseField="0" baseItem="0" numFmtId="164"/>
  </dataFields>
  <formats count="1">
    <format dxfId="2">
      <pivotArea outline="0" collapsedLevelsAreSubtotals="1" fieldPosition="0"/>
    </format>
  </formats>
  <pivotHierarchies count="1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valueNotEqual" id="1" iMeasureHier="99">
      <autoFilter ref="A1">
        <filterColumn colId="0">
          <customFilters>
            <customFilter operator="notEqual" val="0"/>
          </customFilters>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In_Ou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__Month1" xr10:uid="{1CC4E186-B4CD-4DDB-9686-D69D007C3558}" sourceName="[dim_date].[Year | Month]">
  <pivotTables>
    <pivotTable tabId="3" name="PivotTable3"/>
  </pivotTables>
  <data>
    <olap pivotCacheId="1491457106">
      <levels count="2">
        <level uniqueName="[dim_date].[Year | Month].[(All)]" sourceCaption="(All)" count="0"/>
        <level uniqueName="[dim_date].[Year | Month].[Year | Month]" sourceCaption="Year | Month" count="166">
          <ranges>
            <range startItem="0">
              <i n="[dim_date].[Year | Month].&amp;[2020 | 05]" c="2020 | 05"/>
              <i n="[dim_date].[Year | Month].&amp;[2020 | 06]" c="2020 | 06"/>
              <i n="[dim_date].[Year | Month].&amp;[2020 | 07]" c="2020 | 07"/>
              <i n="[dim_date].[Year | Month].&amp;[2020 | 08]" c="2020 | 08"/>
              <i n="[dim_date].[Year | Month].&amp;[2020 | 09]" c="2020 | 09"/>
              <i n="[dim_date].[Year | Month].&amp;[2020 | 10]" c="2020 | 10"/>
              <i n="[dim_date].[Year | Month].&amp;[2020 | 11]" c="2020 | 11"/>
              <i n="[dim_date].[Year | Month].&amp;[2020 | 12]" c="2020 | 12"/>
              <i n="[dim_date].[Year | Month].&amp;[2021 | 01]" c="2021 | 01"/>
              <i n="[dim_date].[Year | Month].&amp;[2021 | 02]" c="2021 | 02"/>
              <i n="[dim_date].[Year | Month].&amp;[2021 | 03]" c="2021 | 03"/>
              <i n="[dim_date].[Year | Month].&amp;[2021 | 04]" c="2021 | 04"/>
              <i n="[dim_date].[Year | Month].&amp;[2021 | 05]" c="2021 | 05"/>
              <i n="[dim_date].[Year | Month].&amp;[2021 | 06]" c="2021 | 06"/>
              <i n="[dim_date].[Year | Month].&amp;[2021 | 07]" c="2021 | 07"/>
              <i n="[dim_date].[Year | Month].&amp;[2021 | 08]" c="2021 | 08"/>
              <i n="[dim_date].[Year | Month].&amp;[2021 | 09]" c="2021 | 09"/>
              <i n="[dim_date].[Year | Month].&amp;[2021 | 10]" c="2021 | 10"/>
              <i n="[dim_date].[Year | Month].&amp;[2021 | 11]" c="2021 | 11"/>
              <i n="[dim_date].[Year | Month].&amp;[2021 | 12]" c="2021 | 12"/>
              <i n="[dim_date].[Year | Month].&amp;[2022 | 01]" c="2022 | 01"/>
              <i n="[dim_date].[Year | Month].&amp;[2022 | 02]" c="2022 | 02"/>
              <i n="[dim_date].[Year | Month].&amp;[2022 | 03]" c="2022 | 03"/>
              <i n="[dim_date].[Year | Month].&amp;[2022 | 04]" c="2022 | 04"/>
              <i n="[dim_date].[Year | Month].&amp;[2022 | 05]" c="2022 | 05"/>
              <i n="[dim_date].[Year | Month].&amp;[2022 | 06]" c="2022 | 06"/>
              <i n="[dim_date].[Year | Month].&amp;[2022 | 07]" c="2022 | 07"/>
              <i n="[dim_date].[Year | Month].&amp;[2022 | 08]" c="2022 | 08"/>
              <i n="[dim_date].[Year | Month].&amp;[2022 | 09]" c="2022 | 09"/>
              <i n="[dim_date].[Year | Month].&amp;[2022 | 10]" c="2022 | 10"/>
              <i n="[dim_date].[Year | Month].&amp;[2022 | 11]" c="2022 | 11"/>
              <i n="[dim_date].[Year | Month].&amp;[2022 | 12]" c="2022 | 12"/>
              <i n="[dim_date].[Year | Month].&amp;[2023 | 01]" c="2023 | 01"/>
              <i n="[dim_date].[Year | Month].&amp;[2023 | 02]" c="2023 | 02"/>
              <i n="[dim_date].[Year | Month].&amp;[2023 | 03]" c="2023 | 03"/>
              <i n="[dim_date].[Year | Month].&amp;[2023 | 04]" c="2023 | 04"/>
              <i n="[dim_date].[Year | Month].&amp;[2023 | 05]" c="2023 | 05"/>
              <i n="[dim_date].[Year | Month].&amp;[2023 | 06]" c="2023 | 06"/>
              <i n="[dim_date].[Year | Month].&amp;[2023 | 07]" c="2023 | 07"/>
              <i n="[dim_date].[Year | Month].&amp;[2023 | 08]" c="2023 | 08"/>
              <i n="[dim_date].[Year | Month].&amp;[2023 | 09]" c="2023 | 09"/>
              <i n="[dim_date].[Year | Month].&amp;[2023 | 10]" c="2023 | 10"/>
              <i n="[dim_date].[Year | Month].&amp;[2023 | 11]" c="2023 | 11"/>
              <i n="[dim_date].[Year | Month].&amp;[2023 | 12]" c="2023 | 12"/>
              <i n="[dim_date].[Year | Month].&amp;[2024 | 01]" c="2024 | 01"/>
              <i n="[dim_date].[Year | Month].&amp;[2024 | 02]" c="2024 | 02"/>
              <i n="[dim_date].[Year | Month].&amp;[2024 | 03]" c="2024 | 03"/>
              <i n="[dim_date].[Year | Month].&amp;[2024 | 04]" c="2024 | 04"/>
              <i n="[dim_date].[Year | Month].&amp;[2024 | 05]" c="2024 | 05"/>
              <i n="[dim_date].[Year | Month].&amp;[2024 | 06]" c="2024 | 06"/>
              <i n="[dim_date].[Year | Month].&amp;[2024 | 07]" c="2024 | 07"/>
              <i n="[dim_date].[Year | Month].&amp;[2024 | 08]" c="2024 | 08"/>
              <i n="[dim_date].[Year | Month].&amp;[2024 | 09]" c="2024 | 09"/>
              <i n="[dim_date].[Year | Month].&amp;[2024 | 10]" c="2024 | 10"/>
              <i n="[dim_date].[Year | Month].&amp;[2024 | 11]" c="2024 | 11"/>
              <i n="[dim_date].[Year | Month].&amp;[2024 | 12]" c="2024 | 12"/>
              <i n="[dim_date].[Year | Month].&amp;[2025 | 01]" c="2025 | 01"/>
              <i n="[dim_date].[Year | Month].&amp;[2025 | 02]" c="2025 | 02"/>
              <i n="[dim_date].[Year | Month].&amp;[2025 | 03]" c="2025 | 03"/>
              <i n="[dim_date].[Year | Month].&amp;[2025 | 04]" c="2025 | 04"/>
              <i n="[dim_date].[Year | Month].&amp;[2025 | 05]" c="2025 | 05"/>
              <i n="[dim_date].[Year | Month].&amp;[2025 | 06]" c="2025 | 06"/>
              <i n="[dim_date].[Year | Month].&amp;[2025 | 07]" c="2025 | 07"/>
              <i n="[dim_date].[Year | Month].&amp;[2025 | 08]" c="2025 | 08"/>
              <i n="[dim_date].[Year | Month].&amp;[2025 | 09]" c="2025 | 09"/>
              <i n="[dim_date].[Year | Month].&amp;[2025 | 10]" c="2025 | 10"/>
              <i n="[dim_date].[Year | Month].&amp;[2025 | 11]" c="2025 | 11"/>
              <i n="[dim_date].[Year | Month].&amp;[2025 | 12]" c="2025 | 12"/>
              <i n="[dim_date].[Year | Month].&amp;[2026 | 01]" c="2026 | 01"/>
              <i n="[dim_date].[Year | Month].&amp;[2026 | 02]" c="2026 | 02"/>
              <i n="[dim_date].[Year | Month].&amp;[2026 | 03]" c="2026 | 03"/>
              <i n="[dim_date].[Year | Month].&amp;[2026 | 04]" c="2026 | 04"/>
              <i n="[dim_date].[Year | Month].&amp;[2026 | 05]" c="2026 | 05"/>
              <i n="[dim_date].[Year | Month].&amp;[2026 | 06]" c="2026 | 06"/>
              <i n="[dim_date].[Year | Month].&amp;[2026 | 07]" c="2026 | 07"/>
              <i n="[dim_date].[Year | Month].&amp;[2026 | 08]" c="2026 | 08"/>
              <i n="[dim_date].[Year | Month].&amp;[2026 | 09]" c="2026 | 09"/>
              <i n="[dim_date].[Year | Month].&amp;[2026 | 10]" c="2026 | 10"/>
              <i n="[dim_date].[Year | Month].&amp;[2026 | 11]" c="2026 | 11"/>
              <i n="[dim_date].[Year | Month].&amp;[2026 | 12]" c="2026 | 12"/>
              <i n="[dim_date].[Year | Month].&amp;[2027 | 01]" c="2027 | 01"/>
              <i n="[dim_date].[Year | Month].&amp;[2027 | 02]" c="2027 | 02"/>
              <i n="[dim_date].[Year | Month].&amp;[2027 | 03]" c="2027 | 03"/>
              <i n="[dim_date].[Year | Month].&amp;[2018 | 01]" c="2018 | 01" nd="1"/>
              <i n="[dim_date].[Year | Month].&amp;[2018 | 02]" c="2018 | 02" nd="1"/>
              <i n="[dim_date].[Year | Month].&amp;[2018 | 03]" c="2018 | 03" nd="1"/>
              <i n="[dim_date].[Year | Month].&amp;[2018 | 04]" c="2018 | 04" nd="1"/>
              <i n="[dim_date].[Year | Month].&amp;[2018 | 05]" c="2018 | 05" nd="1"/>
              <i n="[dim_date].[Year | Month].&amp;[2018 | 06]" c="2018 | 06" nd="1"/>
              <i n="[dim_date].[Year | Month].&amp;[2018 | 07]" c="2018 | 07" nd="1"/>
              <i n="[dim_date].[Year | Month].&amp;[2018 | 08]" c="2018 | 08" nd="1"/>
              <i n="[dim_date].[Year | Month].&amp;[2018 | 09]" c="2018 | 09" nd="1"/>
              <i n="[dim_date].[Year | Month].&amp;[2018 | 10]" c="2018 | 10" nd="1"/>
              <i n="[dim_date].[Year | Month].&amp;[2018 | 11]" c="2018 | 11" nd="1"/>
              <i n="[dim_date].[Year | Month].&amp;[2018 | 12]" c="2018 | 12" nd="1"/>
              <i n="[dim_date].[Year | Month].&amp;[2019 | 01]" c="2019 | 01" nd="1"/>
              <i n="[dim_date].[Year | Month].&amp;[2019 | 02]" c="2019 | 02" nd="1"/>
              <i n="[dim_date].[Year | Month].&amp;[2019 | 03]" c="2019 | 03" nd="1"/>
              <i n="[dim_date].[Year | Month].&amp;[2019 | 04]" c="2019 | 04" nd="1"/>
              <i n="[dim_date].[Year | Month].&amp;[2019 | 05]" c="2019 | 05" nd="1"/>
              <i n="[dim_date].[Year | Month].&amp;[2019 | 06]" c="2019 | 06" nd="1"/>
              <i n="[dim_date].[Year | Month].&amp;[2019 | 07]" c="2019 | 07" nd="1"/>
              <i n="[dim_date].[Year | Month].&amp;[2019 | 08]" c="2019 | 08" nd="1"/>
              <i n="[dim_date].[Year | Month].&amp;[2019 | 09]" c="2019 | 09" nd="1"/>
              <i n="[dim_date].[Year | Month].&amp;[2019 | 10]" c="2019 | 10" nd="1"/>
              <i n="[dim_date].[Year | Month].&amp;[2019 | 11]" c="2019 | 11" nd="1"/>
              <i n="[dim_date].[Year | Month].&amp;[2019 | 12]" c="2019 | 12" nd="1"/>
              <i n="[dim_date].[Year | Month].&amp;[2020 | 01]" c="2020 | 01" nd="1"/>
              <i n="[dim_date].[Year | Month].&amp;[2020 | 02]" c="2020 | 02" nd="1"/>
              <i n="[dim_date].[Year | Month].&amp;[2020 | 03]" c="2020 | 03" nd="1"/>
              <i n="[dim_date].[Year | Month].&amp;[2020 | 04]" c="2020 | 04" nd="1"/>
              <i n="[dim_date].[Year | Month].&amp;[2027 | 04]" c="2027 | 04" nd="1"/>
              <i n="[dim_date].[Year | Month].&amp;[2027 | 05]" c="2027 | 05" nd="1"/>
              <i n="[dim_date].[Year | Month].&amp;[2027 | 06]" c="2027 | 06" nd="1"/>
              <i n="[dim_date].[Year | Month].&amp;[2027 | 07]" c="2027 | 07" nd="1"/>
              <i n="[dim_date].[Year | Month].&amp;[2027 | 08]" c="2027 | 08" nd="1"/>
              <i n="[dim_date].[Year | Month].&amp;[2027 | 09]" c="2027 | 09" nd="1"/>
              <i n="[dim_date].[Year | Month].&amp;[2027 | 10]" c="2027 | 10" nd="1"/>
              <i n="[dim_date].[Year | Month].&amp;[2027 | 11]" c="2027 | 11" nd="1"/>
              <i n="[dim_date].[Year | Month].&amp;[2027 | 12]" c="2027 | 12" nd="1"/>
              <i n="[dim_date].[Year | Month].&amp;[2028 | 01]" c="2028 | 01" nd="1"/>
              <i n="[dim_date].[Year | Month].&amp;[2028 | 02]" c="2028 | 02" nd="1"/>
              <i n="[dim_date].[Year | Month].&amp;[2028 | 03]" c="2028 | 03" nd="1"/>
              <i n="[dim_date].[Year | Month].&amp;[2028 | 04]" c="2028 | 04" nd="1"/>
              <i n="[dim_date].[Year | Month].&amp;[2028 | 05]" c="2028 | 05" nd="1"/>
              <i n="[dim_date].[Year | Month].&amp;[2028 | 06]" c="2028 | 06" nd="1"/>
              <i n="[dim_date].[Year | Month].&amp;[2028 | 07]" c="2028 | 07" nd="1"/>
              <i n="[dim_date].[Year | Month].&amp;[2028 | 08]" c="2028 | 08" nd="1"/>
              <i n="[dim_date].[Year | Month].&amp;[2028 | 09]" c="2028 | 09" nd="1"/>
              <i n="[dim_date].[Year | Month].&amp;[2028 | 10]" c="2028 | 10" nd="1"/>
              <i n="[dim_date].[Year | Month].&amp;[2028 | 11]" c="2028 | 11" nd="1"/>
              <i n="[dim_date].[Year | Month].&amp;[2028 | 12]" c="2028 | 12" nd="1"/>
              <i n="[dim_date].[Year | Month].&amp;[2029 | 01]" c="2029 | 01" nd="1"/>
              <i n="[dim_date].[Year | Month].&amp;[2029 | 02]" c="2029 | 02" nd="1"/>
              <i n="[dim_date].[Year | Month].&amp;[2029 | 03]" c="2029 | 03" nd="1"/>
              <i n="[dim_date].[Year | Month].&amp;[2029 | 04]" c="2029 | 04" nd="1"/>
              <i n="[dim_date].[Year | Month].&amp;[2029 | 05]" c="2029 | 05" nd="1"/>
              <i n="[dim_date].[Year | Month].&amp;[2029 | 06]" c="2029 | 06" nd="1"/>
              <i n="[dim_date].[Year | Month].&amp;[2029 | 07]" c="2029 | 07" nd="1"/>
              <i n="[dim_date].[Year | Month].&amp;[2029 | 08]" c="2029 | 08" nd="1"/>
              <i n="[dim_date].[Year | Month].&amp;[2029 | 09]" c="2029 | 09" nd="1"/>
              <i n="[dim_date].[Year | Month].&amp;[2029 | 10]" c="2029 | 10" nd="1"/>
              <i n="[dim_date].[Year | Month].&amp;[2029 | 11]" c="2029 | 11" nd="1"/>
              <i n="[dim_date].[Year | Month].&amp;[2029 | 12]" c="2029 | 12" nd="1"/>
              <i n="[dim_date].[Year | Month].&amp;[2030 | 01]" c="2030 | 01" nd="1"/>
              <i n="[dim_date].[Year | Month].&amp;[2030 | 02]" c="2030 | 02" nd="1"/>
              <i n="[dim_date].[Year | Month].&amp;[2030 | 03]" c="2030 | 03" nd="1"/>
              <i n="[dim_date].[Year | Month].&amp;[2030 | 04]" c="2030 | 04" nd="1"/>
              <i n="[dim_date].[Year | Month].&amp;[2030 | 05]" c="2030 | 05" nd="1"/>
              <i n="[dim_date].[Year | Month].&amp;[2030 | 06]" c="2030 | 06" nd="1"/>
              <i n="[dim_date].[Year | Month].&amp;[2030 | 07]" c="2030 | 07" nd="1"/>
              <i n="[dim_date].[Year | Month].&amp;[2030 | 08]" c="2030 | 08" nd="1"/>
              <i n="[dim_date].[Year | Month].&amp;[2030 | 09]" c="2030 | 09" nd="1"/>
              <i n="[dim_date].[Year | Month].&amp;[2030 | 10]" c="2030 | 10" nd="1"/>
              <i n="[dim_date].[Year | Month].&amp;[2030 | 11]" c="2030 | 11" nd="1"/>
              <i n="[dim_date].[Year | Month].&amp;[2030 | 12]" c="2030 | 12" nd="1"/>
              <i n="[dim_date].[Year | Month].&amp;[2031 | 01]" c="2031 | 01" nd="1"/>
              <i n="[dim_date].[Year | Month].&amp;[2031 | 02]" c="2031 | 02" nd="1"/>
              <i n="[dim_date].[Year | Month].&amp;[2031 | 03]" c="2031 | 03" nd="1"/>
              <i n="[dim_date].[Year | Month].&amp;[2031 | 04]" c="2031 | 04" nd="1"/>
              <i n="[dim_date].[Year | Month].&amp;[2031 | 05]" c="2031 | 05" nd="1"/>
              <i n="[dim_date].[Year | Month].&amp;[2031 | 06]" c="2031 | 06" nd="1"/>
              <i n="[dim_date].[Year | Month].&amp;[2031 | 07]" c="2031 | 07" nd="1"/>
              <i n="[dim_date].[Year | Month].&amp;[2031 | 08]" c="2031 | 08" nd="1"/>
              <i n="[dim_date].[Year | Month].&amp;[2031 | 09]" c="2031 | 09" nd="1"/>
              <i n="[dim_date].[Year | Month].&amp;" c="(blank)" nd="1"/>
            </range>
          </ranges>
        </level>
      </levels>
      <selections count="1">
        <selection n="[dim_date].[Year | Month].&amp;[2026 | 0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Description" xr10:uid="{F7595140-8762-449E-9B16-40D8B975E541}" sourceName="[dim_SKU].[Material Description]">
  <pivotTables>
    <pivotTable tabId="4" name="PivotTable4"/>
  </pivotTables>
  <data>
    <olap pivotCacheId="499975023">
      <levels count="2">
        <level uniqueName="[dim_SKU].[Material Description].[(All)]" sourceCaption="(All)" count="0"/>
        <level uniqueName="[dim_SKU].[Material Description].[Material Description]" sourceCaption="Material Description" count="5670">
          <ranges>
            <range startItem="0">
              <i n="[dim_SKU].[Material Description].&amp;[Hạt nhựa rPET iSS01084G]" c="Hạt nhựa rPET iSS01084G"/>
              <i n="[dim_SKU].[Material Description].&amp;[Hạt nhựa rPET WSS03G]" c="Hạt nhựa rPET WSS03G"/>
              <i n="[dim_SKU].[Material Description].&amp;[ Lọc dầu Ingersoll-Rand 47706481001]" c=" Lọc dầu Ingersoll-Rand 47706481001" nd="1"/>
              <i n="[dim_SKU].[Material Description].&amp;[1.1 Kg Búa gò Stanley 56-202]" c="1.1 Kg Búa gò Stanley 56-202" nd="1"/>
              <i n="[dim_SKU].[Material Description].&amp;[1.5-10mm Bộ lục giác bi Sata 09-105A]" c="1.5-10mm Bộ lục giác bi Sata 09-105A" nd="1"/>
              <i n="[dim_SKU].[Material Description].&amp;[1/2“ Bộ tuýp 58 chi tiết Sata 09-007]" c="1/2“ Bộ tuýp 58 chi tiết Sata 09-007" nd="1"/>
              <i n="[dim_SKU].[Material Description].&amp;[1/2“ Cần siết đầu típ chữ L Sata 13-919]" c="1/2“ Cần siết đầu típ chữ L Sata 13-919" nd="1"/>
              <i n="[dim_SKU].[Material Description].&amp;[10“ (245mm) Kìm bấm chết mũi cong Sata]" c="10“ (245mm) Kìm bấm chết mũi cong Sata" nd="1"/>
              <i n="[dim_SKU].[Material Description].&amp;[12“ Kìm mỏ quạ Sata 70-413 (70413)]" c="12“ Kìm mỏ quạ Sata 70-413 (70413)" nd="1"/>
              <i n="[dim_SKU].[Material Description].&amp;[12mm Cờ lê vòng miệng 2chiều Sata 46-605]" c="12mm Cờ lê vòng miệng 2chiều Sata 46-605" nd="1"/>
              <i n="[dim_SKU].[Material Description].&amp;[13mm Cờ lê vòng miệng tự độngSata 43-206]" c="13mm Cờ lê vòng miệng tự độngSata 43-206" nd="1"/>
              <i n="[dim_SKU].[Material Description].&amp;[15“ Mỏ lết Sata 47- 206]" c="15“ Mỏ lết Sata 47- 206" nd="1"/>
              <i n="[dim_SKU].[Material Description].&amp;[18&quot; (450mm) Mỏ lết răng]" c="18&quot; (450mm) Mỏ lết răng" nd="1"/>
              <i n="[dim_SKU].[Material Description].&amp;[18mm Dao rọc giấy  Sata 93- 482 (93482)]" c="18mm Dao rọc giấy  Sata 93- 482 (93482)" nd="1"/>
              <i n="[dim_SKU].[Material Description].&amp;[19“ Kìm bấm chết mỏ kẹp xích Sata]" c="19“ Kìm bấm chết mỏ kẹp xích Sata" nd="1"/>
              <i n="[dim_SKU].[Material Description].&amp;[2 đầu ren ngoài 304 Ø49mm dài 400mm]" c="2 đầu ren ngoài 304 Ø49mm dài 400mm" nd="1"/>
              <i n="[dim_SKU].[Material Description].&amp;[2 đầu ren ngoài Ø21,thép mạ, L100x2.6mm]" c="2 đầu ren ngoài Ø21,thép mạ, L100x2.6mm" nd="1"/>
              <i n="[dim_SKU].[Material Description].&amp;[2 đầu ren ngoài sắt phi 27]" c="2 đầu ren ngoài sắt phi 27" nd="1"/>
              <i n="[dim_SKU].[Material Description].&amp;[2 đầu ren ngoài sắt phi 34]" c="2 đầu ren ngoài sắt phi 34" nd="1"/>
              <i n="[dim_SKU].[Material Description].&amp;[2 đầu ren ngoài sắt phi 42]" c="2 đầu ren ngoài sắt phi 42" nd="1"/>
              <i n="[dim_SKU].[Material Description].&amp;[2 đầu ren ngoài sắt phi 49]" c="2 đầu ren ngoài sắt phi 49" nd="1"/>
              <i n="[dim_SKU].[Material Description].&amp;[2 đầu ren ngoài sắt phi 60]" c="2 đầu ren ngoài sắt phi 60" nd="1"/>
              <i n="[dim_SKU].[Material Description].&amp;[2 đầu ren ngoài sắt phi 76]" c="2 đầu ren ngoài sắt phi 76" nd="1"/>
              <i n="[dim_SKU].[Material Description].&amp;[2 đầu ren ngoài thau M21/13]" c="2 đầu ren ngoài thau M21/13" nd="1"/>
              <i n="[dim_SKU].[Material Description].&amp;[2 đầu ren phi 34]" c="2 đầu ren phi 34" nd="1"/>
              <i n="[dim_SKU].[Material Description].&amp;[2 đầu ren phi 60]" c="2 đầu ren phi 60" nd="1"/>
              <i n="[dim_SKU].[Material Description].&amp;[2 đầu ren sắt áp lực phi 60]" c="2 đầu ren sắt áp lực phi 60" nd="1"/>
              <i n="[dim_SKU].[Material Description].&amp;[2 đầu ren trong sắt phi 76]" c="2 đầu ren trong sắt phi 76" nd="1"/>
              <i n="[dim_SKU].[Material Description].&amp;[200mm Thước cặp cơ Sata 91-502 (91502)]" c="200mm Thước cặp cơ Sata 91-502 (91502)" nd="1"/>
              <i n="[dim_SKU].[Material Description].&amp;[21“ Thùng đựng dụng cụ Sata 95-164]" c="21“ Thùng đựng dụng cụ Sata 95-164" nd="1"/>
              <i n="[dim_SKU].[Material Description].&amp;[3x200mm Vít bake Sata 63-505 (63505)]" c="3x200mm Vít bake Sata 63-505 (63505)" nd="1"/>
              <i n="[dim_SKU].[Material Description].&amp;[3x200mm Vít dẹp Sata 63-405 (63405)]" c="3x200mm Vít dẹp Sata 63-405 (63405)" nd="1"/>
              <i n="[dim_SKU].[Material Description].&amp;[4-Methyl-2-pentanol (MIBC) – TCI 25ml]" c="4-Methyl-2-pentanol (MIBC) – TCI 25ml" nd="1"/>
              <i n="[dim_SKU].[Material Description].&amp;[6-32mm Bộ vòng 23 chi tiết Sata 09-027]" c="6-32mm Bộ vòng 23 chi tiết Sata 09-027" nd="1"/>
              <i n="[dim_SKU].[Material Description].&amp;[7&quot; kìm mở phe ngoài mũi cong sata]" c="7&quot; kìm mở phe ngoài mũi cong sata" nd="1"/>
              <i n="[dim_SKU].[Material Description].&amp;[7&quot; kìm mở phe ngoài mũi thẳng sata]" c="7&quot; kìm mở phe ngoài mũi thẳng sata" nd="1"/>
              <i n="[dim_SKU].[Material Description].&amp;[7&quot; kìm mở phe trong mũi cong sata]" c="7&quot; kìm mở phe trong mũi cong sata" nd="1"/>
              <i n="[dim_SKU].[Material Description].&amp;[7&quot; kìm mở phe trong mũi thẳng sata]" c="7&quot; kìm mở phe trong mũi thẳng sata" nd="1"/>
              <i n="[dim_SKU].[Material Description].&amp;[8x200mm Vít bake Sata 63-517 (63517)]" c="8x200mm Vít bake Sata 63-517 (63517)" nd="1"/>
              <i n="[dim_SKU].[Material Description].&amp;[8x200mm Vít dẹp Sata 63-417 (63417)]" c="8x200mm Vít dẹp Sata 63-417 (63417)" nd="1"/>
              <i n="[dim_SKU].[Material Description].&amp;[9&quot;kìm bấm chết mỏ nhọn sata]" c="9&quot;kìm bấm chết mỏ nhọn sata" nd="1"/>
              <i n="[dim_SKU].[Material Description].&amp;[Ắc lái FD30T-16]" c="Ắc lái FD30T-16" nd="1"/>
              <i n="[dim_SKU].[Material Description].&amp;[Ắc quy xe AGV 12V 33A, Jack 30A]" c="Ắc quy xe AGV 12V 33A, Jack 30A" nd="1"/>
              <i n="[dim_SKU].[Material Description].&amp;[Acetaldehyde 1000ug/ml ampule 100x1,2]" c="Acetaldehyde 1000ug/ml ampule 100x1,2" nd="1"/>
              <i n="[dim_SKU].[Material Description].&amp;[Acetone C3H6O 500ml Xilong]" c="Acetone C3H6O 500ml Xilong" nd="1"/>
              <i n="[dim_SKU].[Material Description].&amp;[Acetone HPLC Fisher 67-64-1 2.5LT]" c="Acetone HPLC Fisher 67-64-1 2.5LT" nd="1"/>
              <i n="[dim_SKU].[Material Description].&amp;[ALRK-01436 VÒNG BI, BÁNH RĂNG CHÍNH PDU]" c="ALRK-01436 VÒNG BI, BÁNH RĂNG CHÍNH PDU" nd="1"/>
              <i n="[dim_SKU].[Material Description].&amp;[Ampe kìm AC/DC HIOKI 3288-20 (1000A)]" c="Ampe kìm AC/DC HIOKI 3288-20 (1000A)" nd="1"/>
              <i n="[dim_SKU].[Material Description].&amp;[Ampe kìm Hioki 3280-10F (1000A)]" c="Ampe kìm Hioki 3280-10F (1000A)" nd="1"/>
              <i n="[dim_SKU].[Material Description].&amp;[Antifoaming Agent Silocolapse C581]" c="Antifoaming Agent Silocolapse C581" nd="1"/>
              <i n="[dim_SKU].[Material Description].&amp;[Anti-Yellowing 00185]" c="Anti-Yellowing 00185" nd="1"/>
              <i n="[dim_SKU].[Material Description].&amp;[Áo bảo vệ]" c="Áo bảo vệ" nd="1"/>
              <i n="[dim_SKU].[Material Description].&amp;[Áo Blouse trắng, thêu 1 vị trí]" c="Áo Blouse trắng, thêu 1 vị trí" nd="1"/>
              <i n="[dim_SKU].[Material Description].&amp;[Áo mưa + quần]" c="Áo mưa + quần" nd="1"/>
              <i n="[dim_SKU].[Material Description].&amp;[Áo mưa manto - Bảo Vệ]" c="Áo mưa manto - Bảo Vệ" nd="1"/>
              <i n="[dim_SKU].[Material Description].&amp;[Áo mưa nilong loại dày]" c="Áo mưa nilong loại dày" nd="1"/>
              <i n="[dim_SKU].[Material Description].&amp;[Áo phản quang - in logo]" c="Áo phản quang - in logo" nd="1"/>
              <i n="[dim_SKU].[Material Description].&amp;[Áo phao size 6-8]" c="Áo phao size 6-8" nd="1"/>
              <i n="[dim_SKU].[Material Description].&amp;[Áo sơ mi nam, thêu logo-size 2XL]" c="Áo sơ mi nam, thêu logo-size 2XL" nd="1"/>
              <i n="[dim_SKU].[Material Description].&amp;[Áo sơ mi nam, thêu logo-size 3XL]" c="Áo sơ mi nam, thêu logo-size 3XL" nd="1"/>
              <i n="[dim_SKU].[Material Description].&amp;[Áo sơ mi nam, thêu logo-size L]" c="Áo sơ mi nam, thêu logo-size L" nd="1"/>
              <i n="[dim_SKU].[Material Description].&amp;[Áo sơ mi nam, thêu logo-size M]" c="Áo sơ mi nam, thêu logo-size M" nd="1"/>
              <i n="[dim_SKU].[Material Description].&amp;[Áo sơ mi nam, thêu logo-size S]" c="Áo sơ mi nam, thêu logo-size S" nd="1"/>
              <i n="[dim_SKU].[Material Description].&amp;[Áo sơ mi nam, thêu logo-size XL]" c="Áo sơ mi nam, thêu logo-size XL" nd="1"/>
              <i n="[dim_SKU].[Material Description].&amp;[Áo sơ mi nhân viên]" c="Áo sơ mi nhân viên" nd="1"/>
              <i n="[dim_SKU].[Material Description].&amp;[Áo sơ mi nữ, thêu logo-size 2XL]" c="Áo sơ mi nữ, thêu logo-size 2XL" nd="1"/>
              <i n="[dim_SKU].[Material Description].&amp;[Áo sơ mi nữ, thêu logo-size 3XL]" c="Áo sơ mi nữ, thêu logo-size 3XL" nd="1"/>
              <i n="[dim_SKU].[Material Description].&amp;[Áo sơ mi nữ, thêu logo-size L]" c="Áo sơ mi nữ, thêu logo-size L" nd="1"/>
              <i n="[dim_SKU].[Material Description].&amp;[Áo sơ mi nữ, thêu logo-size M]" c="Áo sơ mi nữ, thêu logo-size M" nd="1"/>
              <i n="[dim_SKU].[Material Description].&amp;[Áo sơ mi nữ, thêu logo-size XL]" c="Áo sơ mi nữ, thêu logo-size XL" nd="1"/>
              <i n="[dim_SKU].[Material Description].&amp;[Áo thun cam - viền phản quang in Logo]" c="Áo thun cam - viền phản quang in Logo" nd="1"/>
              <i n="[dim_SKU].[Material Description].&amp;[Áo thun cam dài tay, phản quang-size 2XL]" c="Áo thun cam dài tay, phản quang-size 2XL" nd="1"/>
              <i n="[dim_SKU].[Material Description].&amp;[Áo thun cam dài tay, phản quang-size 3XL]" c="Áo thun cam dài tay, phản quang-size 3XL" nd="1"/>
              <i n="[dim_SKU].[Material Description].&amp;[Áo thun cam dài tay, phản quang-size L]" c="Áo thun cam dài tay, phản quang-size L" nd="1"/>
              <i n="[dim_SKU].[Material Description].&amp;[Áo thun cam dài tay, phản quang-size M]" c="Áo thun cam dài tay, phản quang-size M" nd="1"/>
              <i n="[dim_SKU].[Material Description].&amp;[Áo thun cam dài tay, phản quang-size S]" c="Áo thun cam dài tay, phản quang-size S" nd="1"/>
              <i n="[dim_SKU].[Material Description].&amp;[Áo thun cam dài tay, phản quang-size XL]" c="Áo thun cam dài tay, phản quang-size XL" nd="1"/>
              <i n="[dim_SKU].[Material Description].&amp;[Áo thun cam tay dài , logo in + thêu]" c="Áo thun cam tay dài , logo in + thêu" nd="1"/>
              <i n="[dim_SKU].[Material Description].&amp;[Áo thun vàng cúc in Logo]" c="Áo thun vàng cúc in Logo" nd="1"/>
              <i n="[dim_SKU].[Material Description].&amp;[Áo thun vàng QC in +thêu logo-size M]" c="Áo thun vàng QC in +thêu logo-size M" nd="1"/>
              <i n="[dim_SKU].[Material Description].&amp;[Áo thun vàng QC in+thêu logo-size 2XL]" c="Áo thun vàng QC in+thêu logo-size 2XL" nd="1"/>
              <i n="[dim_SKU].[Material Description].&amp;[Áo thun vàng QC in+thêu logo-size L]" c="Áo thun vàng QC in+thêu logo-size L" nd="1"/>
              <i n="[dim_SKU].[Material Description].&amp;[Áo thun vàng QC in+thêu logo-size S]" c="Áo thun vàng QC in+thêu logo-size S" nd="1"/>
              <i n="[dim_SKU].[Material Description].&amp;[Áo thun vàng QC in+thêu logo-size XL]" c="Áo thun vàng QC in+thêu logo-size XL" nd="1"/>
              <i n="[dim_SKU].[Material Description].&amp;[Áo thun vàng QC, in+thêu logo-size 3XL]" c="Áo thun vàng QC, in+thêu logo-size 3XL" nd="1"/>
              <i n="[dim_SKU].[Material Description].&amp;[Áo thun xám in Logo]" c="Áo thun xám in Logo" nd="1"/>
              <i n="[dim_SKU].[Material Description].&amp;[Áo thun xám, in+thêu logo-size 2XL]" c="Áo thun xám, in+thêu logo-size 2XL" nd="1"/>
              <i n="[dim_SKU].[Material Description].&amp;[Áo thun xám, in+thêu logo-size 3XL]" c="Áo thun xám, in+thêu logo-size 3XL" nd="1"/>
              <i n="[dim_SKU].[Material Description].&amp;[Áo thun xám, in+thêu logo-size L]" c="Áo thun xám, in+thêu logo-size L" nd="1"/>
              <i n="[dim_SKU].[Material Description].&amp;[Áo thun xám, in+thêu logo-size M]" c="Áo thun xám, in+thêu logo-size M" nd="1"/>
              <i n="[dim_SKU].[Material Description].&amp;[Áo thun xám, in+thêu logo-size S]" c="Áo thun xám, in+thêu logo-size S" nd="1"/>
              <i n="[dim_SKU].[Material Description].&amp;[Áo thun xám, in+thêu logo-size XL]" c="Áo thun xám, in+thêu logo-size XL" nd="1"/>
              <i n="[dim_SKU].[Material Description].&amp;[Áo thun xanh lá in Logo]" c="Áo thun xanh lá in Logo" nd="1"/>
              <i n="[dim_SKU].[Material Description].&amp;[Áo thun xanh ngọc, in+thêu logo-size 3XL]" c="Áo thun xanh ngọc, in+thêu logo-size 3XL" nd="1"/>
              <i n="[dim_SKU].[Material Description].&amp;[Áo thun xanh ngọc, in+thêu logo-size L]" c="Áo thun xanh ngọc, in+thêu logo-size L" nd="1"/>
              <i n="[dim_SKU].[Material Description].&amp;[Áo thun xanh ngọc, in+thêu logo-size M]" c="Áo thun xanh ngọc, in+thêu logo-size M" nd="1"/>
              <i n="[dim_SKU].[Material Description].&amp;[Áo thun xanh ngọc, in+thêu logo-size S]" c="Áo thun xanh ngọc, in+thêu logo-size S" nd="1"/>
              <i n="[dim_SKU].[Material Description].&amp;[Áo thun xanh ngọc, in+thêu logo-size XL]" c="Áo thun xanh ngọc, in+thêu logo-size XL" nd="1"/>
              <i n="[dim_SKU].[Material Description].&amp;[Áo thun xanh ngọc, in+thêu logo-size XXL]" c="Áo thun xanh ngọc, in+thêu logo-size XXL" nd="1"/>
              <i n="[dim_SKU].[Material Description].&amp;[Áo thun xanh ngọc, logo in + thêu]" c="Áo thun xanh ngọc, logo in + thêu" nd="1"/>
              <i n="[dim_SKU].[Material Description].&amp;[APC - AP9335TH]" c="APC - AP9335TH" nd="1"/>
              <i n="[dim_SKU].[Material Description].&amp;[ARDS-02518 MOTOR HỘP SỐ PDU]" c="ARDS-02518 MOTOR HỘP SỐ PDU" nd="1"/>
              <i n="[dim_SKU].[Material Description].&amp;[Axit Citric (99,5%)]" c="Axit Citric (99,5%)" nd="1"/>
              <i n="[dim_SKU].[Material Description].&amp;[B.tần NGR,Vacon 1.5kW, M-02100-00000-196]" c="B.tần NGR,Vacon 1.5kW, M-02100-00000-196" nd="1"/>
              <i n="[dim_SKU].[Material Description].&amp;[Bạc đạn 22213]" c="Bạc đạn 22213" nd="1"/>
              <i n="[dim_SKU].[Material Description].&amp;[BẠC ĐẠN 30308 JR SKF]" c="BẠC ĐẠN 30308 JR SKF" nd="1"/>
              <i n="[dim_SKU].[Material Description].&amp;[BẠC ĐẠN 30309 J2/Q SKF]" c="BẠC ĐẠN 30309 J2/Q SKF" nd="1"/>
              <i n="[dim_SKU].[Material Description].&amp;[BẠC ĐẠN 32022JR SKF]" c="BẠC ĐẠN 32022JR SKF" nd="1"/>
              <i n="[dim_SKU].[Material Description].&amp;[BẠC ĐẠN 6207 KOYO]" c="BẠC ĐẠN 6207 KOYO" nd="1"/>
              <i n="[dim_SKU].[Material Description].&amp;[Bạc đạn 6215-2Z-C3 SKF]" c="Bạc đạn 6215-2Z-C3 SKF" nd="1"/>
              <i n="[dim_SKU].[Material Description].&amp;[Bạc đạn Asahi UCF212]" c="Bạc đạn Asahi UCF212" nd="1"/>
              <i n="[dim_SKU].[Material Description].&amp;[Bạc đạn Asahi UCFC-210]" c="Bạc đạn Asahi UCFC-210" nd="1"/>
              <i n="[dim_SKU].[Material Description].&amp;[Bạc đạn chặn hong 67x26x25 (china)]" c="Bạc đạn chặn hong 67x26x25 (china)" nd="1"/>
              <i n="[dim_SKU].[Material Description].&amp;[Bạc đạn DPI 30215]" c="Bạc đạn DPI 30215" nd="1"/>
              <i n="[dim_SKU].[Material Description].&amp;[Bạc đạn DPI 32213]" c="Bạc đạn DPI 32213" nd="1"/>
              <i n="[dim_SKU].[Material Description].&amp;[Bạc đạn Koyo 28TAG12]" c="Bạc đạn Koyo 28TAG12" nd="1"/>
              <i n="[dim_SKU].[Material Description].&amp;[Bạc đạn Koyo 28x39x30]" c="Bạc đạn Koyo 28x39x30" nd="1"/>
              <i n="[dim_SKU].[Material Description].&amp;[Bạc đạn Koyo 30207]" c="Bạc đạn Koyo 30207" nd="1"/>
              <i n="[dim_SKU].[Material Description].&amp;[Bạc đạn Koyo 32007]" c="Bạc đạn Koyo 32007" nd="1"/>
              <i n="[dim_SKU].[Material Description].&amp;[Bạc đạn Koyo 32010]" c="Bạc đạn Koyo 32010" nd="1"/>
              <i n="[dim_SKU].[Material Description].&amp;[Bạc đạn Koyo 32210]" c="Bạc đạn Koyo 32210" nd="1"/>
              <i n="[dim_SKU].[Material Description].&amp;[Bạc đạn Koyo 6204]" c="Bạc đạn Koyo 6204" nd="1"/>
              <i n="[dim_SKU].[Material Description].&amp;[Bạc đạn Koyo SC101032/30]" c="Bạc đạn Koyo SC101032/30" nd="1"/>
              <i n="[dim_SKU].[Material Description].&amp;[BẠC ĐẠN NCT 209]" c="BẠC ĐẠN NCT 209" nd="1"/>
              <i n="[dim_SKU].[Material Description].&amp;[Bạc đạn NTN 32015XU]" c="Bạc đạn NTN 32015XU" nd="1"/>
              <i n="[dim_SKU].[Material Description].&amp;[Bạc đạn NTN 4T-3984/20]" c="Bạc đạn NTN 4T-3984/20" nd="1"/>
              <i n="[dim_SKU].[Material Description].&amp;[BẠC ĐẠN NUP206]" c="BẠC ĐẠN NUP206" nd="1"/>
              <i n="[dim_SKU].[Material Description].&amp;[Bạc đạn UCF210]" c="Bạc đạn UCF210" nd="1"/>
              <i n="[dim_SKU].[Material Description].&amp;[Bạc đạn UCF211]" c="Bạc đạn UCF211" nd="1"/>
              <i n="[dim_SKU].[Material Description].&amp;[Bạc đạn UCF216]" c="Bạc đạn UCF216" nd="1"/>
              <i n="[dim_SKU].[Material Description].&amp;[Bạc đạn UCFC211]" c="Bạc đạn UCFC211" nd="1"/>
              <i n="[dim_SKU].[Material Description].&amp;[Bạc đạn UCFL202]" c="Bạc đạn UCFL202" nd="1"/>
              <i n="[dim_SKU].[Material Description].&amp;[Bạc đạn UCFL208]" c="Bạc đạn UCFL208" nd="1"/>
              <i n="[dim_SKU].[Material Description].&amp;[Bạc đạn UCT208]" c="Bạc đạn UCT208" nd="1"/>
              <i n="[dim_SKU].[Material Description].&amp;[Bạc đạn UKFC212]" c="Bạc đạn UKFC212" nd="1"/>
              <i n="[dim_SKU].[Material Description].&amp;[Bạc đạn UKFC218]" c="Bạc đạn UKFC218" nd="1"/>
              <i n="[dim_SKU].[Material Description].&amp;[Bạc đạn xích xe nâng 2,5T (35x104x38H)]" c="Bạc đạn xích xe nâng 2,5T (35x104x38H)" nd="1"/>
              <i n="[dim_SKU].[Material Description].&amp;[Bạc lót cầu sau 57x51x40 (China)]" c="Bạc lót cầu sau 57x51x40 (China)" nd="1"/>
              <i n="[dim_SKU].[Material Description].&amp;[Bạc POM 50x70x80mm]" c="Bạc POM 50x70x80mm" nd="1"/>
              <i n="[dim_SKU].[Material Description].&amp;[Bạc POM 60x75x100mm]" c="Bạc POM 60x75x100mm" nd="1"/>
              <i n="[dim_SKU].[Material Description].&amp;[Bạc xẻ rảnh H312]" c="Bạc xẻ rảnh H312" nd="1"/>
              <i n="[dim_SKU].[Material Description].&amp;[Bạc xẻ rảnh H318]" c="Bạc xẻ rảnh H318" nd="1"/>
              <i n="[dim_SKU].[Material Description].&amp;[BẤM ỐNG BỐ 34 1 LỚP 2,2M]" c="BẤM ỐNG BỐ 34 1 LỚP 2,2M" nd="1"/>
              <i n="[dim_SKU].[Material Description].&amp;[BẤM ỐNG BỐ 34 1 LỚP 2,7M]" c="BẤM ỐNG BỐ 34 1 LỚP 2,7M" nd="1"/>
              <i n="[dim_SKU].[Material Description].&amp;[Bàn cắt giấy A3]" c="Bàn cắt giấy A3" nd="1"/>
              <i n="[dim_SKU].[Material Description].&amp;[Bàn Chải Chà 1m2]" c="Bàn Chải Chà 1m2" nd="1"/>
              <i n="[dim_SKU].[Material Description].&amp;[Bàn chải đồng Total THT92102]" c="Bàn chải đồng Total THT92102" nd="1"/>
              <i n="[dim_SKU].[Material Description].&amp;[Bàn chải sắt]" c="Bàn chải sắt" nd="1"/>
              <i n="[dim_SKU].[Material Description].&amp;[Bàn chải thép Thanh Bình 3BC02]" c="Bàn chải thép Thanh Bình 3BC02" nd="1"/>
              <i n="[dim_SKU].[Material Description].&amp;[Bàn chảy sắt tay cầm cán gỗ]" c="Bàn chảy sắt tay cầm cán gỗ" nd="1"/>
              <i n="[dim_SKU].[Material Description].&amp;[Bàn làm việc MDF 4601T 1400x700x750mm]" c="Bàn làm việc MDF 4601T 1400x700x750mm" nd="1"/>
              <i n="[dim_SKU].[Material Description].&amp;[Bàn làm việc quản lý MDF 1200x600x750]" c="Bàn làm việc quản lý MDF 1200x600x750" nd="1"/>
              <i n="[dim_SKU].[Material Description].&amp;[Bản lề cối lá inox304 Ø16mm]" c="Bản lề cối lá inox304 Ø16mm" nd="1"/>
              <i n="[dim_SKU].[Material Description].&amp;[Bản lề cối sắt phi 16 dài 7cm]" c="Bản lề cối sắt phi 16 dài 7cm" nd="1"/>
              <i n="[dim_SKU].[Material Description].&amp;[Bản lề lá Inox  304, dài 60mm]" c="Bản lề lá Inox  304, dài 60mm" nd="1"/>
              <i n="[dim_SKU].[Material Description].&amp;[Bản lề lá Inox 304 - 150mm]" c="Bản lề lá Inox 304 - 150mm" nd="1"/>
              <i n="[dim_SKU].[Material Description].&amp;[Bản lề lá inox, dài 40mm]" c="Bản lề lá inox, dài 40mm" nd="1"/>
              <i n="[dim_SKU].[Material Description].&amp;[Bàn phím có dây Logitech K120]" c="Bàn phím có dây Logitech K120" nd="1"/>
              <i n="[dim_SKU].[Material Description].&amp;[Bàn tròn nâng hạ độ cao Xfurniture T011]" c="Bàn tròn nâng hạ độ cao Xfurniture T011" nd="1"/>
              <i n="[dim_SKU].[Material Description].&amp;[Bàn Tulip]" c="Bàn Tulip" nd="1"/>
              <i n="[dim_SKU].[Material Description].&amp;[Bảng &quot;Cửa&quot; Mica 25x40cm]" c="Bảng &quot;Cửa&quot; Mica 25x40cm" nd="1"/>
              <i n="[dim_SKU].[Material Description].&amp;[Bảng 5S 1.2x2.4m (có chân) có từ]" c="Bảng 5S 1.2x2.4m (có chân) có từ" nd="1"/>
              <i n="[dim_SKU].[Material Description].&amp;[Bảng Alu in QĐ-AT Palang 1.2m x 0.8m]" c="Bảng Alu in QĐ-AT Palang 1.2m x 0.8m" nd="1"/>
              <i n="[dim_SKU].[Material Description].&amp;[Bảng alu in UV 200x600mm]" c="Bảng alu in UV 200x600mm" nd="1"/>
              <i n="[dim_SKU].[Material Description].&amp;[Bảng Alu in UV 20cm x 20cm]" c="Bảng Alu in UV 20cm x 20cm" nd="1"/>
              <i n="[dim_SKU].[Material Description].&amp;[Bảng Alu in UV 25cm x 25cm]" c="Bảng Alu in UV 25cm x 25cm" nd="1"/>
              <i n="[dim_SKU].[Material Description].&amp;[Bảng Alu in UV 30cm x 20cm]" c="Bảng Alu in UV 30cm x 20cm" nd="1"/>
              <i n="[dim_SKU].[Material Description].&amp;[Bảng Alu in UV 75cm x 75cm]" c="Bảng Alu in UV 75cm x 75cm" nd="1"/>
              <i n="[dim_SKU].[Material Description].&amp;[Bảng alu in UV tráng gương 200x600mm]" c="Bảng alu in UV tráng gương 200x600mm" nd="1"/>
              <i n="[dim_SKU].[Material Description].&amp;[Bảng báo vị trí đặt bình PCCC 30x40cm]" c="Bảng báo vị trí đặt bình PCCC 30x40cm" nd="1"/>
              <i n="[dim_SKU].[Material Description].&amp;[Bảng cấm đóng điện 200x300]" c="Bảng cấm đóng điện 200x300" nd="1"/>
              <i n="[dim_SKU].[Material Description].&amp;[băng cảnh báo công trình 8cm (100m/cuộn)]" c="băng cảnh báo công trình 8cm (100m/cuộn)" nd="1"/>
              <i n="[dim_SKU].[Material Description].&amp;[Bảng chỉ đường]" c="Bảng chỉ đường" nd="1"/>
              <i n="[dim_SKU].[Material Description].&amp;[Băng dẫn đường xe AGV 30x1.2mm(25m/cuộn)]" c="Băng dẫn đường xe AGV 30x1.2mm(25m/cuộn)" nd="1"/>
              <i n="[dim_SKU].[Material Description].&amp;[Bảng decal 0,75mx1,15m]" c="Bảng decal 0,75mx1,15m" nd="1"/>
              <i n="[dim_SKU].[Material Description].&amp;[Bảng decal 0,78mx1,18m]" c="Bảng decal 0,78mx1,18m" nd="1"/>
              <i n="[dim_SKU].[Material Description].&amp;[Bảng decal 1,18mx2,38m]" c="Bảng decal 1,18mx2,38m" nd="1"/>
              <i n="[dim_SKU].[Material Description].&amp;[Bảng Decal 1m x1.7m]" c="Bảng Decal 1m x1.7m" nd="1"/>
              <i n="[dim_SKU].[Material Description].&amp;[Bảng decal 2,4x2,4m]" c="Bảng decal 2,4x2,4m" nd="1"/>
              <i n="[dim_SKU].[Material Description].&amp;[Bảng decal Phân loại chai 3,93x2,38m]" c="Bảng decal Phân loại chai 3,93x2,38m" nd="1"/>
              <i n="[dim_SKU].[Material Description].&amp;[Bảng decal thông tin sản xuất 113x230cm]" c="Bảng decal thông tin sản xuất 113x230cm" nd="1"/>
              <i n="[dim_SKU].[Material Description].&amp;[Bảng điện tử Thông tin SX 1.2x1x0,05m]" c="Bảng điện tử Thông tin SX 1.2x1x0,05m" nd="1"/>
              <i n="[dim_SKU].[Material Description].&amp;[Bảng Flipchart chân gấp không từ]" c="Bảng Flipchart chân gấp không từ" nd="1"/>
              <i n="[dim_SKU].[Material Description].&amp;[Bảng ghim nỉ treo tường, dương 1x1.2m]" c="Bảng ghim nỉ treo tường, dương 1x1.2m" nd="1"/>
              <i n="[dim_SKU].[Material Description].&amp;[Bảng hiflex in 2 mặt 4x0.8m khung sắt 25]" c="Bảng hiflex in 2 mặt 4x0.8m khung sắt 25" nd="1"/>
              <i n="[dim_SKU].[Material Description].&amp;[Bảng hướng dẫn 1 số sơ cấp cứu ban đầu]" c="Bảng hướng dẫn 1 số sơ cấp cứu ban đầu" nd="1"/>
              <i n="[dim_SKU].[Material Description].&amp;[Băng keo 1.8cm]" c="Băng keo 1.8cm" nd="1"/>
              <i n="[dim_SKU].[Material Description].&amp;[Băng keo 2 mặt (1p2) 1P6x25 yds]" c="Băng keo 2 mặt (1p2) 1P6x25 yds" nd="1"/>
              <i n="[dim_SKU].[Material Description].&amp;[Băng keo 2 mặt đen 2.3mm]" c="Băng keo 2 mặt đen 2.3mm" nd="1"/>
              <i n="[dim_SKU].[Material Description].&amp;[Băng keo 2 mặt mỏng 3P]" c="Băng keo 2 mặt mỏng 3P" nd="1"/>
              <i n="[dim_SKU].[Material Description].&amp;[Băng keo 3M 776 (33m/cuộn)]" c="Băng keo 3M 776 (33m/cuộn)" nd="1"/>
              <i n="[dim_SKU].[Material Description].&amp;[Băng keo điện]" c="Băng keo điện" nd="1"/>
              <i n="[dim_SKU].[Material Description].&amp;[Băng keo điện, màu xanh]" c="Băng keo điện, màu xanh" nd="1"/>
              <i n="[dim_SKU].[Material Description].&amp;[Băng keo giấy 2P4x25yds]" c="Băng keo giấy 2P4x25yds" nd="1"/>
              <i n="[dim_SKU].[Material Description].&amp;[Băng keo giấy 4.8cmx25m]" c="Băng keo giấy 4.8cmx25m" nd="1"/>
              <i n="[dim_SKU].[Material Description].&amp;[Băng keo màu 5cm]" c="Băng keo màu 5cm" nd="1"/>
              <i n="[dim_SKU].[Material Description].&amp;[Băng keo must 2P5]" c="Băng keo must 2P5" nd="1"/>
              <i n="[dim_SKU].[Material Description].&amp;[Băng keo non]" c="Băng keo non" nd="1"/>
              <i n="[dim_SKU].[Material Description].&amp;[Băng keo PVC bảo vệ từ, xe AVG 50mmx30m]" c="Băng keo PVC bảo vệ từ, xe AVG 50mmx30m" nd="1"/>
              <i n="[dim_SKU].[Material Description].&amp;[Băng keo simili 4p8 (dán nền)]" c="Băng keo simili 4p8 (dán nền)" nd="1"/>
              <i n="[dim_SKU].[Material Description].&amp;[Băng keo simili vàng]" c="Băng keo simili vàng" nd="1"/>
              <i n="[dim_SKU].[Material Description].&amp;[Băng keo trong 1P2x100ydsx45mic]" c="Băng keo trong 1P2x100ydsx45mic" nd="1"/>
              <i n="[dim_SKU].[Material Description].&amp;[Băng keo trong 2p5x100ydsx45mic]" c="Băng keo trong 2p5x100ydsx45mic" nd="1"/>
              <i n="[dim_SKU].[Material Description].&amp;[Băng keo trong 4p7x100ydsx45mic]" c="Băng keo trong 4p7x100ydsx45mic" nd="1"/>
              <i n="[dim_SKU].[Material Description].&amp;[Băng keo vàng đen phản quang]" c="Băng keo vàng đen phản quang" nd="1"/>
              <i n="[dim_SKU].[Material Description].&amp;[Băng keo vàng simili 2p5]" c="Băng keo vàng simili 2p5" nd="1"/>
              <i n="[dim_SKU].[Material Description].&amp;[Băng keo xốp 2.4cm]" c="Băng keo xốp 2.4cm" nd="1"/>
              <i n="[dim_SKU].[Material Description].&amp;[Bảng kẹp A4]" c="Bảng kẹp A4" nd="1"/>
              <i n="[dim_SKU].[Material Description].&amp;[Bảng không từ in decal 1220x 2440]" c="Bảng không từ in decal 1220x 2440" nd="1"/>
              <i n="[dim_SKU].[Material Description].&amp;[Bảng kính từ 2400x1100, 8.5ly, trắng sữa]" c="Bảng kính từ 2400x1100, 8.5ly, trắng sữa" nd="1"/>
              <i n="[dim_SKU].[Material Description].&amp;[Bảng mã sắt 200x200x10 khoan 4 lổ 12mm]" c="Bảng mã sắt 200x200x10 khoan 4 lổ 12mm" nd="1"/>
              <i n="[dim_SKU].[Material Description].&amp;[Bảng mã sắt 250x250x12mm]" c="Bảng mã sắt 250x250x12mm" nd="1"/>
              <i n="[dim_SKU].[Material Description].&amp;[Bảng mica - tốc độ 5km/h - ø 50cm]" c="Bảng mica - tốc độ 5km/h - ø 50cm" nd="1"/>
              <i n="[dim_SKU].[Material Description].&amp;[Bảng mica  -vòi chữa cháy 30x20cm*2ly]" c="Bảng mica  -vòi chữa cháy 30x20cm*2ly" nd="1"/>
              <i n="[dim_SKU].[Material Description].&amp;[Bảng Mica 80x50cm - cửa kho (2mm)]" c="Bảng Mica 80x50cm - cửa kho (2mm)" nd="1"/>
              <i n="[dim_SKU].[Material Description].&amp;[Bảng Mica A3]" c="Bảng Mica A3" nd="1"/>
              <i n="[dim_SKU].[Material Description].&amp;[Bảng mica KHU PP TUYỂN (50x120cm)]" c="Bảng mica KHU PP TUYỂN (50x120cm)" nd="1"/>
              <i n="[dim_SKU].[Material Description].&amp;[Bảng mica trong 8mm, 122cm x 240cm]" c="Bảng mica trong 8mm, 122cm x 240cm" nd="1"/>
              <i n="[dim_SKU].[Material Description].&amp;[BẢNG MICA TRONG 8MM, 160cm x 110cm]" c="BẢNG MICA TRONG 8MM, 160cm x 110cm" nd="1"/>
              <i n="[dim_SKU].[Material Description].&amp;[BẢNG MICA TRONG 8MM, 160cm x 56cm]" c="BẢNG MICA TRONG 8MM, 160cm x 56cm" nd="1"/>
              <i n="[dim_SKU].[Material Description].&amp;[BẢNG MICA TRONG 8MM, 160cm x 68,5cm]" c="BẢNG MICA TRONG 8MM, 160cm x 68,5cm" nd="1"/>
              <i n="[dim_SKU].[Material Description].&amp;[BẢNG MICA TRONG 8MM, 160cm x 73cm]" c="BẢNG MICA TRONG 8MM, 160cm x 73cm" nd="1"/>
              <i n="[dim_SKU].[Material Description].&amp;[BẢNG MICA TRONG 8MM, 40cm x 33cm]" c="BẢNG MICA TRONG 8MM, 40cm x 33cm" nd="1"/>
              <i n="[dim_SKU].[Material Description].&amp;[BẢNG MICA TRONG 8MM, 40cm x 48cm]" c="BẢNG MICA TRONG 8MM, 40cm x 48cm" nd="1"/>
              <i n="[dim_SKU].[Material Description].&amp;[BẢNG MICA TRONG 8MM, 75cm x 33cm]" c="BẢNG MICA TRONG 8MM, 75cm x 33cm" nd="1"/>
              <i n="[dim_SKU].[Material Description].&amp;[BẢNG MICA TRONG 8MM, 75cm x 38cm]" c="BẢNG MICA TRONG 8MM, 75cm x 38cm" nd="1"/>
              <i n="[dim_SKU].[Material Description].&amp;[BẢNG MICA TRONG 8MM, 75cm x 40cm]" c="BẢNG MICA TRONG 8MM, 75cm x 40cm" nd="1"/>
              <i n="[dim_SKU].[Material Description].&amp;[BẢNG MICA TRONG 8MM, 75cm x 46cm]" c="BẢNG MICA TRONG 8MM, 75cm x 46cm" nd="1"/>
              <i n="[dim_SKU].[Material Description].&amp;[BẢNG MICA TRONG 8MM, 75cm x 47cm]" c="BẢNG MICA TRONG 8MM, 75cm x 47cm" nd="1"/>
              <i n="[dim_SKU].[Material Description].&amp;[BẢNG MICA TRONG 8MM, 75cm x 66cm]" c="BẢNG MICA TRONG 8MM, 75cm x 66cm" nd="1"/>
              <i n="[dim_SKU].[Material Description].&amp;[BẢNG MICA TRONG 8MM, 75cm x 68cm]" c="BẢNG MICA TRONG 8MM, 75cm x 68cm" nd="1"/>
              <i n="[dim_SKU].[Material Description].&amp;[Bảng phân ca 1.2x2.4m (có chân) có từ]" c="Bảng phân ca 1.2x2.4m (có chân) có từ" nd="1"/>
              <i n="[dim_SKU].[Material Description].&amp;[Bảng phân ca 1.2x2.4m (không chân)có từ]" c="Bảng phân ca 1.2x2.4m (không chân)có từ" nd="1"/>
              <i n="[dim_SKU].[Material Description].&amp;[Bảng phân loại chai 2 mặt 3.12x2.4m]" c="Bảng phân loại chai 2 mặt 3.12x2.4m" nd="1"/>
              <i n="[dim_SKU].[Material Description].&amp;[Bảng phân loại HD chai 2 mặt 4x2.4m ]" c="Bảng phân loại HD chai 2 mặt 4x2.4m " nd="1"/>
              <i n="[dim_SKU].[Material Description].&amp;[Bảng QLSX 1.2x1.8m (không chân) có từ]" c="Bảng QLSX 1.2x1.8m (không chân) có từ" nd="1"/>
              <i n="[dim_SKU].[Material Description].&amp;[Băng rôn PCCC 600x6000mm]" c="Băng rôn PCCC 600x6000mm" nd="1"/>
              <i n="[dim_SKU].[Material Description].&amp;[Băng tải PVC xanh 10000x300x1mm]" c="Băng tải PVC xanh 10000x300x1mm" nd="1"/>
              <i n="[dim_SKU].[Material Description].&amp;[Băng tải PVC xanh 1000x3mm]" c="Băng tải PVC xanh 1000x3mm" nd="1"/>
              <i n="[dim_SKU].[Material Description].&amp;[Băng tải PVC xanh 1780x1500x2mm]" c="Băng tải PVC xanh 1780x1500x2mm" nd="1"/>
              <i n="[dim_SKU].[Material Description].&amp;[Bảng tên ngang dẻo 108 (60x90mm)]" c="Bảng tên ngang dẻo 108 (60x90mm)" nd="1"/>
              <i n="[dim_SKU].[Material Description].&amp;[Bảng tên ngang dẻo 208 (105 x 75mm)]" c="Bảng tên ngang dẻo 208 (105 x 75mm)" nd="1"/>
              <i n="[dim_SKU].[Material Description].&amp;[Bảng thông tin sản xuất 60x80cm có từ]" c="Bảng thông tin sản xuất 60x80cm có từ" nd="1"/>
              <i n="[dim_SKU].[Material Description].&amp;[Bảng trắng 0.6m x 0.8m có từ]" c="Bảng trắng 0.6m x 0.8m có từ" nd="1"/>
              <i n="[dim_SKU].[Material Description].&amp;[Bảng trắng 1,2m x 1,8m có từ]" c="Bảng trắng 1,2m x 1,8m có từ" nd="1"/>
              <i n="[dim_SKU].[Material Description].&amp;[Bảng trắng 100x80mm không từ]" c="Bảng trắng 100x80mm không từ" nd="1"/>
              <i n="[dim_SKU].[Material Description].&amp;[Bảng trắng 2 mặt 100x180cm (có chân)]" c="Bảng trắng 2 mặt 100x180cm (có chân)" nd="1"/>
              <i n="[dim_SKU].[Material Description].&amp;[Bảng trắng từ kẻ ô nhôm 124x255cm]" c="Bảng trắng từ kẻ ô nhôm 124x255cm" nd="1"/>
              <i n="[dim_SKU].[Material Description].&amp;[Bảng TTSX 1.2x1.8m (có chân) có từ]" c="Bảng TTSX 1.2x1.8m (có chân) có từ" nd="1"/>
              <i n="[dim_SKU].[Material Description].&amp;[Bảng từ decal có chân 1.2m x 1.8m]" c="Bảng từ decal có chân 1.2m x 1.8m" nd="1"/>
              <i n="[dim_SKU].[Material Description].&amp;[Bảng từ decal có chân 1.2m x 2.6m]" c="Bảng từ decal có chân 1.2m x 2.6m" nd="1"/>
              <i n="[dim_SKU].[Material Description].&amp;[Bảng từ HQ di động 1200x1400cm]" c="Bảng từ HQ di động 1200x1400cm" nd="1"/>
              <i n="[dim_SKU].[Material Description].&amp;[Bảng từ trắng di động 1 mặt 1m2 x 1m8]" c="Bảng từ trắng di động 1 mặt 1m2 x 1m8" nd="1"/>
              <i n="[dim_SKU].[Material Description].&amp;[Bánh CB Noblelift PTE20Q-A 80x30mm PU]" c="Bánh CB Noblelift PTE20Q-A 80x30mm PU" nd="1"/>
              <i n="[dim_SKU].[Material Description].&amp;[Bánh lái Heli CBD20-AliH D210x75mm PU]" c="Bánh lái Heli CBD20-AliH D210x75mm PU" nd="1"/>
              <i n="[dim_SKU].[Material Description].&amp;[Bánh lái Noblelift PTE20Q-A D220x75mm]" c="Bánh lái Noblelift PTE20Q-A D220x75mm" nd="1"/>
              <i n="[dim_SKU].[Material Description].&amp;[Bánh phụ PSE12N 100x50mm]" c="Bánh phụ PSE12N 100x50mm" nd="1"/>
              <i n="[dim_SKU].[Material Description].&amp;[Bánh răng nghiêng PDU Z81 (GC)]" c="Bánh răng nghiêng PDU Z81 (GC)" nd="1"/>
              <i n="[dim_SKU].[Material Description].&amp;[Bánh răng nhựa bơm màng OBL(pos 162)]" c="Bánh răng nhựa bơm màng OBL(pos 162)" nd="1"/>
              <i n="[dim_SKU].[Material Description].&amp;[Bánh tải PSE12N đơn 80x90 (kèm bạc đạn)]" c="Bánh tải PSE12N đơn 80x90 (kèm bạc đạn)" nd="1"/>
              <i n="[dim_SKU].[Material Description].&amp;[Bánh trước PU Heli D80x60]" c="Bánh trước PU Heli D80x60" nd="1"/>
              <i n="[dim_SKU].[Material Description].&amp;[Bánh xe cao su cố định 200mm, 500kg]" c="Bánh xe cao su cố định 200mm, 500kg" nd="1"/>
              <i n="[dim_SKU].[Material Description].&amp;[Bánh xe cao su cố định Ø130mm PK-130]" c="Bánh xe cao su cố định Ø130mm PK-130" nd="1"/>
              <i n="[dim_SKU].[Material Description].&amp;[Bánh xe cao su cố định Ø200, WK-200]" c="Bánh xe cao su cố định Ø200, WK-200" nd="1"/>
              <i n="[dim_SKU].[Material Description].&amp;[Bánh xe cao su xoay (phanh) Ø200,PJS-200]" c="Bánh xe cao su xoay (phanh) Ø200,PJS-200" nd="1"/>
              <i n="[dim_SKU].[Material Description].&amp;[Bánh xe cao su xoay 200mm, 500kg]" c="Bánh xe cao su xoay 200mm, 500kg" nd="1"/>
              <i n="[dim_SKU].[Material Description].&amp;[Bánh xe cao su xoay 80mm có khóa]" c="Bánh xe cao su xoay 80mm có khóa" nd="1"/>
              <i n="[dim_SKU].[Material Description].&amp;[Bánh xe cao su xoay 80mm không khóa]" c="Bánh xe cao su xoay 80mm không khóa" nd="1"/>
              <i n="[dim_SKU].[Material Description].&amp;[Bánh xe cao su xoay Ø130mm PJ-130]" c="Bánh xe cao su xoay Ø130mm PJ-130" nd="1"/>
              <i n="[dim_SKU].[Material Description].&amp;[Bánh xe chủ động dầm quay D200x100]" c="Bánh xe chủ động dầm quay D200x100" nd="1"/>
              <i n="[dim_SKU].[Material Description].&amp;[Bánh xe cố định phi 125, hiệu cây búa]" c="Bánh xe cố định phi 125, hiệu cây búa" nd="1"/>
              <i n="[dim_SKU].[Material Description].&amp;[Bánh xe dày 38mm đường kính 100mm]" c="Bánh xe dày 38mm đường kính 100mm" nd="1"/>
              <i n="[dim_SKU].[Material Description].&amp;[Bánh xe đẩy A Caster A8-SS304-UCI-SB]" c="Bánh xe đẩy A Caster A8-SS304-UCI-SB" nd="1"/>
              <i n="[dim_SKU].[Material Description].&amp;[Bánh xe đẩy đứng 150mm cao su lõi gang]" c="Bánh xe đẩy đứng 150mm cao su lõi gang" nd="1"/>
              <i n="[dim_SKU].[Material Description].&amp;[Bánh xe đẩy quay 150mm cao su lõi gang]" c="Bánh xe đẩy quay 150mm cao su lõi gang" nd="1"/>
              <i n="[dim_SKU].[Material Description].&amp;[Bánh xe đỡ dầm quay phía sau D150x40]" c="Bánh xe đỡ dầm quay phía sau D150x40" nd="1"/>
              <i n="[dim_SKU].[Material Description].&amp;[Bánh xe đỡ dầm quay phía trước D150x40]" c="Bánh xe đỡ dầm quay phía trước D150x40" nd="1"/>
              <i n="[dim_SKU].[Material Description].&amp;[Bánh xe đỡ gàu thu bọt D90x45]" c="Bánh xe đỡ gàu thu bọt D90x45" nd="1"/>
              <i n="[dim_SKU].[Material Description].&amp;[Bánh xe Maxxis 1000R20 - UR279]" c="Bánh xe Maxxis 1000R20 - UR279" nd="1"/>
              <i n="[dim_SKU].[Material Description].&amp;[Bánh xe nâng Bidica D160x5mm màu đỏ]" c="Bánh xe nâng Bidica D160x5mm màu đỏ" nd="1"/>
              <i n="[dim_SKU].[Material Description].&amp;[Bánh xe nâng PU đỏ 80x70mm, bạc đạn 6204]" c="Bánh xe nâng PU đỏ 80x70mm, bạc đạn 6204" nd="1"/>
              <i n="[dim_SKU].[Material Description].&amp;[Bánh xe nâng tay cơ 180x50mm PU]" c="Bánh xe nâng tay cơ 180x50mm PU" nd="1"/>
              <i n="[dim_SKU].[Material Description].&amp;[Bánh xe nâng tay cơ 80x70mm PU]" c="Bánh xe nâng tay cơ 80x70mm PU" nd="1"/>
              <i n="[dim_SKU].[Material Description].&amp;[Bánh xe PU vàng D70x80,bạc đạn Koyo 6204]" c="Bánh xe PU vàng D70x80,bạc đạn Koyo 6204" nd="1"/>
              <i n="[dim_SKU].[Material Description].&amp;[Bánh xe PU vành gang đúc phi 180x50]" c="Bánh xe PU vành gang đúc phi 180x50" nd="1"/>
              <i n="[dim_SKU].[Material Description].&amp;[Bánh xe quay H-250]" c="Bánh xe quay H-250" nd="1"/>
              <i n="[dim_SKU].[Material Description].&amp;[Bánh xe quay H-250 (xoay)]" c="Bánh xe quay H-250 (xoay)" nd="1"/>
              <i n="[dim_SKU].[Material Description].&amp;[Bánh xe quay phi 125, hiệu cây búa]" c="Bánh xe quay phi 125, hiệu cây búa" nd="1"/>
              <i n="[dim_SKU].[Material Description].&amp;[Bao HD – PP 20kg]" c="Bao HD – PP 20kg" nd="1"/>
              <i n="[dim_SKU].[Material Description].&amp;[Bao HD Ép]" c="Bao HD Ép" nd="1"/>
              <i n="[dim_SKU].[Material Description].&amp;[Bao HD Thổi]" c="Bao HD Thổi" nd="1"/>
              <i n="[dim_SKU].[Material Description].&amp;[Bao Jumbo 1050x1050x1300mm Đai Trắng PET]" c="Bao Jumbo 1050x1050x1300mm Đai Trắng PET" nd="1"/>
              <i n="[dim_SKU].[Material Description].&amp;[Bao Jumbo 1150x1250mm, Beige]" c="Bao Jumbo 1150x1250mm, Beige" nd="1"/>
              <i n="[dim_SKU].[Material Description].&amp;[Bao jumbo 950x950x1300 AW2]" c="Bao jumbo 950x950x1300 AW2" nd="1"/>
              <i n="[dim_SKU].[Material Description].&amp;[Bao Jumbo 950x950x1300mm Đai Trắng rPET]" c="Bao Jumbo 950x950x1300mm Đai Trắng rPET" nd="1"/>
              <i n="[dim_SKU].[Material Description].&amp;[Bao Jumbo 950x950x1300mm Đai Xanh Xơ Sợi]" c="Bao Jumbo 950x950x1300mm Đai Xanh Xơ Sợi" nd="1"/>
              <i n="[dim_SKU].[Material Description].&amp;[Bao jumbo 950x950x1300mm_Không logo]" c="Bao jumbo 950x950x1300mm_Không logo" nd="1"/>
              <i n="[dim_SKU].[Material Description].&amp;[Bao jumbo cũ]" c="Bao jumbo cũ" nd="1"/>
              <i n="[dim_SKU].[Material Description].&amp;[Bao Jumbo cũ nâu đai dương đậm (HD INJ)]" c="Bao Jumbo cũ nâu đai dương đậm (HD INJ)" nd="1"/>
              <i n="[dim_SKU].[Material Description].&amp;[Bao Jumbo cũ nâu đai xanh lá (PP INJ)]" c="Bao Jumbo cũ nâu đai xanh lá (PP INJ)" nd="1"/>
              <i n="[dim_SKU].[Material Description].&amp;[Bao jumbo đựng phế]" c="Bao jumbo đựng phế" nd="1"/>
              <i n="[dim_SKU].[Material Description].&amp;[Bao Jumbo nâu đai dương đậm (HD INJ))]" c="Bao Jumbo nâu đai dương đậm (HD INJ))" nd="1"/>
              <i n="[dim_SKU].[Material Description].&amp;[Bao Jumbo nâu đai dương nhạt (HD BLOW)]" c="Bao Jumbo nâu đai dương nhạt (HD BLOW)" nd="1"/>
              <i n="[dim_SKU].[Material Description].&amp;[Bao Jumbo nâu đai nâu (AW3)]" c="Bao Jumbo nâu đai nâu (AW3)" nd="1"/>
              <i n="[dim_SKU].[Material Description].&amp;[Bao Jumbo nâu đai trắng (AW3)]" c="Bao Jumbo nâu đai trắng (AW3)" nd="1"/>
              <i n="[dim_SKU].[Material Description].&amp;[Bao Jumbo nâu đai xanh lá (PP INJ)]" c="Bao Jumbo nâu đai xanh lá (PP INJ)" nd="1"/>
              <i n="[dim_SKU].[Material Description].&amp;[Bao PE 100*60]" c="Bao PE 100*60" nd="1"/>
              <i n="[dim_SKU].[Material Description].&amp;[Bao PE 2000x2700x5z]" c="Bao PE 2000x2700x5z" nd="1"/>
              <i n="[dim_SKU].[Material Description].&amp;[Bao PE lót ngoài 2000x2700x8z]" c="Bao PE lót ngoài 2000x2700x8z" nd="1"/>
              <i n="[dim_SKU].[Material Description].&amp;[Bao PP]" c="Bao PP" nd="1"/>
              <i n="[dim_SKU].[Material Description].&amp;[Bao PP ghép giấy Kraft]" c="Bao PP ghép giấy Kraft" nd="1"/>
              <i n="[dim_SKU].[Material Description].&amp;[Bao tay len size L, 60g]" c="Bao tay len size L, 60g" nd="1"/>
              <i n="[dim_SKU].[Material Description].&amp;[Bao tay nhựa]" c="Bao tay nhựa" nd="1"/>
              <i n="[dim_SKU].[Material Description].&amp;[Bao tay y tế]" c="Bao tay y tế" nd="1"/>
              <i n="[dim_SKU].[Material Description].&amp;[Bao thơ trắng 25*35cm – không logo]" c="Bao thơ trắng 25*35cm – không logo" nd="1"/>
              <i n="[dim_SKU].[Material Description].&amp;[Bao thư Fort 120gsm,offset, 12x22cm,logo]" c="Bao thư Fort 120gsm,offset, 12x22cm,logo" nd="1"/>
              <i n="[dim_SKU].[Material Description].&amp;[Bao thư Fort 120gsm,offset, 25x35cm,logo]" c="Bao thư Fort 120gsm,offset, 25x35cm,logo" nd="1"/>
              <i n="[dim_SKU].[Material Description].&amp;[Bảo vệ nhiệt TK24 8500-0157]" c="Bảo vệ nhiệt TK24 8500-0157" nd="1"/>
              <i n="[dim_SKU].[Material Description].&amp;[Bao, Màng PE Phế]" c="Bao, Màng PE Phế" nd="1"/>
              <i n="[dim_SKU].[Material Description].&amp;[Bas chặn lưới thép 388x76x63,5mm BRT(GC)]" c="Bas chặn lưới thép 388x76x63,5mm BRT(GC)" nd="1"/>
              <i n="[dim_SKU].[Material Description].&amp;[Bạt cam xanh 8x15m]" c="Bạt cam xanh 8x15m" nd="1"/>
              <i n="[dim_SKU].[Material Description].&amp;[Bạt cam xanh 8x30m]" c="Bạt cam xanh 8x30m" nd="1"/>
              <i n="[dim_SKU].[Material Description].&amp;[Bạt căng khung sắt 80x170cm]" c="Bạt căng khung sắt 80x170cm" nd="1"/>
              <i n="[dim_SKU].[Material Description].&amp;[Bát đồng tiếp địa 20x80x0.6mm]" c="Bát đồng tiếp địa 20x80x0.6mm" nd="1"/>
              <i n="[dim_SKU].[Material Description].&amp;[Bạt Mysung Design 0.55mm]" c="Bạt Mysung Design 0.55mm" nd="1"/>
              <i n="[dim_SKU].[Material Description].&amp;[Bạt MyungSung xanh đen (11x 3.7m)x0.64mm]" c="Bạt MyungSung xanh đen (11x 3.7m)x0.64mm" nd="1"/>
              <i n="[dim_SKU].[Material Description].&amp;[Bạt MyungSung xanh đen (9,9x1,3m)x0.64mm]" c="Bạt MyungSung xanh đen (9,9x1,3m)x0.64mm" nd="1"/>
              <i n="[dim_SKU].[Material Description].&amp;[Bầu giảm 114/60]" c="Bầu giảm 114/60" nd="1"/>
              <i n="[dim_SKU].[Material Description].&amp;[bầu giảm hàn 60/34]" c="bầu giảm hàn 60/34" nd="1"/>
              <i n="[dim_SKU].[Material Description].&amp;[Bầu giảm Hàn 60/49 inox 304]" c="Bầu giảm Hàn 60/49 inox 304" nd="1"/>
              <i n="[dim_SKU].[Material Description].&amp;[Bầu giảm hàn inox 304 114/90]" c="Bầu giảm hàn inox 304 114/90" nd="1"/>
              <i n="[dim_SKU].[Material Description].&amp;[Bầu giảm hàn inox 304 phi 76/42]" c="Bầu giảm hàn inox 304 phi 76/42" nd="1"/>
              <i n="[dim_SKU].[Material Description].&amp;[Bầu giảm hàn inox 304 phi76/60]" c="Bầu giảm hàn inox 304 phi76/60" nd="1"/>
              <i n="[dim_SKU].[Material Description].&amp;[Bầu giảm hàn inox 90/49]" c="Bầu giảm hàn inox 90/49" nd="1"/>
              <i n="[dim_SKU].[Material Description].&amp;[Bầu giảm hàn inox 90/76]" c="Bầu giảm hàn inox 90/76" nd="1"/>
              <i n="[dim_SKU].[Material Description].&amp;[Bầu giảm hàn inox  304 phi 90/60]" c="Bầu giảm hàn inox  304 phi 90/60" nd="1"/>
              <i n="[dim_SKU].[Material Description].&amp;[Bầu giảm Hàn  90/49]" c="Bầu giảm Hàn  90/49" nd="1"/>
              <i n="[dim_SKU].[Material Description].&amp;[Bầu giảm hàn  90/60]" c="Bầu giảm hàn  90/60" nd="1"/>
              <i n="[dim_SKU].[Material Description].&amp;[Bầu giảm inox 304 phi 140/114]" c="Bầu giảm inox 304 phi 140/114" nd="1"/>
              <i n="[dim_SKU].[Material Description].&amp;[Bầu giảm inox 304  phi 76/60]" c="Bầu giảm inox 304  phi 76/60" nd="1"/>
              <i n="[dim_SKU].[Material Description].&amp;[Bầu giảm inox ren  76/60]" c="Bầu giảm inox ren  76/60" nd="1"/>
              <i n="[dim_SKU].[Material Description].&amp;[Bầu giảm inox ren  90/49]" c="Bầu giảm inox ren  90/49" nd="1"/>
              <i n="[dim_SKU].[Material Description].&amp;[Bầu giảm inox ren  90/60]" c="Bầu giảm inox ren  90/60" nd="1"/>
              <i n="[dim_SKU].[Material Description].&amp;[Bầu giảm ren 90/49]" c="Bầu giảm ren 90/49" nd="1"/>
              <i n="[dim_SKU].[Material Description].&amp;[Bầu giảm ren 90/60]" c="Bầu giảm ren 90/60" nd="1"/>
              <i n="[dim_SKU].[Material Description].&amp;[Bầu giảm ren inox  60/49]" c="Bầu giảm ren inox  60/49" nd="1"/>
              <i n="[dim_SKU].[Material Description].&amp;[BẦU GIẢM REN Ø27/34]" c="BẦU GIẢM REN Ø27/34" nd="1"/>
              <i n="[dim_SKU].[Material Description].&amp;[BẦU GIẢM REN PHI 60/34]" c="BẦU GIẢM REN PHI 60/34" nd="1"/>
              <i n="[dim_SKU].[Material Description].&amp;[Bầu giảm ren phi 60/49]" c="Bầu giảm ren phi 60/49" nd="1"/>
              <i n="[dim_SKU].[Material Description].&amp;[Bầu giảm ren sắt 60/49]" c="Bầu giảm ren sắt 60/49" nd="1"/>
              <i n="[dim_SKU].[Material Description].&amp;[Bầu giảm ren sắt 90/76]" c="Bầu giảm ren sắt 90/76" nd="1"/>
              <i n="[dim_SKU].[Material Description].&amp;[Bầu giảm ren trong sắt 49/42]" c="Bầu giảm ren trong sắt 49/42" nd="1"/>
              <i n="[dim_SKU].[Material Description].&amp;[Bầu giảm ren  inox 304  phi 90/76]" c="Bầu giảm ren  inox 304  phi 90/76" nd="1"/>
              <i n="[dim_SKU].[Material Description].&amp;[Bầu giảm sắt 114/76]" c="Bầu giảm sắt 114/76" nd="1"/>
              <i n="[dim_SKU].[Material Description].&amp;[Bầu giảm sắt 140/114]" c="Bầu giảm sắt 140/114" nd="1"/>
              <i n="[dim_SKU].[Material Description].&amp;[Bầu giảm  sắt  114/90]" c="Bầu giảm  sắt  114/90" nd="1"/>
              <i n="[dim_SKU].[Material Description].&amp;[Bầu hàn  SH40 phi 60/21]" c="Bầu hàn  SH40 phi 60/21" nd="1"/>
              <i n="[dim_SKU].[Material Description].&amp;[Bầu hàn 114/60]" c="Bầu hàn 114/60" nd="1"/>
              <i n="[dim_SKU].[Material Description].&amp;[Bầu hàn 90/60]" c="Bầu hàn 90/60" nd="1"/>
              <i n="[dim_SKU].[Material Description].&amp;[Bầu hàn giảm 90/76]" c="Bầu hàn giảm 90/76" nd="1"/>
              <i n="[dim_SKU].[Material Description].&amp;[Bầu hàn inox 304 phi  76]" c="Bầu hàn inox 304 phi  76" nd="1"/>
              <i n="[dim_SKU].[Material Description].&amp;[Bầu hàn kẽm  90/49]" c="Bầu hàn kẽm  90/49" nd="1"/>
              <i n="[dim_SKU].[Material Description].&amp;[Bầu lọc khí nén FESTO LF/LFR-D-MIDI:ERS]" c="Bầu lọc khí nén FESTO LF/LFR-D-MIDI:ERS" nd="1"/>
              <i n="[dim_SKU].[Material Description].&amp;[Ben Air UC 100-400]" c="Ben Air UC 100-400" nd="1"/>
              <i n="[dim_SKU].[Material Description].&amp;[Ben hơi Airtac SC 50x25]" c="Ben hơi Airtac SC 50x25" nd="1"/>
              <i n="[dim_SKU].[Material Description].&amp;[Ben Hơi Airtac SC100-400]" c="Ben Hơi Airtac SC100-400" nd="1"/>
              <i n="[dim_SKU].[Material Description].&amp;[BEN HƠI CAMOZZI 63MT2C050A0075, 44Y]" c="BEN HƠI CAMOZZI 63MT2C050A0075, 44Y" nd="1"/>
              <i n="[dim_SKU].[Material Description].&amp;[Ben hơi MBL 32x75CA]" c="Ben hơi MBL 32x75CA" nd="1"/>
              <i n="[dim_SKU].[Material Description].&amp;[Ben hơi  Air cylinder SC 160 x 450]" c="Ben hơi  Air cylinder SC 160 x 450" nd="1"/>
              <i n="[dim_SKU].[Material Description].&amp;[Ben hơi  Air cylinder SC 50 x75]" c="Ben hơi  Air cylinder SC 50 x75" nd="1"/>
              <i n="[dim_SKU].[Material Description].&amp;[Benzen 12540-5ml-F]" c="Benzen 12540-5ml-F" nd="1"/>
              <i n="[dim_SKU].[Material Description].&amp;[Benzen-d6 1017890010]" c="Benzen-d6 1017890010" nd="1"/>
              <i n="[dim_SKU].[Material Description].&amp;[Benzene DRE-C10535000 LGC 1ml]" c="Benzene DRE-C10535000 LGC 1ml" nd="1"/>
              <i n="[dim_SKU].[Material Description].&amp;[Benzoic acid 100g]" c="Benzoic acid 100g" nd="1"/>
              <i n="[dim_SKU].[Material Description].&amp;[Bi cao su PumpSmith PB25-XTT-ABS30]" c="Bi cao su PumpSmith PB25-XTT-ABS30" nd="1"/>
              <i n="[dim_SKU].[Material Description].&amp;[Bi cao su PumpSmith PB40-STT-ABS30]" c="Bi cao su PumpSmith PB40-STT-ABS30" nd="1"/>
              <i n="[dim_SKU].[Material Description].&amp;[Bi cao su PumpSmith PB50-STT-ABS30]" c="Bi cao su PumpSmith PB50-STT-ABS30" nd="1"/>
              <i n="[dim_SKU].[Material Description].&amp;[Bi h.chuẩn 1.8V2A FE Ø25 Sesotec77169389]" c="Bi h.chuẩn 1.8V2A FE Ø25 Sesotec77169389" nd="1"/>
              <i n="[dim_SKU].[Material Description].&amp;[Bi h.chuẩn 2.0 NONFE Ø25 Sesotec77169136]" c="Bi h.chuẩn 2.0 NONFE Ø25 Sesotec77169136" nd="1"/>
              <i n="[dim_SKU].[Material Description].&amp;[Bi h.chuẩn 2.0 V2A Ø25 Sesotec 77169392]" c="Bi h.chuẩn 2.0 V2A Ø25 Sesotec 77169392" nd="1"/>
              <i n="[dim_SKU].[Material Description].&amp;[Bi hiệu chuẩn 1.2FE Ø25 Sesotec 77169280]" c="Bi hiệu chuẩn 1.2FE Ø25 Sesotec 77169280" nd="1"/>
              <i n="[dim_SKU].[Material Description].&amp;[Bi hiệu chuẩn 1.5FE Ø25 Sesotec 77169282]" c="Bi hiệu chuẩn 1.5FE Ø25 Sesotec 77169282" nd="1"/>
              <i n="[dim_SKU].[Material Description].&amp;[Bi Neoprene size 3&quot; 150031C]" c="Bi Neoprene size 3&quot; 150031C" nd="1"/>
              <i n="[dim_SKU].[Material Description].&amp;[Bi silicone Ø25]" c="Bi silicone Ø25" nd="1"/>
              <i n="[dim_SKU].[Material Description].&amp;[Bi Teflon mã 93278-4]" c="Bi Teflon mã 93278-4" nd="1"/>
              <i n="[dim_SKU].[Material Description].&amp;[Bìa 20 lá]" c="Bìa 20 lá" nd="1"/>
              <i n="[dim_SKU].[Material Description].&amp;[Bìa Acco F0 A4 PPFF]" c="Bìa Acco F0 A4 PPFF" nd="1"/>
              <i n="[dim_SKU].[Material Description].&amp;[Bìa acco lỗ]" c="Bìa acco lỗ" nd="1"/>
              <i n="[dim_SKU].[Material Description].&amp;[Bìa còng đại 7P - DK]" c="Bìa còng đại 7P - DK" nd="1"/>
              <i n="[dim_SKU].[Material Description].&amp;[Bìa còng trung khổ F4 3P5]" c="Bìa còng trung khổ F4 3P5" nd="1"/>
              <i n="[dim_SKU].[Material Description].&amp;[Bìa đựng thẻ card A4, 8 ngăn]" c="Bìa đựng thẻ card A4, 8 ngăn" nd="1"/>
              <i n="[dim_SKU].[Material Description].&amp;[Bìa ép nhựa A3/150gsm]" c="Bìa ép nhựa A3/150gsm" nd="1"/>
              <i n="[dim_SKU].[Material Description].&amp;[Bìa ép nhựa khổ A4/150gsm (Xấp/EA)]" c="Bìa ép nhựa khổ A4/150gsm (Xấp/EA)" nd="1"/>
              <i n="[dim_SKU].[Material Description].&amp;[Bìa ép nhựa khổ A4/80gsm]" c="Bìa ép nhựa khổ A4/80gsm" nd="1"/>
              <i n="[dim_SKU].[Material Description].&amp;[Bìa kiếng A4]" c="Bìa kiếng A4" nd="1"/>
              <i n="[dim_SKU].[Material Description].&amp;[Bìa lỗ A4 - Taiwan]" c="Bìa lỗ A4 - Taiwan" nd="1"/>
              <i n="[dim_SKU].[Material Description].&amp;[Bìa lưng A3 có nam châm]" c="Bìa lưng A3 có nam châm" nd="1"/>
              <i n="[dim_SKU].[Material Description].&amp;[Bìa lưng A4 có nam châm]" c="Bìa lưng A4 có nam châm" nd="1"/>
              <i n="[dim_SKU].[Material Description].&amp;[Bìa nhựa A4 dầy , đựng bản vẽ]" c="Bìa nhựa A4 dầy , đựng bản vẽ" nd="1"/>
              <i n="[dim_SKU].[Material Description].&amp;[Bìa nút (bìa nắp )]" c="Bìa nút (bìa nắp )" nd="1"/>
              <i n="[dim_SKU].[Material Description].&amp;[Bìa phân trang]" c="Bìa phân trang" nd="1"/>
              <i n="[dim_SKU].[Material Description].&amp;[Bìa sơ mi A4]" c="Bìa sơ mi A4" nd="1"/>
              <i n="[dim_SKU].[Material Description].&amp;[Bìa sơ mi F4]" c="Bìa sơ mi F4" nd="1"/>
              <i n="[dim_SKU].[Material Description].&amp;[Biến áp nguồn 380/220VAC 1 Pha 3A]" c="Biến áp nguồn 380/220VAC 1 Pha 3A" nd="1"/>
              <i n="[dim_SKU].[Material Description].&amp;[Biển báo &quot;CẤM LEO TRÈO&quot; Alu  25x25cm]" c="Biển báo &quot;CẤM LEO TRÈO&quot; Alu  25x25cm" nd="1"/>
              <i n="[dim_SKU].[Material Description].&amp;[Biển báo &quot;CẤM XE ĐẠP&quot; Alu  29,7x40cm]" c="Biển báo &quot;CẤM XE ĐẠP&quot; Alu  29,7x40cm" nd="1"/>
              <i n="[dim_SKU].[Material Description].&amp;[Biển báo &quot;CẨN THẬN TÉ NGÃ&quot; Alu  25x20cm]" c="Biển báo &quot;CẨN THẬN TÉ NGÃ&quot; Alu  25x20cm" nd="1"/>
              <i n="[dim_SKU].[Material Description].&amp;[Biển báo &quot;CẢNH BÁO NÓNG&quot; Alu 25x20cm]" c="Biển báo &quot;CẢNH BÁO NÓNG&quot; Alu 25x20cm" nd="1"/>
              <i n="[dim_SKU].[Material Description].&amp;[Biển báo &quot;ĐỘ CAO TỐI ĐA&quot; Alu  29,7x40cm]" c="Biển báo &quot;ĐỘ CAO TỐI ĐA&quot; Alu  29,7x40cm" nd="1"/>
              <i n="[dim_SKU].[Material Description].&amp;[Biển báo &quot;TẢI TRÊN KHÔNG&quot;  Alu 30x25cm]" c="Biển báo &quot;TẢI TRÊN KHÔNG&quot;  Alu 30x25cm" nd="1"/>
              <i n="[dim_SKU].[Material Description].&amp;[Biển báo an toàn tam giác 600x600mm]" c="Biển báo an toàn tam giác 600x600mm" nd="1"/>
              <i n="[dim_SKU].[Material Description].&amp;[Biển báo đang bảo trì sửa chữa]" c="Biển báo đang bảo trì sửa chữa" nd="1"/>
              <i n="[dim_SKU].[Material Description].&amp;[Biển báo tam giác Alu &quot;ĐI CHẬM&quot; 45x50cm]" c="Biển báo tam giác Alu &quot;ĐI CHẬM&quot; 45x50cm" nd="1"/>
              <i n="[dim_SKU].[Material Description].&amp;[Biển cấm Alu  29,7x42cm]" c="Biển cấm Alu  29,7x42cm" nd="1"/>
              <i n="[dim_SKU].[Material Description].&amp;[Biến dòng EMIC 400/5]" c="Biến dòng EMIC 400/5" nd="1"/>
              <i n="[dim_SKU].[Material Description].&amp;[Biến dòng Master 3 pha MCT3P-150/5A]" c="Biến dòng Master 3 pha MCT3P-150/5A" nd="1"/>
              <i n="[dim_SKU].[Material Description].&amp;[BIẾN DÒNG MEGAOM (TI) 600/5A]" c="BIẾN DÒNG MEGAOM (TI) 600/5A" nd="1"/>
              <i n="[dim_SKU].[Material Description].&amp;[Biến dòng Taiwan 50/5A]" c="Biến dòng Taiwan 50/5A" nd="1"/>
              <i n="[dim_SKU].[Material Description].&amp;[Biến dòng TD2 250/5A]" c="Biến dòng TD2 250/5A" nd="1"/>
              <i n="[dim_SKU].[Material Description].&amp;[Biến tần Dellta VFD150C43A-21(380V-15Kw)]" c="Biến tần Dellta VFD150C43A-21(380V-15Kw)" nd="1"/>
              <i n="[dim_SKU].[Material Description].&amp;[Biến tần DELTA VFD022E43A-3P-380V -2,2KW]" c="Biến tần DELTA VFD022E43A-3P-380V -2,2KW" nd="1"/>
              <i n="[dim_SKU].[Material Description].&amp;[Biến tần Delta VFD037B43A, 380V-3.7kW]" c="Biến tần Delta VFD037B43A, 380V-3.7kW" nd="1"/>
              <i n="[dim_SKU].[Material Description].&amp;[Biến tần DELTA VFD075CP43B-21 380V-7.5KW]" c="Biến tần DELTA VFD075CP43B-21 380V-7.5KW" nd="1"/>
              <i n="[dim_SKU].[Material Description].&amp;[Biến tần DELTA VFD13AMS43ANSAA (5.5KW)]" c="Biến tần DELTA VFD13AMS43ANSAA (5.5KW)" nd="1"/>
              <i n="[dim_SKU].[Material Description].&amp;[BIẾN TẦN DELTA VFD300CP43B-21-30KW]" c="BIẾN TẦN DELTA VFD300CP43B-21-30KW" nd="1"/>
              <i n="[dim_SKU].[Material Description].&amp;[Biến tần Fuji FRN18.5G1S-4T 18.5kW 380V]" c="Biến tần Fuji FRN18.5G1S-4T 18.5kW 380V" nd="1"/>
              <i n="[dim_SKU].[Material Description].&amp;[BIẾN TẦN SIEMENS 6SL3210-1KE22-6AB1-11KW]" c="BIẾN TẦN SIEMENS 6SL3210-1KE22-6AB1-11KW" nd="1"/>
              <i n="[dim_SKU].[Material Description].&amp;[Biến tần Siemens 6SL3210-5BE31-5UV0]" c="Biến tần Siemens 6SL3210-5BE31-5UV0" nd="1"/>
              <i n="[dim_SKU].[Material Description].&amp;[Bình ắc qui cọc trái]" c="Bình ắc qui cọc trái" nd="1"/>
              <i n="[dim_SKU].[Material Description].&amp;[Bình ắc quy Chilwee6-EVF-100A(12A-135Ah)]" c="Bình ắc quy Chilwee6-EVF-100A(12A-135Ah)" nd="1"/>
              <i n="[dim_SKU].[Material Description].&amp;[Bình ắc quy GS N100-100AH]" c="Bình ắc quy GS N100-100AH" nd="1"/>
              <i n="[dim_SKU].[Material Description].&amp;[Bình ắc quy khô Globe 12V-7.5AH]" c="Bình ắc quy khô Globe 12V-7.5AH" nd="1"/>
              <i n="[dim_SKU].[Material Description].&amp;[Bình ắc quy khô -Rocket korea ( 12V-100A]" c="Bình ắc quy khô -Rocket korea ( 12V-100A" nd="1"/>
              <i n="[dim_SKU].[Material Description].&amp;[Bình ắc quy Tahapo TH6-260 (6V-260Ah)]" c="Bình ắc quy Tahapo TH6-260 (6V-260Ah)" nd="1"/>
              <i n="[dim_SKU].[Material Description].&amp;[Bình định mức A 10/19 Duran 5ml nút nhựa]" c="Bình định mức A 10/19 Duran 5ml nút nhựa" nd="1"/>
              <i n="[dim_SKU].[Material Description].&amp;[Bình định mứcA 10/19 Duran10ml, nút nhựa]" c="Bình định mứcA 10/19 Duran10ml, nút nhựa" nd="1"/>
              <i n="[dim_SKU].[Material Description].&amp;[BÌNH GA MINI]" c="BÌNH GA MINI" nd="1"/>
              <i n="[dim_SKU].[Material Description].&amp;[BÌNH GAR]" c="BÌNH GAR" nd="1"/>
              <i n="[dim_SKU].[Material Description].&amp;[Bình HD Thổi Cam HD-13 Sau Lựa]" c="Bình HD Thổi Cam HD-13 Sau Lựa" nd="1"/>
              <i n="[dim_SKU].[Material Description].&amp;[Bình HD Thổi Cam HD-13.1]" c="Bình HD Thổi Cam HD-13.1" nd="1"/>
              <i n="[dim_SKU].[Material Description].&amp;[Bình HD Thổi Đen HD-09.1]" c="Bình HD Thổi Đen HD-09.1" nd="1"/>
              <i n="[dim_SKU].[Material Description].&amp;[Bình HD Thổi Đen HD-09.2]" c="Bình HD Thổi Đen HD-09.2" nd="1"/>
              <i n="[dim_SKU].[Material Description].&amp;[Bình HD Thổi Đỏ Đậm HD-08.1]" c="Bình HD Thổi Đỏ Đậm HD-08.1" nd="1"/>
              <i n="[dim_SKU].[Material Description].&amp;[Bình HD Thổi Đỏ Nhạt HD-07 Sau Lựa]" c="Bình HD Thổi Đỏ Nhạt HD-07 Sau Lựa" nd="1"/>
              <i n="[dim_SKU].[Material Description].&amp;[Bình HD Thổi Dương Đậm HD-10 Sau Lựa]" c="Bình HD Thổi Dương Đậm HD-10 Sau Lựa" nd="1"/>
              <i n="[dim_SKU].[Material Description].&amp;[Bình HD Thổi Dương Đậm HD-10.1]" c="Bình HD Thổi Dương Đậm HD-10.1" nd="1"/>
              <i n="[dim_SKU].[Material Description].&amp;[Bình HD Thổi Hồng HD-15 Sau Lựa]" c="Bình HD Thổi Hồng HD-15 Sau Lựa" nd="1"/>
              <i n="[dim_SKU].[Material Description].&amp;[Bình HD Thổi Hồng HD-15.1]" c="Bình HD Thổi Hồng HD-15.1" nd="1"/>
              <i n="[dim_SKU].[Material Description].&amp;[Bình HD Thổi Lá Đậm HD-06.2]" c="Bình HD Thổi Lá Đậm HD-06.2" nd="1"/>
              <i n="[dim_SKU].[Material Description].&amp;[Bình HD Thổi Lá Nhạt HD-05 Sau Lựa]" c="Bình HD Thổi Lá Nhạt HD-05 Sau Lựa" nd="1"/>
              <i n="[dim_SKU].[Material Description].&amp;[Bình HD Thổi Lá Nhạt HD-05.1]" c="Bình HD Thổi Lá Nhạt HD-05.1" nd="1"/>
              <i n="[dim_SKU].[Material Description].&amp;[Bình HD Thổi Thử Nghiệm]" c="Bình HD Thổi Thử Nghiệm" nd="1"/>
              <i n="[dim_SKU].[Material Description].&amp;[Bình HD Thổi Tím HD-14 Sau Lựa]" c="Bình HD Thổi Tím HD-14 Sau Lựa" nd="1"/>
              <i n="[dim_SKU].[Material Description].&amp;[Bình HD Thổi Tím HD-14.1]" c="Bình HD Thổi Tím HD-14.1" nd="1"/>
              <i n="[dim_SKU].[Material Description].&amp;[Bình HD Thổi Trắng sữa HD-02.1]" c="Bình HD Thổi Trắng sữa HD-02.1" nd="1"/>
              <i n="[dim_SKU].[Material Description].&amp;[Bình HD Thổi Trong HD-01 Sau Lựa]" c="Bình HD Thổi Trong HD-01 Sau Lựa" nd="1"/>
              <i n="[dim_SKU].[Material Description].&amp;[Bình HD Thổi Trong HD-01.1]" c="Bình HD Thổi Trong HD-01.1" nd="1"/>
              <i n="[dim_SKU].[Material Description].&amp;[Bình HD Thổi Trong HD-01.2]" c="Bình HD Thổi Trong HD-01.2" nd="1"/>
              <i n="[dim_SKU].[Material Description].&amp;[Bình HD Thổi Trong HD-PS L1 E]" c="Bình HD Thổi Trong HD-PS L1 E" nd="1"/>
              <i n="[dim_SKU].[Material Description].&amp;[Bình HD Thổi Trong HD-PS L2 E]" c="Bình HD Thổi Trong HD-PS L2 E" nd="1"/>
              <i n="[dim_SKU].[Material Description].&amp;[Bình HD Thổi Vàng Nhạt HD-03.1]" c="Bình HD Thổi Vàng Nhạt HD-03.1" nd="1"/>
              <i n="[dim_SKU].[Material Description].&amp;[Bình HD Thổi Xám HD-16.1]" c="Bình HD Thổi Xám HD-16.1" nd="1"/>
              <i n="[dim_SKU].[Material Description].&amp;[Bình HD Thổi Xanh Ngọc HD-12 Sau Lựa]" c="Bình HD Thổi Xanh Ngọc HD-12 Sau Lựa" nd="1"/>
              <i n="[dim_SKU].[Material Description].&amp;[Bình HD Thổi Xanh Ngọc HD-12.1]" c="Bình HD Thổi Xanh Ngọc HD-12.1" nd="1"/>
              <i n="[dim_SKU].[Material Description].&amp;[Bình HD-01 Trong]" c="Bình HD-01 Trong" nd="1"/>
              <i n="[dim_SKU].[Material Description].&amp;[Bình HD-02 Trắng]" c="Bình HD-02 Trắng" nd="1"/>
              <i n="[dim_SKU].[Material Description].&amp;[Bình HD-03.1 Vàng chanh]" c="Bình HD-03.1 Vàng chanh" nd="1"/>
              <i n="[dim_SKU].[Material Description].&amp;[Bình HD-03.2 Vàng nghệ]" c="Bình HD-03.2 Vàng nghệ" nd="1"/>
              <i n="[dim_SKU].[Material Description].&amp;[Bình HD-04.1 Lá sáng]" c="Bình HD-04.1 Lá sáng" nd="1"/>
              <i n="[dim_SKU].[Material Description].&amp;[Bình HD-05 Đỏ]" c="Bình HD-05 Đỏ" nd="1"/>
              <i n="[dim_SKU].[Material Description].&amp;[Bình HD-07.1 Dương đậm]" c="Bình HD-07.1 Dương đậm" nd="1"/>
              <i n="[dim_SKU].[Material Description].&amp;[Bình HD-07.3 Xanh ngọc]" c="Bình HD-07.3 Xanh ngọc" nd="1"/>
              <i n="[dim_SKU].[Material Description].&amp;[Bình HD-08 Cam]" c="Bình HD-08 Cam" nd="1"/>
              <i n="[dim_SKU].[Material Description].&amp;[Bình HD-09 Tím]" c="Bình HD-09 Tím" nd="1"/>
              <i n="[dim_SKU].[Material Description].&amp;[Bình HD-10 Hồng]" c="Bình HD-10 Hồng" nd="1"/>
              <i n="[dim_SKU].[Material Description].&amp;[Bình khí Nito 10L]" c="Bình khí Nito 10L" nd="1"/>
              <i n="[dim_SKU].[Material Description].&amp;[Bình khí Nito 40L]" c="Bình khí Nito 40L" nd="1"/>
              <i n="[dim_SKU].[Material Description].&amp;[bình khí nito 5.0/1.5 m3 (khí + vỏ bình)]" c="bình khí nito 5.0/1.5 m3 (khí + vỏ bình)" nd="1"/>
              <i n="[dim_SKU].[Material Description].&amp;[Bình mực cho bật mực Shinwa 300g]" c="Bình mực cho bật mực Shinwa 300g" nd="1"/>
              <i n="[dim_SKU].[Material Description].&amp;[BÌNH PCCC 35KG BC MFTZ35]" c="BÌNH PCCC 35KG BC MFTZ35" nd="1"/>
              <i n="[dim_SKU].[Material Description].&amp;[Bình PCCC bột MFZ8]" c="Bình PCCC bột MFZ8" nd="1"/>
              <i n="[dim_SKU].[Material Description].&amp;[Bình PCCC CO2 MT5]" c="Bình PCCC CO2 MT5" nd="1"/>
              <i n="[dim_SKU].[Material Description].&amp;[Bình tia nhựa 500ml]" c="Bình tia nhựa 500ml" nd="1"/>
              <i n="[dim_SKU].[Material Description].&amp;[Bình tra nhớt Korper]" c="Bình tra nhớt Korper" nd="1"/>
              <i n="[dim_SKU].[Material Description].&amp;[Bình xịt bụi khí nén Air duster 400ml]" c="Bình xịt bụi khí nén Air duster 400ml" nd="1"/>
              <i n="[dim_SKU].[Material Description].&amp;[Bình xịt côn trùng đeo vai]" c="Bình xịt côn trùng đeo vai" nd="1"/>
              <i n="[dim_SKU].[Material Description].&amp;[Bình xịt côn trùng Raid 600ml]" c="Bình xịt côn trùng Raid 600ml" nd="1"/>
              <i n="[dim_SKU].[Material Description].&amp;[Bình xịt đeo vai Dudaco B1802 (18L)]" c="Bình xịt đeo vai Dudaco B1802 (18L)" nd="1"/>
              <i n="[dim_SKU].[Material Description].&amp;[Bình xịt điện 16 lít Cali 16S]" c="Bình xịt điện 16 lít Cali 16S" nd="1"/>
              <i n="[dim_SKU].[Material Description].&amp;[Bít mù nhựa BM pvc, phi 21]" c="Bít mù nhựa BM pvc, phi 21" nd="1"/>
              <i n="[dim_SKU].[Material Description].&amp;[Bít mù nhựa BM pvc, phi 27]" c="Bít mù nhựa BM pvc, phi 27" nd="1"/>
              <i n="[dim_SKU].[Material Description].&amp;[Bít mù nhựa BM pvc, phi 34]" c="Bít mù nhựa BM pvc, phi 34" nd="1"/>
              <i n="[dim_SKU].[Material Description].&amp;[Block thổi khí KAESER AA-00036]" c="Block thổi khí KAESER AA-00036" nd="1"/>
              <i n="[dim_SKU].[Material Description].&amp;[Bo &amp; Màn hình, K.SF878500B, Shini]" c="Bo &amp; Màn hình, K.SF878500B, Shini" nd="1"/>
              <i n="[dim_SKU].[Material Description].&amp;[Bộ 20 mũi mài vonfram Etomax MKCC]" c="Bộ 20 mũi mài vonfram Etomax MKCC" nd="1"/>
              <i n="[dim_SKU].[Material Description].&amp;[Bộ 28 quả cân chuẩn F1 Accurate 1mg-5kg]" c="Bộ 28 quả cân chuẩn F1 Accurate 1mg-5kg" nd="1"/>
              <i n="[dim_SKU].[Material Description].&amp;[Bộ 3 kềm cách điện Total THT2K0302]" c="Bộ 3 kềm cách điện Total THT2K0302" nd="1"/>
              <i n="[dim_SKU].[Material Description].&amp;[Bộ 3 mỏ lết Total THTK1013]" c="Bộ 3 mỏ lết Total THTK1013" nd="1"/>
              <i n="[dim_SKU].[Material Description].&amp;[Bộ 4 kềm mở phe 7&quot; Total THT114041]" c="Bộ 4 kềm mở phe 7&quot; Total THT114041" nd="1"/>
              <i n="[dim_SKU].[Material Description].&amp;[Bộ 6 mũi tháo bulong ốc vít SKC 1816]" c="Bộ 6 mũi tháo bulong ốc vít SKC 1816" nd="1"/>
              <i n="[dim_SKU].[Material Description].&amp;[Bộ áo mưa trong màu phản quang (Rando)]" c="Bộ áo mưa trong màu phản quang (Rando)" nd="1"/>
              <i n="[dim_SKU].[Material Description].&amp;[Bộ bảo vệ áp pha Mikro MX200A]" c="Bộ bảo vệ áp pha Mikro MX200A" nd="1"/>
              <i n="[dim_SKU].[Material Description].&amp;[Bộ bảo vệ áp phase anly APR-4S]" c="Bộ bảo vệ áp phase anly APR-4S" nd="1"/>
              <i n="[dim_SKU].[Material Description].&amp;[BỘ BẢO VỆ LỐC EMERSON PN 571-00064-06]" c="BỘ BẢO VỆ LỐC EMERSON PN 571-00064-06" nd="1"/>
              <i n="[dim_SKU].[Material Description].&amp;[Bộ cấp nguồn Thermo TRC1300 20806090]" c="Bộ cấp nguồn Thermo TRC1300 20806090" nd="1"/>
              <i n="[dim_SKU].[Material Description].&amp;[Bộ chân giá đỡ burret70x25x16cm(kẹp đôi)]" c="Bộ chân giá đỡ burret70x25x16cm(kẹp đôi)" nd="1"/>
              <i n="[dim_SKU].[Material Description].&amp;[Bộ chia HDMI 2.0 Ugreen 50707]" c="Bộ chia HDMI 2.0 Ugreen 50707" nd="1"/>
              <i n="[dim_SKU].[Material Description].&amp;[Bộ chia khí bơm Chourong BA150S vị trí 1]" c="Bộ chia khí bơm Chourong BA150S vị trí 1" nd="1"/>
              <i n="[dim_SKU].[Material Description].&amp;[Bộ chìa khóa lục giác 1.5-10]" c="Bộ chìa khóa lục giác 1.5-10" nd="1"/>
              <i n="[dim_SKU].[Material Description].&amp;[Bộ chìa khóa miệng  8-24]" c="Bộ chìa khóa miệng  8-24" nd="1"/>
              <i n="[dim_SKU].[Material Description].&amp;[Bộ chìa khóa vòng miệng 6-24]" c="Bộ chìa khóa vòng miệng 6-24" nd="1"/>
              <i n="[dim_SKU].[Material Description].&amp;[Bộ chia mạng Siemens Scalance XB008]" c="Bộ chia mạng Siemens Scalance XB008" nd="1"/>
              <i n="[dim_SKU].[Material Description].&amp;[Bộ chuyển đổi quang TPLink FC311A-20]" c="Bộ chuyển đổi quang TPLink FC311A-20" nd="1"/>
              <i n="[dim_SKU].[Material Description].&amp;[Bộ chuyển đổi quang TPLink FC311B-20]" c="Bộ chuyển đổi quang TPLink FC311B-20" nd="1"/>
              <i n="[dim_SKU].[Material Description].&amp;[Bộ chuyển đổi tín hiệu Datexel, DAT4530]" c="Bộ chuyển đổi tín hiệu Datexel, DAT4530" nd="1"/>
              <i n="[dim_SKU].[Material Description].&amp;[Bộ chuyển mạch TP-Link TL-SG2210P]" c="Bộ chuyển mạch TP-Link TL-SG2210P" nd="1"/>
              <i n="[dim_SKU].[Material Description].&amp;[Bộ cờ lê vòng miệng Total - THT1022122]" c="Bộ cờ lê vòng miệng Total - THT1022122" nd="1"/>
              <i n="[dim_SKU].[Material Description].&amp;[BỘ Đ.Khiển LUCL32BL SCHNEIDER,COIL 24VDC]" c="BỘ Đ.Khiển LUCL32BL SCHNEIDER,COIL 24VDC" nd="1"/>
              <i n="[dim_SKU].[Material Description].&amp;[BỘ Đ.Khiển SCHNEIDER LUCB05BL COIL 24VDC]" c="BỘ Đ.Khiển SCHNEIDER LUCB05BL COIL 24VDC" nd="1"/>
              <i n="[dim_SKU].[Material Description].&amp;[BỘ Đ.Khiển SCHNEIDER LUCB12BL COIL 24VDC]" c="BỘ Đ.Khiển SCHNEIDER LUCB12BL COIL 24VDC" nd="1"/>
              <i n="[dim_SKU].[Material Description].&amp;[BỘ Đ.Khiển SCHNEIDER LUCB1XBL,COIL 24VDC]" c="BỘ Đ.Khiển SCHNEIDER LUCB1XBL,COIL 24VDC" nd="1"/>
              <i n="[dim_SKU].[Material Description].&amp;[BỘ Đ.Khiển SCHNEIDER LUCB32BL COIL 24VDC]" c="BỘ Đ.Khiển SCHNEIDER LUCB32BL COIL 24VDC" nd="1"/>
              <i n="[dim_SKU].[Material Description].&amp;[BỘ Đ.Khiển SCHNEIDER LUCBX6BL COIL 24VDC]" c="BỘ Đ.Khiển SCHNEIDER LUCBX6BL COIL 24VDC" nd="1"/>
              <i n="[dim_SKU].[Material Description].&amp;[Bo đ.khiển tủ Boretech 044KWP2W0722A0]" c="Bo đ.khiển tủ Boretech 044KWP2W0722A0" nd="1"/>
              <i n="[dim_SKU].[Material Description].&amp;[Bộ đặt thời gian Omron H3BH-N8 AC220V S]" c="Bộ đặt thời gian Omron H3BH-N8 AC220V S" nd="1"/>
              <i n="[dim_SKU].[Material Description].&amp;[Bộ đầu khẩu 1/2&quot; hệ mét Top KW-S424D-1]" c="Bộ đầu khẩu 1/2&quot; hệ mét Top KW-S424D-1" nd="1"/>
              <i n="[dim_SKU].[Material Description].&amp;[Bộ dây kẹp mass 2m (cọc nhỏ)]" c="Bộ dây kẹp mass 2m (cọc nhỏ)" nd="1"/>
              <i n="[dim_SKU].[Material Description].&amp;[Bộ dây máy hàn điện 5m 250-300A]" c="Bộ dây máy hàn điện 5m 250-300A" nd="1"/>
              <i n="[dim_SKU].[Material Description].&amp;[Bộ dây ông hút bụi Ø48x5000mm]" c="Bộ dây ông hút bụi Ø48x5000mm" nd="1"/>
              <i n="[dim_SKU].[Material Description].&amp;[Bộ dây súng cắt Plasma HK40]" c="Bộ dây súng cắt Plasma HK40" nd="1"/>
              <i n="[dim_SKU].[Material Description].&amp;[Bộ ĐC AS FESTO VPPM-6L-1-G18-0L6H-A4P-S1]" c="Bộ ĐC AS FESTO VPPM-6L-1-G18-0L6H-A4P-S1" nd="1"/>
              <i n="[dim_SKU].[Material Description].&amp;[Bộ đếm giờ Gic  HM36-LA25F1]" c="Bộ đếm giờ Gic  HM36-LA25F1" nd="1"/>
              <i n="[dim_SKU].[Material Description].&amp;[Bộ điều áp MINDMAN mã MAR302K-8A]" c="Bộ điều áp MINDMAN mã MAR302K-8A" nd="1"/>
              <i n="[dim_SKU].[Material Description].&amp;[Bộ điều chỉnh lưu lượng OBL(111+113+124)]" c="Bộ điều chỉnh lưu lượng OBL(111+113+124)" nd="1"/>
              <i n="[dim_SKU].[Material Description].&amp;[Bộ điều chỉnh nước BELIMO NM24A-SR-TP]" c="Bộ điều chỉnh nước BELIMO NM24A-SR-TP" nd="1"/>
              <i n="[dim_SKU].[Material Description].&amp;[Bộ Điều Khiển Nhiệt Độ Conotec Fox D1004]" c="Bộ Điều Khiển Nhiệt Độ Conotec Fox D1004" nd="1"/>
              <i n="[dim_SKU].[Material Description].&amp;[BỘ ĐIỀU KHIỂN PHỄU RUNG QT-SDVC31M]" c="BỘ ĐIỀU KHIỂN PHỄU RUNG QT-SDVC31M" nd="1"/>
              <i n="[dim_SKU].[Material Description].&amp;[Bộ điều khiển Rechner KXA51BPA1Z02Y9 0]" c="Bộ điều khiển Rechner KXA51BPA1Z02Y9 0" nd="1"/>
              <i n="[dim_SKU].[Material Description].&amp;[Bô điều khiển tụ bù Mikro PFR140-220-50]" c="Bô điều khiển tụ bù Mikro PFR140-220-50" nd="1"/>
              <i n="[dim_SKU].[Material Description].&amp;[Bộ điều tiết Hơi thấp áp chân ren phi 27]" c="Bộ điều tiết Hơi thấp áp chân ren phi 27" nd="1"/>
              <i n="[dim_SKU].[Material Description].&amp;[Bộ đóng chữ kim loại TG- YC-DSX-4]" c="Bộ đóng chữ kim loại TG- YC-DSX-4" nd="1"/>
              <i n="[dim_SKU].[Material Description].&amp;[Bộ đống ổ bi TMImpact Betex 37 chi tiết]" c="Bộ đống ổ bi TMImpact Betex 37 chi tiết" nd="1"/>
              <i n="[dim_SKU].[Material Description].&amp;[Bộ đóng số kim loại TG- YC-DSX-4]" c="Bộ đóng số kim loại TG- YC-DSX-4" nd="1"/>
              <i n="[dim_SKU].[Material Description].&amp;[Bộ đục lỗ 15 món (3-25mm) Wynn's W2605B]" c="Bộ đục lỗ 15 món (3-25mm) Wynn's W2605B" nd="1"/>
              <i n="[dim_SKU].[Material Description].&amp;[Bộ dụng cụ lấy ốc gãy Licota TAP-50004]" c="Bộ dụng cụ lấy ốc gãy Licota TAP-50004" nd="1"/>
              <i n="[dim_SKU].[Material Description].&amp;[Bộ giá đỡ inox (Máy in GP-3120TN)]" c="Bộ giá đỡ inox (Máy in GP-3120TN)" nd="1"/>
              <i n="[dim_SKU].[Material Description].&amp;[Bộ giảm hơi chân ren phi 27]" c="Bộ giảm hơi chân ren phi 27" nd="1"/>
              <i n="[dim_SKU].[Material Description].&amp;[Bộ giũa sắt Total THT918516]" c="Bộ giũa sắt Total THT918516" nd="1"/>
              <i n="[dim_SKU].[Material Description].&amp;[Bộ kaki 65/35 kem, logo - tay dài]" c="Bộ kaki 65/35 kem, logo - tay dài" nd="1"/>
              <i n="[dim_SKU].[Material Description].&amp;[Bộ kaki 65/35 kem, logo - tay ngắn]" c="Bộ kaki 65/35 kem, logo - tay ngắn" nd="1"/>
              <i n="[dim_SKU].[Material Description].&amp;[Bộ kaki 65/35 kem, logo-dài tay-size 2XL]" c="Bộ kaki 65/35 kem, logo-dài tay-size 2XL" nd="1"/>
              <i n="[dim_SKU].[Material Description].&amp;[Bộ kaki 65/35 kem, logo-dài tay-size 3XL]" c="Bộ kaki 65/35 kem, logo-dài tay-size 3XL" nd="1"/>
              <i n="[dim_SKU].[Material Description].&amp;[Bộ kaki 65/35 kem, logo-dài tay-size L]" c="Bộ kaki 65/35 kem, logo-dài tay-size L" nd="1"/>
              <i n="[dim_SKU].[Material Description].&amp;[Bộ kaki 65/35 kem, logo-dài tay-size M]" c="Bộ kaki 65/35 kem, logo-dài tay-size M" nd="1"/>
              <i n="[dim_SKU].[Material Description].&amp;[Bộ kaki 65/35 kem, logo-dài tay-size S]" c="Bộ kaki 65/35 kem, logo-dài tay-size S" nd="1"/>
              <i n="[dim_SKU].[Material Description].&amp;[Bộ kaki 65/35 kem, logo-dài tay-size XL]" c="Bộ kaki 65/35 kem, logo-dài tay-size XL" nd="1"/>
              <i n="[dim_SKU].[Material Description].&amp;[Bộ kaki 65/35 kem, logo-ngắn tay-size L]" c="Bộ kaki 65/35 kem, logo-ngắn tay-size L" nd="1"/>
              <i n="[dim_SKU].[Material Description].&amp;[Bộ kaki 65/35 kem, logo-ngắn tay-size M]" c="Bộ kaki 65/35 kem, logo-ngắn tay-size M" nd="1"/>
              <i n="[dim_SKU].[Material Description].&amp;[Bộ kaki 65/35 kem, logo-ngắn tay-size S]" c="Bộ kaki 65/35 kem, logo-ngắn tay-size S" nd="1"/>
              <i n="[dim_SKU].[Material Description].&amp;[Bộ kaki 65/35 kem, logo-ngắn tay-size XL]" c="Bộ kaki 65/35 kem, logo-ngắn tay-size XL" nd="1"/>
              <i n="[dim_SKU].[Material Description].&amp;[Bộ kaki 65/35 kem,logo-ngắn tay-size 2XL]" c="Bộ kaki 65/35 kem,logo-ngắn tay-size 2XL" nd="1"/>
              <i n="[dim_SKU].[Material Description].&amp;[Bộ kaki 65/35 kem,logo-ngắn tay-size 3XL]" c="Bộ kaki 65/35 kem,logo-ngắn tay-size 3XL" nd="1"/>
              <i n="[dim_SKU].[Material Description].&amp;[Bọ khóa dây đai 25mm (500 con/thùng)]" c="Bọ khóa dây đai 25mm (500 con/thùng)" nd="1"/>
              <i n="[dim_SKU].[Material Description].&amp;[Bộ khớp nối bơm GSD CHD51.5-65-4P (gang)]" c="Bộ khớp nối bơm GSD CHD51.5-65-4P (gang)" nd="1"/>
              <i n="[dim_SKU].[Material Description].&amp;[Bộ khớp nối bơm GSD CHD54.0-65-4P (gang)]" c="Bộ khớp nối bơm GSD CHD54.0-65-4P (gang)" nd="1"/>
              <i n="[dim_SKU].[Material Description].&amp;[Bộ khớp nối nhôm &amp; ron cao su 60x80 (GC)]" c="Bộ khớp nối nhôm &amp; ron cao su 60x80 (GC)" nd="1"/>
              <i n="[dim_SKU].[Material Description].&amp;[Bộ khớp nối nhôm 60x80mm (GC)]" c="Bộ khớp nối nhôm 60x80mm (GC)" nd="1"/>
              <i n="[dim_SKU].[Material Description].&amp;[Bộ khớp nối sắt 60x80mm (GC)]" c="Bộ khớp nối sắt 60x80mm (GC)" nd="1"/>
              <i n="[dim_SKU].[Material Description].&amp;[Bộ khớp nối sắt NM67]" c="Bộ khớp nối sắt NM67" nd="1"/>
              <i n="[dim_SKU].[Material Description].&amp;[Bộ khớp nối sắt NM97]" c="Bộ khớp nối sắt NM97" nd="1"/>
              <i n="[dim_SKU].[Material Description].&amp;[Bộ khớp nối sắt NM82]" c="Bộ khớp nối sắt NM82" nd="1"/>
              <i n="[dim_SKU].[Material Description].&amp;[Bộ khuếch đại 4Multiplier Replacement]" c="Bộ khuếch đại 4Multiplier Replacement" nd="1"/>
              <i n="[dim_SKU].[Material Description].&amp;[Bộ kìm cầm tay 4 chi tiết Sata 09-912]" c="Bộ kìm cầm tay 4 chi tiết Sata 09-912" nd="1"/>
              <i n="[dim_SKU].[Material Description].&amp;[Bộ kit bơm chân không Binder VAP1]" c="Bộ kit bơm chân không Binder VAP1" nd="1"/>
              <i n="[dim_SKU].[Material Description].&amp;[Bộ kit máy Kaeser AT-01749]" c="Bộ kit máy Kaeser AT-01749" nd="1"/>
              <i n="[dim_SKU].[Material Description].&amp;[Bộ lau nhà Matsu 10L-Lá]" c="Bộ lau nhà Matsu 10L-Lá" nd="1"/>
              <i n="[dim_SKU].[Material Description].&amp;[Bộ lau nhà Matsu 14lít-Lá]" c="Bộ lau nhà Matsu 14lít-Lá" nd="1"/>
              <i n="[dim_SKU].[Material Description].&amp;[Bộ lọc đĩa PP Amiad Disc Set 2&quot;]" c="Bộ lọc đĩa PP Amiad Disc Set 2&quot;" nd="1"/>
              <i n="[dim_SKU].[Material Description].&amp;[Bộ lọc điều áp Festo MSB4-1/4:C4:J13-WP]" c="Bộ lọc điều áp Festo MSB4-1/4:C4:J13-WP" nd="1"/>
              <i n="[dim_SKU].[Material Description].&amp;[BỘ LỌC FESTO MS4-LFR-1/4-D6-CRM-AS]" c="BỘ LỌC FESTO MS4-LFR-1/4-D6-CRM-AS" nd="1"/>
              <i n="[dim_SKU].[Material Description].&amp;[Bộ lọc khí FESTO LF/LFR/FRC-D-MAXI:ERS]" c="Bộ lọc khí FESTO LF/LFR/FRC-D-MAXI:ERS" nd="1"/>
              <i n="[dim_SKU].[Material Description].&amp;[Bộ Lọc Nam Châm 7 thanh D25.4x250]" c="Bộ Lọc Nam Châm 7 thanh D25.4x250" nd="1"/>
              <i n="[dim_SKU].[Material Description].&amp;[Bộ lọc nguồn Worldtech WS-2015]" c="Bộ lọc nguồn Worldtech WS-2015" nd="1"/>
              <i n="[dim_SKU].[Material Description].&amp;[Bộ lọc nguồn Worldtech WT-RC06-T, 6A]" c="Bộ lọc nguồn Worldtech WT-RC06-T, 6A" nd="1"/>
              <i n="[dim_SKU].[Material Description].&amp;[Bộ lục giác 9 chi tiết Endura E1553]" c="Bộ lục giác 9 chi tiết Endura E1553" nd="1"/>
              <i n="[dim_SKU].[Material Description].&amp;[Bô lục giác bông mai]" c="Bô lục giác bông mai" nd="1"/>
              <i n="[dim_SKU].[Material Description].&amp;[Bộ lục giác bông Total THT106392 T10-T50]" c="Bộ lục giác bông Total THT106392 T10-T50" nd="1"/>
              <i n="[dim_SKU].[Material Description].&amp;[Bộ lục giác đầu bằng Kingtony 20209MR]" c="Bộ lục giác đầu bằng Kingtony 20209MR" nd="1"/>
              <i n="[dim_SKU].[Material Description].&amp;[Bộ lục giác hệ Inch TOP TW-21009B-WM]" c="Bộ lục giác hệ Inch TOP TW-21009B-WM" nd="1"/>
              <i n="[dim_SKU].[Material Description].&amp;[Bộ lục giác Total THT106292 1.5-10mm]" c="Bộ lục giác Total THT106292 1.5-10mm" nd="1"/>
              <i n="[dim_SKU].[Material Description].&amp;[Bo mạch điện tử - Cân DIGI DI28SS]" c="Bo mạch điện tử - Cân DIGI DI28SS" nd="1"/>
              <i n="[dim_SKU].[Material Description].&amp;[Bo mạch hẹn giờ Ingersoll-Rand 18301739]" c="Bo mạch hẹn giờ Ingersoll-Rand 18301739" nd="1"/>
              <i n="[dim_SKU].[Material Description].&amp;[Bộ màng bơm Santo RV40 (2cái/set)]" c="Bộ màng bơm Santo RV40 (2cái/set)" nd="1"/>
              <i n="[dim_SKU].[Material Description].&amp;[Bộ mũi đột 5 chi tiết Sata]" c="Bộ mũi đột 5 chi tiết Sata" nd="1"/>
              <i n="[dim_SKU].[Material Description].&amp;[Bộ mũi đục bằng 3 chi tiết Sata 09-163]" c="Bộ mũi đục bằng 3 chi tiết Sata 09-163" nd="1"/>
              <i n="[dim_SKU].[Material Description].&amp;[Bộ mũi khoan Nachi set25 1-13mm]" c="Bộ mũi khoan Nachi set25 1-13mm" nd="1"/>
              <i n="[dim_SKU].[Material Description].&amp;[Bộ ngắt mạch SCHNEIDER GV2P10(4-6.3A)]" c="Bộ ngắt mạch SCHNEIDER GV2P10(4-6.3A)" nd="1"/>
              <i n="[dim_SKU].[Material Description].&amp;[Bộ Ngắt Mạch Tự Động Schneider GV2P05]" c="Bộ Ngắt Mạch Tự Động Schneider GV2P05" nd="1"/>
              <i n="[dim_SKU].[Material Description].&amp;[Bộ ngắt mạch tự động Schneider GV2P06]" c="Bộ ngắt mạch tự động Schneider GV2P06" nd="1"/>
              <i n="[dim_SKU].[Material Description].&amp;[Bộ ngắt mạch tự động SCHNEIDER GV2P08]" c="Bộ ngắt mạch tự động SCHNEIDER GV2P08" nd="1"/>
              <i n="[dim_SKU].[Material Description].&amp;[Bộ ngắt mạch tự động SCHNEIDER GV2P16]" c="Bộ ngắt mạch tự động SCHNEIDER GV2P16" nd="1"/>
              <i n="[dim_SKU].[Material Description].&amp;[Bộ ngắt mạch tự động SCHNEIDER GV2P20]" c="Bộ ngắt mạch tự động SCHNEIDER GV2P20" nd="1"/>
              <i n="[dim_SKU].[Material Description].&amp;[Bộ ngắt mạch SCHNEIDER GV2P16(9-14A)]" c="Bộ ngắt mạch SCHNEIDER GV2P16(9-14A)" nd="1"/>
              <i n="[dim_SKU].[Material Description].&amp;[BỘ NGUỒN 12V-20A TQ]" c="BỘ NGUỒN 12V-20A TQ" nd="1"/>
              <i n="[dim_SKU].[Material Description].&amp;[BỘ NGUỒN 220VAC-OUT 9VDC-2A]" c="BỘ NGUỒN 220VAC-OUT 9VDC-2A" nd="1"/>
              <i n="[dim_SKU].[Material Description].&amp;[Bộ nguồn LRS-350-12-MEANWEL]" c="Bộ nguồn LRS-350-12-MEANWEL" nd="1"/>
              <i n="[dim_SKU].[Material Description].&amp;[Bộ nguồn Meanwell LRS-100-24   4.5A]" c="Bộ nguồn Meanwell LRS-100-24   4.5A" nd="1"/>
              <i n="[dim_SKU].[Material Description].&amp;[Bộ nguồn Meanwell LRS-35-24VDC- 1,5A]" c="Bộ nguồn Meanwell LRS-35-24VDC- 1,5A" nd="1"/>
              <i n="[dim_SKU].[Material Description].&amp;[Bộ nguồn Meanwell LRS-600-48]" c="Bộ nguồn Meanwell LRS-600-48" nd="1"/>
              <i n="[dim_SKU].[Material Description].&amp;[Bộ nguồn MEANWELL SE-600-24 220V/24V-25A]" c="Bộ nguồn MEANWELL SE-600-24 220V/24V-25A" nd="1"/>
              <i n="[dim_SKU].[Material Description].&amp;[Bộ nguồn Siemens Sitop PSU2200]" c="Bộ nguồn Siemens Sitop PSU2200" nd="1"/>
              <i n="[dim_SKU].[Material Description].&amp;[Bộ nguồn tập trung Converter WT-81/4-2A]" c="Bộ nguồn tập trung Converter WT-81/4-2A" nd="1"/>
              <i n="[dim_SKU].[Material Description].&amp;[Bộ nhận tín hiệu EM PN 1R76022-14633]" c="Bộ nhận tín hiệu EM PN 1R76022-14633" nd="1"/>
              <i n="[dim_SKU].[Material Description].&amp;[Bộ nhận tín hiệu và Micro Retekess T131S]" c="Bộ nhận tín hiệu và Micro Retekess T131S" nd="1"/>
              <i n="[dim_SKU].[Material Description].&amp;[Bộ phát điện Vessel-GP-1-4KV-24VDC]" c="Bộ phát điện Vessel-GP-1-4KV-24VDC" nd="1"/>
              <i n="[dim_SKU].[Material Description].&amp;[Bộ phím chuột không dây Logitech MK545]" c="Bộ phím chuột không dây Logitech MK545" nd="1"/>
              <i n="[dim_SKU].[Material Description].&amp;[Bộ phốt bơm CP-30(9 phốt áp,3 phốt nước)]" c="Bộ phốt bơm CP-30(9 phốt áp,3 phốt nước)" nd="1"/>
              <i n="[dim_SKU].[Material Description].&amp;[Bộ Phốt xi lanh Camozzi 60N2L050A0075]" c="Bộ Phốt xi lanh Camozzi 60N2L050A0075" nd="1"/>
              <i n="[dim_SKU].[Material Description].&amp;[Bộ phốt xi lanh khí nén SC50]" c="Bộ phốt xi lanh khí nén SC50" nd="1"/>
              <i n="[dim_SKU].[Material Description].&amp;[Bộ phớt Xy lanh Airtac SC63x300]" c="Bộ phớt Xy lanh Airtac SC63x300" nd="1"/>
              <i n="[dim_SKU].[Material Description].&amp;[Bộ rửa mắt và tắm khẩn cấp RE607]" c="Bộ rửa mắt và tắm khẩn cấp RE607" nd="1"/>
              <i n="[dim_SKU].[Material Description].&amp;[Bộ sạc 12V-18V Milwaukee]" c="Bộ sạc 12V-18V Milwaukee" nd="1"/>
              <i n="[dim_SKU].[Material Description].&amp;[Bộ Sạc Bình Acquy Robot 20A (24v)]" c="Bộ Sạc Bình Acquy Robot 20A (24v)" nd="1"/>
              <i n="[dim_SKU].[Material Description].&amp;[Bộ sạc xe nâng 12V/3A F30L2-120250SPAY]" c="Bộ sạc xe nâng 12V/3A F30L2-120250SPAY" nd="1"/>
              <i n="[dim_SKU].[Material Description].&amp;[Bộ Taro răng ngược từ 1/8 inch đến 1 inc]" c="Bộ Taro răng ngược từ 1/8 inch đến 1 inc" nd="1"/>
              <i n="[dim_SKU].[Material Description].&amp;[Bộ taro ren TOPTUL JGAI4001]" c="Bộ taro ren TOPTUL JGAI4001" nd="1"/>
              <i n="[dim_SKU].[Material Description].&amp;[Bộ Taro tay SKC M14x 2.0]" c="Bộ Taro tay SKC M14x 2.0" nd="1"/>
              <i n="[dim_SKU].[Material Description].&amp;[Bộ Taro tay SKC M16 x 2.0]" c="Bộ Taro tay SKC M16 x 2.0" nd="1"/>
              <i n="[dim_SKU].[Material Description].&amp;[Bộ Taro tay SKC M18 x 2.5]" c="Bộ Taro tay SKC M18 x 2.5" nd="1"/>
              <i n="[dim_SKU].[Material Description].&amp;[Bộ Taro tay SKC M20 x 2.5]" c="Bộ Taro tay SKC M20 x 2.5" nd="1"/>
              <i n="[dim_SKU].[Material Description].&amp;[Bộ taro tay SKC M22 x 2.5mm]" c="Bộ taro tay SKC M22 x 2.5mm" nd="1"/>
              <i n="[dim_SKU].[Material Description].&amp;[Bộ thu hạt Preheater inox304 ø250]" c="Bộ thu hạt Preheater inox304 ø250" nd="1"/>
              <i n="[dim_SKU].[Material Description].&amp;[Bộ thu phát tín hiệu Retekess T130S]" c="Bộ thu phát tín hiệu Retekess T130S" nd="1"/>
              <i n="[dim_SKU].[Material Description].&amp;[Bộ Tiêu lệnh và Nội quy PCCC]" c="Bộ Tiêu lệnh và Nội quy PCCC" nd="1"/>
              <i n="[dim_SKU].[Material Description].&amp;[Bộ tool cấy ren Powercoil M16 x 2]" c="Bộ tool cấy ren Powercoil M16 x 2" nd="1"/>
              <i n="[dim_SKU].[Material Description].&amp;[Bộ tool cấy ren Powercoil M20 x 2.5]" c="Bộ tool cấy ren Powercoil M20 x 2.5" nd="1"/>
              <i n="[dim_SKU].[Material Description].&amp;[Bộ trang phục PCCC TT48 (TT150)]" c="Bộ trang phục PCCC TT48 (TT150)" nd="1"/>
              <i n="[dim_SKU].[Material Description].&amp;[Bộ trao đổi nhiệt ( két nước FD30T-16)]" c="Bộ trao đổi nhiệt ( két nước FD30T-16)" nd="1"/>
              <i n="[dim_SKU].[Material Description].&amp;[Bộ trao đổi nhiệt ( két nước)]" c="Bộ trao đổi nhiệt ( két nước)" nd="1"/>
              <i n="[dim_SKU].[Material Description].&amp;[Bộ trao đổi nhiệt Piovan 610A2280]" c="Bộ trao đổi nhiệt Piovan 610A2280" nd="1"/>
              <i n="[dim_SKU].[Material Description].&amp;[Bộ trao đổi nhiệt Vacuum (STG)]" c="Bộ trao đổi nhiệt Vacuum (STG)" nd="1"/>
              <i n="[dim_SKU].[Material Description].&amp;[Bộ tua vít 6 chi tiết Total THT250606]" c="Bộ tua vít 6 chi tiết Total THT250606" nd="1"/>
              <i n="[dim_SKU].[Material Description].&amp;[Bộ tua vít  55 chi tiết Total TACSD30556]" c="Bộ tua vít  55 chi tiết Total TACSD30556" nd="1"/>
              <i n="[dim_SKU].[Material Description].&amp;[Bộ tuýp 58 chi tiết  Kingtony 9563MR 1/2]" c="Bộ tuýp 58 chi tiết  Kingtony 9563MR 1/2" nd="1"/>
              <i n="[dim_SKU].[Material Description].&amp;[Bộ tuýp ra đầu lục giác 1/2 Inch]" c="Bộ tuýp ra đầu lục giác 1/2 Inch" nd="1"/>
              <i n="[dim_SKU].[Material Description].&amp;[Bộ ứng cứu trống tràn hóa chất 120l]" c="Bộ ứng cứu trống tràn hóa chất 120l" nd="1"/>
              <i n="[dim_SKU].[Material Description].&amp;[Bộ vam cảo bạc đạn trong 3chấu trigoldte]" c="Bộ vam cảo bạc đạn trong 3chấu trigoldte" nd="1"/>
              <i n="[dim_SKU].[Material Description].&amp;[Bộ vĩ nam châm L330*6 thanh]" c="Bộ vĩ nam châm L330*6 thanh" nd="1"/>
              <i n="[dim_SKU].[Material Description].&amp;[Bộ vĩ nam châm L330*7 thanh]" c="Bộ vĩ nam châm L330*7 thanh" nd="1"/>
              <i n="[dim_SKU].[Material Description].&amp;[Bộ vĩ nam châm L350*7 thanh]" c="Bộ vĩ nam châm L350*7 thanh" nd="1"/>
              <i n="[dim_SKU].[Material Description].&amp;[Bộ vĩ nam châm L350.8*7 thanh]" c="Bộ vĩ nam châm L350.8*7 thanh" nd="1"/>
              <i n="[dim_SKU].[Material Description].&amp;[Bộ vĩ nam châm L430*6 thanh]" c="Bộ vĩ nam châm L430*6 thanh" nd="1"/>
              <i n="[dim_SKU].[Material Description].&amp;[Bộ vĩ nam châm L690*240*13 thanh (MN)]" c="Bộ vĩ nam châm L690*240*13 thanh (MN)" nd="1"/>
              <i n="[dim_SKU].[Material Description].&amp;[Bộ vít đóng Kingtony 4505MR01 14 món]" c="Bộ vít đóng Kingtony 4505MR01 14 món" nd="1"/>
              <i n="[dim_SKU].[Material Description].&amp;[Bộ vít tháo phốt Kingtony 9-30904AY]" c="Bộ vít tháo phốt Kingtony 9-30904AY" nd="1"/>
              <i n="[dim_SKU].[Material Description].&amp;[Bộ vòi lớn K5 (18)]" c="Bộ vòi lớn K5 (18)" nd="1"/>
              <i n="[dim_SKU].[Material Description].&amp;[Bộ vòi xịt bồn cầu Inax]" c="Bộ vòi xịt bồn cầu Inax" nd="1"/>
              <i n="[dim_SKU].[Material Description].&amp;[Bộ vòng 23 chi tiết  Kingtony 1226MR 6-3]" c="Bộ vòng 23 chi tiết  Kingtony 1226MR 6-3" nd="1"/>
              <i n="[dim_SKU].[Material Description].&amp;[Bơm Aro 66617B-244-C-V, màng PTFE/Santo]" c="Bơm Aro 66617B-244-C-V, màng PTFE/Santo" nd="1"/>
              <i n="[dim_SKU].[Material Description].&amp;[Bơm Aro 66617B-2EB-C, màng Santo]" c="Bơm Aro 66617B-2EB-C, màng Santo" nd="1"/>
              <i n="[dim_SKU].[Material Description].&amp;[Bơm chân không AA-00016 RA 0305D]" c="Bơm chân không AA-00016 RA 0305D" nd="1"/>
              <i n="[dim_SKU].[Material Description].&amp;[Bơm chìm Ishan YC-1/8hp, 220V/380V, 150L]" c="Bơm chìm Ishan YC-1/8hp, 220V/380V, 150L" nd="1"/>
              <i n="[dim_SKU].[Material Description].&amp;[Bơm chìm nước thải TSURUMI80PU22,2]" c="Bơm chìm nước thải TSURUMI80PU22,2" nd="1"/>
              <i n="[dim_SKU].[Material Description].&amp;[Bơm dầu quay tay nhôm Yato YT-07115]" c="Bơm dầu quay tay nhôm Yato YT-07115" nd="1"/>
              <i n="[dim_SKU].[Material Description].&amp;[Bơm định lượng Nikkiso BX70-PCF-F]" c="Bơm định lượng Nikkiso BX70-PCF-F" nd="1"/>
              <i n="[dim_SKU].[Material Description].&amp;[BƠM ĐỊNH LƯỢNG OBL, mã M120PPSV]" c="BƠM ĐỊNH LƯỢNG OBL, mã M120PPSV" nd="1"/>
              <i n="[dim_SKU].[Material Description].&amp;[Bơm HC VENTURIA N2 32/20-05502 S304]" c="Bơm HC VENTURIA N2 32/20-05502 S304" nd="1"/>
              <i n="[dim_SKU].[Material Description].&amp;[Bơm HC VENTURIA N4 65/20-1450 S304]" c="Bơm HC VENTURIA N4 65/20-1450 S304" nd="1"/>
              <i n="[dim_SKU].[Material Description].&amp;[Bơm hóa chất MPX-E-452-CPE]" c="Bơm hóa chất MPX-E-452-CPE" nd="1"/>
              <i n="[dim_SKU].[Material Description].&amp;[Bơm hóa chất Parma 65QHG-30-5.5KW 380V]" c="Bơm hóa chất Parma 65QHG-30-5.5KW 380V" nd="1"/>
              <i n="[dim_SKU].[Material Description].&amp;[Bơm ly tâm inox đầu rời :N2 32/20-1450]" c="Bơm ly tâm inox đầu rời :N2 32/20-1450" nd="1"/>
              <i n="[dim_SKU].[Material Description].&amp;[Bơm ly tâm inox đầu rời :N432/20-1450]" c="Bơm ly tâm inox đầu rời :N432/20-1450" nd="1"/>
              <i n="[dim_SKU].[Material Description].&amp;[Bơm ly tâm inox đầu rời:N432/26-1450]" c="Bơm ly tâm inox đầu rời:N432/26-1450" nd="1"/>
              <i n="[dim_SKU].[Material Description].&amp;[Bơm màng Chourong 1 Inch BA100S6TTT]" c="Bơm màng Chourong 1 Inch BA100S6TTT" nd="1"/>
              <i n="[dim_SKU].[Material Description].&amp;[Bơm màng Chourong 1-1/2 Inch BA150S- ESE]" c="Bơm màng Chourong 1-1/2 Inch BA150S- ESE" nd="1"/>
              <i n="[dim_SKU].[Material Description].&amp;[Bơm màng Chourong 2 Inch BA200S - ESE]" c="Bơm màng Chourong 2 Inch BA200S - ESE" nd="1"/>
              <i n="[dim_SKU].[Material Description].&amp;[Bơm màng Chourong Ø49 BA150S-TST(Teflon)]" c="Bơm màng Chourong Ø49 BA150S-TST(Teflon)" nd="1"/>
              <i n="[dim_SKU].[Material Description].&amp;[Bơm màng Chourong phi 49 BA150S-NSN]" c="Bơm màng Chourong phi 49 BA150S-NSN" nd="1"/>
              <i n="[dim_SKU].[Material Description].&amp;[Bơm màng Chourong phi 60 BA200S-ESE]" c="Bơm màng Chourong phi 60 BA200S-ESE" nd="1"/>
              <i n="[dim_SKU].[Material Description].&amp;[Bơm màng Chourong  2 Inch BA200S - NSN]" c="Bơm màng Chourong  2 Inch BA200S - NSN" nd="1"/>
              <i n="[dim_SKU].[Material Description].&amp;[Bơm màng khí nén ARO 6661A3]" c="Bơm màng khí nén ARO 6661A3" nd="1"/>
              <i n="[dim_SKU].[Material Description].&amp;[Bơm màng Chourong 1-1/2 Inch - BA150S]" c="Bơm màng Chourong 1-1/2 Inch - BA150S" nd="1"/>
              <i n="[dim_SKU].[Material Description].&amp;[Bơm mỡ ChengYing GP-36C]" c="Bơm mỡ ChengYing GP-36C" nd="1"/>
              <i n="[dim_SKU].[Material Description].&amp;[Bơm mỡ tự động Pulsarlube Series 100]" c="Bơm mỡ tự động Pulsarlube Series 100" nd="1"/>
              <i n="[dim_SKU].[Material Description].&amp;[Bơm nước 4D94LE]" c="Bơm nước 4D94LE" nd="1"/>
              <i n="[dim_SKU].[Material Description].&amp;[Bơm nước panasonic A-200JAK 200W]" c="Bơm nước panasonic A-200JAK 200W" nd="1"/>
              <i n="[dim_SKU].[Material Description].&amp;[Bơm nước thải hóa chất inox N2S/350-13.7]" c="Bơm nước thải hóa chất inox N2S/350-13.7" nd="1"/>
              <i n="[dim_SKU].[Material Description].&amp;[Bơm nước thải hóa chất VENTURIA Inox304]" c="Bơm nước thải hóa chất VENTURIA Inox304" nd="1"/>
              <i n="[dim_SKU].[Material Description].&amp;[Bơm tay dầu 4D94LE]" c="Bơm tay dầu 4D94LE" nd="1"/>
              <i n="[dim_SKU].[Material Description].&amp;[Bơm TL 220V FOUR LEAF CH8019]" c="Bơm TL 220V FOUR LEAF CH8019" nd="1"/>
              <i n="[dim_SKU].[Material Description].&amp;[BỒN NHỰA ĐỨNG 10,000L ĐẠI THÀNH]" c="BỒN NHỰA ĐỨNG 10,000L ĐẠI THÀNH" nd="1"/>
              <i n="[dim_SKU].[Material Description].&amp;[Bồn rửa tay lavabo Toto LT300C]" c="Bồn rửa tay lavabo Toto LT300C" nd="1"/>
              <i n="[dim_SKU].[Material Description].&amp;[Bóng đèn 12V- 10W]" c="Bóng đèn 12V- 10W" nd="1"/>
              <i n="[dim_SKU].[Material Description].&amp;[Bóng đèn H3-12V-55W]" c="Bóng đèn H3-12V-55W" nd="1"/>
              <i n="[dim_SKU].[Material Description].&amp;[Bóng đèn Halogen 1206-004323 - Tomra]" c="Bóng đèn Halogen 1206-004323 - Tomra" nd="1"/>
              <i n="[dim_SKU].[Material Description].&amp;[BÓNG ĐÈN HALOGEN MÁY MEYER]" c="BÓNG ĐÈN HALOGEN MÁY MEYER" nd="1"/>
              <i n="[dim_SKU].[Material Description].&amp;[Bóng đèn Korea 12V- 21/5W]" c="Bóng đèn Korea 12V- 21/5W" nd="1"/>
              <i n="[dim_SKU].[Material Description].&amp;[Bóng đèn led 6T]" c="Bóng đèn led 6T" nd="1"/>
              <i n="[dim_SKU].[Material Description].&amp;[Bóng đèn nhỏ 24v 1 tim]" c="Bóng đèn nhỏ 24v 1 tim" nd="1"/>
              <i n="[dim_SKU].[Material Description].&amp;[Bông lau bảng]" c="Bông lau bảng" nd="1"/>
              <i n="[dim_SKU].[Material Description].&amp;[Bông lau nhà tròn]" c="Bông lau nhà tròn" nd="1"/>
              <i n="[dim_SKU].[Material Description].&amp;[Bông lau san hô thay thế Homeinno 90cm]" c="Bông lau san hô thay thế Homeinno 90cm" nd="1"/>
              <i n="[dim_SKU].[Material Description].&amp;[Bóng led Tube T8 1.2m 18W trắng Pana]" c="Bóng led Tube T8 1.2m 18W trắng Pana" nd="1"/>
              <i n="[dim_SKU].[Material Description].&amp;[Bột giặt OMO Đỏ 5.7kg]" c="Bột giặt OMO Đỏ 5.7kg" nd="1"/>
              <i n="[dim_SKU].[Material Description].&amp;[Bột Phụ Gia PX]" c="Bột Phụ Gia PX" nd="1"/>
              <i n="[dim_SKU].[Material Description].&amp;[Bột trắng TiO2]" c="Bột trắng TiO2" nd="1"/>
              <i n="[dim_SKU].[Material Description].&amp;[Box âm bàn 2 HDMI, 1 USB]" c="Box âm bàn 2 HDMI, 1 USB" nd="1"/>
              <i n="[dim_SKU].[Material Description].&amp;[Bromephenol blue 5g]" c="Bromephenol blue 5g" nd="1"/>
              <i n="[dim_SKU].[Material Description].&amp;[Bu lông 16x70 + tán + lông đền]" c="Bu lông 16x70 + tán + lông đền" nd="1"/>
              <i n="[dim_SKU].[Material Description].&amp;[Bu lông đen M12x40 ren suốt]" c="Bu lông đen M12x40 ren suốt" nd="1"/>
              <i n="[dim_SKU].[Material Description].&amp;[Bu lông đen M20x110 ren suốt]" c="Bu lông đen M20x110 ren suốt" nd="1"/>
              <i n="[dim_SKU].[Material Description].&amp;[Bu lông đen M20x70 ren suốt]" c="Bu lông đen M20x70 ren suốt" nd="1"/>
              <i n="[dim_SKU].[Material Description].&amp;[Bu lông đen M20x75 ren suốt]" c="Bu lông đen M20x75 ren suốt" nd="1"/>
              <i n="[dim_SKU].[Material Description].&amp;[Bu lông inox 304 M10x30]" c="Bu lông inox 304 M10x30" nd="1"/>
              <i n="[dim_SKU].[Material Description].&amp;[Bu lông inox 8x40]" c="Bu lông inox 8x40" nd="1"/>
              <i n="[dim_SKU].[Material Description].&amp;[Bu lông kết nối 16x70 (bu long + tán )]" c="Bu lông kết nối 16x70 (bu long + tán )" nd="1"/>
              <i n="[dim_SKU].[Material Description].&amp;[Búa 1k]" c="Búa 1k" nd="1"/>
              <i n="[dim_SKU].[Material Description].&amp;[Búa bi Total THT74246 24oz]" c="Búa bi Total THT74246 24oz" nd="1"/>
              <i n="[dim_SKU].[Material Description].&amp;[Búa nhựa]" c="Búa nhựa" nd="1"/>
              <i n="[dim_SKU].[Material Description].&amp;[BÚA PCCC]" c="BÚA PCCC" nd="1"/>
              <i n="[dim_SKU].[Material Description].&amp;[Búa tạ lục giác CROSSMAN 68-420 10kg]" c="Búa tạ lục giác CROSSMAN 68-420 10kg" nd="1"/>
              <i n="[dim_SKU].[Material Description].&amp;[Búa tạ Total THSTH62000 2kg]" c="Búa tạ Total THSTH62000 2kg" nd="1"/>
              <i n="[dim_SKU].[Material Description].&amp;[Bụi cám]" c="Bụi cám" nd="1"/>
              <i n="[dim_SKU].[Material Description].&amp;[Bụi sàn rung]" c="Bụi sàn rung" nd="1"/>
              <i n="[dim_SKU].[Material Description].&amp;[Bulong 16x100 ( tán + 2 long  đền )]" c="Bulong 16x100 ( tán + 2 long  đền )" nd="1"/>
              <i n="[dim_SKU].[Material Description].&amp;[Bulong 16x70 ( tán + 2 long  đền )]" c="Bulong 16x70 ( tán + 2 long  đền )" nd="1"/>
              <i n="[dim_SKU].[Material Description].&amp;[Bulong 2 đầu ren lắp cùm BA200 #30]" c="Bulong 2 đầu ren lắp cùm BA200 #30" nd="1"/>
              <i n="[dim_SKU].[Material Description].&amp;[Bulong 304 M12x120 (LĐ gãy+LĐ bằng+tán)]" c="Bulong 304 M12x120 (LĐ gãy+LĐ bằng+tán)" nd="1"/>
              <i n="[dim_SKU].[Material Description].&amp;[Bulong cấy ống trục li tâm  (ANSG-07048)]" c="Bulong cấy ống trục li tâm  (ANSG-07048)" nd="1"/>
              <i n="[dim_SKU].[Material Description].&amp;[Bulong cùm ống hút xả bơm BA150 #28]" c="Bulong cùm ống hút xả bơm BA150 #28" nd="1"/>
              <i n="[dim_SKU].[Material Description].&amp;[Bulong cùm  ren bơm BA200 #28]" c="Bulong cùm  ren bơm BA200 #28" nd="1"/>
              <i n="[dim_SKU].[Material Description].&amp;[Bulong đầu tròn inox304 M8x25]" c="Bulong đầu tròn inox304 M8x25" nd="1"/>
              <i n="[dim_SKU].[Material Description].&amp;[Bulong đen M10 x 50mm]" c="Bulong đen M10 x 50mm" nd="1"/>
              <i n="[dim_SKU].[Material Description].&amp;[Bulong đen M10x 75, ren suốt (không tán)]" c="Bulong đen M10x 75, ren suốt (không tán)" nd="1"/>
              <i n="[dim_SKU].[Material Description].&amp;[Bulong đen M10x50mm (Tán)]" c="Bulong đen M10x50mm (Tán)" nd="1"/>
              <i n="[dim_SKU].[Material Description].&amp;[Bulong đen M10x75mm ren suốt (Tán)]" c="Bulong đen M10x75mm ren suốt (Tán)" nd="1"/>
              <i n="[dim_SKU].[Material Description].&amp;[Bulong đen M12x35 (tán)]" c="Bulong đen M12x35 (tán)" nd="1"/>
              <i n="[dim_SKU].[Material Description].&amp;[Bulong đen M20x70mm ren suốt độ bền 10.9]" c="Bulong đen M20x70mm ren suốt độ bền 10.9" nd="1"/>
              <i n="[dim_SKU].[Material Description].&amp;[Bulong đen M20x75mm ren suốt độ bền 10.9]" c="Bulong đen M20x75mm ren suốt độ bền 10.9" nd="1"/>
              <i n="[dim_SKU].[Material Description].&amp;[Bulong đen M22X 70mm ren suốt]" c="Bulong đen M22X 70mm ren suốt" nd="1"/>
              <i n="[dim_SKU].[Material Description].&amp;[BULONG ĐEN M8X5]" c="BULONG ĐEN M8X5" nd="1"/>
              <i n="[dim_SKU].[Material Description].&amp;[Bulong ép teflon STG ANSK-01186]" c="Bulong ép teflon STG ANSK-01186" nd="1"/>
              <i n="[dim_SKU].[Material Description].&amp;[Bulong gàu tải 304 M8x30mm(tán+lông đền)]" c="Bulong gàu tải 304 M8x30mm(tán+lông đền)" nd="1"/>
              <i n="[dim_SKU].[Material Description].&amp;[Bulong inox 16x70 ( 1 tán +2 long đền)]" c="Bulong inox 16x70 ( 1 tán +2 long đền)" nd="1"/>
              <i n="[dim_SKU].[Material Description].&amp;[Bulong inox 304 16x120 (tán + long đền)]" c="Bulong inox 304 16x120 (tán + long đền)" nd="1"/>
              <i n="[dim_SKU].[Material Description].&amp;[Bulong inox 304 16X120 (tán+long đền)]" c="Bulong inox 304 16X120 (tán+long đền)" nd="1"/>
              <i n="[dim_SKU].[Material Description].&amp;[bulong inox 304 16x70 ( tán +long đền )]" c="bulong inox 304 16x70 ( tán +long đền )" nd="1"/>
              <i n="[dim_SKU].[Material Description].&amp;[Bulong inox 304 đầu côn M8x15mm]" c="Bulong inox 304 đầu côn M8x15mm" nd="1"/>
              <i n="[dim_SKU].[Material Description].&amp;[Bulong inox 304 M10x120mm (1tán+2LĐ)]" c="Bulong inox 304 M10x120mm (1tán+2LĐ)" nd="1"/>
              <i n="[dim_SKU].[Material Description].&amp;[Bulong inox 304 M10x15mm(1 tán+2LĐ)]" c="Bulong inox 304 M10x15mm(1 tán+2LĐ)" nd="1"/>
              <i n="[dim_SKU].[Material Description].&amp;[Bulong inox 304 M10x30mm(1tán+2long đền)]" c="Bulong inox 304 M10x30mm(1tán+2long đền)" nd="1"/>
              <i n="[dim_SKU].[Material Description].&amp;[Bulong inox 304 M10x40 (1 Tán +LDB+LDV)]" c="Bulong inox 304 M10x40 (1 Tán +LDB+LDV)" nd="1"/>
              <i n="[dim_SKU].[Material Description].&amp;[Bulong inox 304 M12x60mm (1tán+2LĐ)]" c="Bulong inox 304 M12x60mm (1tán+2LĐ)" nd="1"/>
              <i n="[dim_SKU].[Material Description].&amp;[Bulong inox 304 M6x20mm (Tán+ LĐT+LĐV)]" c="Bulong inox 304 M6x20mm (Tán+ LĐT+LĐV)" nd="1"/>
              <i n="[dim_SKU].[Material Description].&amp;[Bulong inox 304 M8x30mm(1 tán+2long đền)]" c="Bulong inox 304 M8x30mm(1 tán+2long đền)" nd="1"/>
              <i n="[dim_SKU].[Material Description].&amp;[Bulong inox 304 M8x40mm (1tán+2LĐ)]" c="Bulong inox 304 M8x40mm (1tán+2LĐ)" nd="1"/>
              <i n="[dim_SKU].[Material Description].&amp;[Bulong inox M10x30mm (Tán+ LĐT+LĐV)]" c="Bulong inox M10x30mm (Tán+ LĐT+LĐV)" nd="1"/>
              <i n="[dim_SKU].[Material Description].&amp;[Bulong inox304 M20x200 ren 2.5 +LĐ+tán]" c="Bulong inox304 M20x200 ren 2.5 +LĐ+tán" nd="1"/>
              <i n="[dim_SKU].[Material Description].&amp;[Bulong inox304 M20x50 (LĐ phẳng+LĐ vênh)]" c="Bulong inox304 M20x50 (LĐ phẳng+LĐ vênh)" nd="1"/>
              <i n="[dim_SKU].[Material Description].&amp;[BULONG KẾT NỐI 16X120 (TÁN+LONG ĐỀN)]" c="BULONG KẾT NỐI 16X120 (TÁN+LONG ĐỀN)" nd="1"/>
              <i n="[dim_SKU].[Material Description].&amp;[Bulong kết nối inox 16x70 (tán+long đền)]" c="Bulong kết nối inox 16x70 (tán+long đền)" nd="1"/>
              <i n="[dim_SKU].[Material Description].&amp;[Bulong kết nối thép 16x70 (tán+long đền)]" c="Bulong kết nối thép 16x70 (tán+long đền)" nd="1"/>
              <i n="[dim_SKU].[Material Description].&amp;[Bulong lắp cùm bi bơm BA150 #55]" c="Bulong lắp cùm bi bơm BA150 #55" nd="1"/>
              <i n="[dim_SKU].[Material Description].&amp;[Bulong lục giác chìm inox304 M10x30mm]" c="Bulong lục giác chìm inox304 M10x30mm" nd="1"/>
              <i n="[dim_SKU].[Material Description].&amp;[Bulong lục giác chìm thép M6x35mm]" c="Bulong lục giác chìm thép M6x35mm" nd="1"/>
              <i n="[dim_SKU].[Material Description].&amp;[Bulong M10x60 (tán+LĐ) inox 304]" c="Bulong M10x60 (tán+LĐ) inox 304" nd="1"/>
              <i n="[dim_SKU].[Material Description].&amp;[Bulong M10x60mm (1tán+2LĐ) inox 304]" c="Bulong M10x60mm (1tán+2LĐ) inox 304" nd="1"/>
              <i n="[dim_SKU].[Material Description].&amp;[Bulong M14x40 (tán+LĐ) inox 304]" c="Bulong M14x40 (tán+LĐ) inox 304" nd="1"/>
              <i n="[dim_SKU].[Material Description].&amp;[Bulong M16x30 (tán+LĐ) inox 304]" c="Bulong M16x30 (tán+LĐ) inox 304" nd="1"/>
              <i n="[dim_SKU].[Material Description].&amp;[Bulong mặt bít bơm BA200 #27]" c="Bulong mặt bít bơm BA200 #27" nd="1"/>
              <i n="[dim_SKU].[Material Description].&amp;[Bulong mắt inox 304 M20x150]" c="Bulong mắt inox 304 M20x150" nd="1"/>
              <i n="[dim_SKU].[Material Description].&amp;[Bulong pake đầu dù Inox 304 M3x10mm]" c="Bulong pake đầu dù Inox 304 M3x10mm" nd="1"/>
              <i n="[dim_SKU].[Material Description].&amp;[Bulong thép M20x70mm (LĐ+LĐ gãy)]" c="Bulong thép M20x70mm (LĐ+LĐ gãy)" nd="1"/>
              <i n="[dim_SKU].[Material Description].&amp;[Bulong thép ren suốt M10x120]" c="Bulong thép ren suốt M10x120" nd="1"/>
              <i n="[dim_SKU].[Material Description].&amp;[Bulong  đen M18 x 70mm]" c="Bulong  đen M18 x 70mm" nd="1"/>
              <i n="[dim_SKU].[Material Description].&amp;[Bulong  inox 304 M16 x 100mm]" c="Bulong  inox 304 M16 x 100mm" nd="1"/>
              <i n="[dim_SKU].[Material Description].&amp;[BULONG  LỤC GIÁC 20X100MM]" c="BULONG  LỤC GIÁC 20X100MM" nd="1"/>
              <i n="[dim_SKU].[Material Description].&amp;[Bulong lục giác thép đen M10x1.25 (RL)]" c="Bulong lục giác thép đen M10x1.25 (RL)" nd="1"/>
              <i n="[dim_SKU].[Material Description].&amp;[Buly gang máy vắt li tâm SPC2650-4 (Ø65)]" c="Buly gang máy vắt li tâm SPC2650-4 (Ø65)" nd="1"/>
              <i n="[dim_SKU].[Material Description].&amp;[Bùn thải]" c="Bùn thải" nd="1"/>
              <i n="[dim_SKU].[Material Description].&amp;[Buồng khí ALU bơm Chourong 1.5 vị trí 37]" c="Buồng khí ALU bơm Chourong 1.5 vị trí 37" nd="1"/>
              <i n="[dim_SKU].[Material Description].&amp;[Buồng màng bơm OBL cho Model M521 (gang)]" c="Buồng màng bơm OBL cho Model M521 (gang)" nd="1"/>
              <i n="[dim_SKU].[Material Description].&amp;[Buret trắng khóa nhựa PTFE 25ml – Isolab]" c="Buret trắng khóa nhựa PTFE 25ml – Isolab" nd="1"/>
              <i n="[dim_SKU].[Material Description].&amp;[Burrette trắng khóa PTFE, 100ml-0.2]" c="Burrette trắng khóa PTFE, 100ml-0.2" nd="1"/>
              <i n="[dim_SKU].[Material Description].&amp;[Bút bi quà tặng]" c="Bút bi quà tặng" nd="1"/>
              <i n="[dim_SKU].[Material Description].&amp;[Bút bi TL-023 đỏ có in]" c="Bút bi TL-023 đỏ có in" nd="1"/>
              <i n="[dim_SKU].[Material Description].&amp;[Bút bi TL-023 Xanh có in]" c="Bút bi TL-023 Xanh có in" nd="1"/>
              <i n="[dim_SKU].[Material Description].&amp;[Bút chì bấm]" c="Bút chì bấm" nd="1"/>
              <i n="[dim_SKU].[Material Description].&amp;[Bút lông kim 2 đầu thiên long]" c="Bút lông kim 2 đầu thiên long" nd="1"/>
              <i n="[dim_SKU].[Material Description].&amp;[Bút Montblanc Meisterstuck BP]" c="Bút Montblanc Meisterstuck BP" nd="1"/>
              <i n="[dim_SKU].[Material Description].&amp;[Bút nhựa tái chế Duy Tân (3 bút/hộp)]" c="Bút nhựa tái chế Duy Tân (3 bút/hộp)" nd="1"/>
              <i n="[dim_SKU].[Material Description].&amp;[Bút Parker Sonnet 17 RB]" c="Bút Parker Sonnet 17 RB" nd="1"/>
              <i n="[dim_SKU].[Material Description].&amp;[Bút sơn Pentel Paint Marker MMP20-A]" c="Bút sơn Pentel Paint Marker MMP20-A" nd="1"/>
              <i n="[dim_SKU].[Material Description].&amp;[Bút sơn Pentel Paint Marker MMP20-B]" c="Bút sơn Pentel Paint Marker MMP20-B" nd="1"/>
              <i n="[dim_SKU].[Material Description].&amp;[Bút sơn Pentel Paint Marker MMP20-F]" c="Bút sơn Pentel Paint Marker MMP20-F" nd="1"/>
              <i n="[dim_SKU].[Material Description].&amp;[Bút sơn Pentel Paint Marker MMP20-W]" c="Bút sơn Pentel Paint Marker MMP20-W" nd="1"/>
              <i n="[dim_SKU].[Material Description].&amp;[Bút xóa kéo]" c="Bút xóa kéo" nd="1"/>
              <i n="[dim_SKU].[Material Description].&amp;[Ca cách nhiệt lớn]" c="Ca cách nhiệt lớn" nd="1"/>
              <i n="[dim_SKU].[Material Description].&amp;[Ca nước uống DT 2L]" c="Ca nước uống DT 2L" nd="1"/>
              <i n="[dim_SKU].[Material Description].&amp;[Cà rá 49/21]" c="Cà rá 49/21" nd="1"/>
              <i n="[dim_SKU].[Material Description].&amp;[Cà rá 60/21]" c="Cà rá 60/21" nd="1"/>
              <i n="[dim_SKU].[Material Description].&amp;[Cà rá inox 304 34/27]" c="Cà rá inox 304 34/27" nd="1"/>
              <i n="[dim_SKU].[Material Description].&amp;[Cà rá Inox 49/21]" c="Cà rá Inox 49/21" nd="1"/>
              <i n="[dim_SKU].[Material Description].&amp;[Cà rá ren côn RN60-RT49]" c="Cà rá ren côn RN60-RT49" nd="1"/>
              <i n="[dim_SKU].[Material Description].&amp;[Cà rá sắt 13/9.6]" c="Cà rá sắt 13/9.6" nd="1"/>
              <i n="[dim_SKU].[Material Description].&amp;[CÀ RÁ SẮT 21/13]" c="CÀ RÁ SẮT 21/13" nd="1"/>
              <i n="[dim_SKU].[Material Description].&amp;[Cà rá sắt 21/17]" c="Cà rá sắt 21/17" nd="1"/>
              <i n="[dim_SKU].[Material Description].&amp;[Cà rá sắt 27/13]" c="Cà rá sắt 27/13" nd="1"/>
              <i n="[dim_SKU].[Material Description].&amp;[Cà rá sắt 27/17]" c="Cà rá sắt 27/17" nd="1"/>
              <i n="[dim_SKU].[Material Description].&amp;[Cà rá sắt 27/21]" c="Cà rá sắt 27/21" nd="1"/>
              <i n="[dim_SKU].[Material Description].&amp;[Cà rá sắt 34/21]" c="Cà rá sắt 34/21" nd="1"/>
              <i n="[dim_SKU].[Material Description].&amp;[Cà rá sắt 34/27]" c="Cà rá sắt 34/27" nd="1"/>
              <i n="[dim_SKU].[Material Description].&amp;[Cà rá sắt 49/34]" c="Cà rá sắt 49/34" nd="1"/>
              <i n="[dim_SKU].[Material Description].&amp;[Cà rá sắt 60/21]" c="Cà rá sắt 60/21" nd="1"/>
              <i n="[dim_SKU].[Material Description].&amp;[Cà rá sắt 60/27]" c="Cà rá sắt 60/27" nd="1"/>
              <i n="[dim_SKU].[Material Description].&amp;[Cà rá sắt 60/34]" c="Cà rá sắt 60/34" nd="1"/>
              <i n="[dim_SKU].[Material Description].&amp;[Cà rá sắt 60/42]" c="Cà rá sắt 60/42" nd="1"/>
              <i n="[dim_SKU].[Material Description].&amp;[Cà rá sắt 60/49]" c="Cà rá sắt 60/49" nd="1"/>
              <i n="[dim_SKU].[Material Description].&amp;[Cà rá sắt 76/60]" c="Cà rá sắt 76/60" nd="1"/>
              <i n="[dim_SKU].[Material Description].&amp;[Cà rá sắt áp lực 60/34]" c="Cà rá sắt áp lực 60/34" nd="1"/>
              <i n="[dim_SKU].[Material Description].&amp;[Cà rá thau 21/13]" c="Cà rá thau 21/13" nd="1"/>
              <i n="[dim_SKU].[Material Description].&amp;[Cá từ 20x6mm Marienfeld - Đức]" c="Cá từ 20x6mm Marienfeld - Đức" nd="1"/>
              <i n="[dim_SKU].[Material Description].&amp;[Cable mạng Cat 6]" c="Cable mạng Cat 6" nd="1"/>
              <i n="[dim_SKU].[Material Description].&amp;[Cảm biến an toàn KFPS XH12-5MN-U3-40]" c="Cảm biến an toàn KFPS XH12-5MN-U3-40" nd="1"/>
              <i n="[dim_SKU].[Material Description].&amp;[CẢM BIẾN ÁP SUẤT 528.9111030311]" c="CẢM BIẾN ÁP SUẤT 528.9111030311" nd="1"/>
              <i n="[dim_SKU].[Material Description].&amp;[Cảm biến áp suất E+H PMC21-2991/1K9]" c="Cảm biến áp suất E+H PMC21-2991/1K9" nd="1"/>
              <i n="[dim_SKU].[Material Description].&amp;[Cảm biến áp suất Huba 520.930S031301]" c="Cảm biến áp suất Huba 520.930S031301" nd="1"/>
              <i n="[dim_SKU].[Material Description].&amp;[Cảm biến Boretech EPDN-0060105G5M5000011]" c="Cảm biến Boretech EPDN-0060105G5M5000011" nd="1"/>
              <i n="[dim_SKU].[Material Description].&amp;[Cảm biến Boretech EPDN-0080105G5M5000011]" c="Cảm biến Boretech EPDN-0080105G5M5000011" nd="1"/>
              <i n="[dim_SKU].[Material Description].&amp;[Cảm biến Boretech KU305122B4D1CAPAO-6M]" c="Cảm biến Boretech KU305122B4D1CAPAO-6M" nd="1"/>
              <i n="[dim_SKU].[Material Description].&amp;[Cảm biến Boretech KU536FW2BA0-2.5M]" c="Cảm biến Boretech KU536FW2BA0-2.5M" nd="1"/>
              <i n="[dim_SKU].[Material Description].&amp;[Cảm biến dầu AD-X3]" c="Cảm biến dầu AD-X3" nd="1"/>
              <i n="[dim_SKU].[Material Description].&amp;[Cảm biến đo mức Orion ROT320L-220]" c="Cảm biến đo mức Orion ROT320L-220" nd="1"/>
              <i n="[dim_SKU].[Material Description].&amp;[CẢM BIẾN ĐO MỨC VEGAVIB 61 VEGA]" c="CẢM BIẾN ĐO MỨC VEGAVIB 61 VEGA" nd="1"/>
              <i n="[dim_SKU].[Material Description].&amp;[Cảm biến E+H  FTL64-AAA2AAAEA1AJI1VBJ+LA]" c="Cảm biến E+H  FTL64-AAA2AAAEA1AJI1VBJ+LA" nd="1"/>
              <i n="[dim_SKU].[Material Description].&amp;[Cảm biến Gerfran KE2-6-H-B05C-1-1B-S]" c="Cảm biến Gerfran KE2-6-H-B05C-1-1B-S" nd="1"/>
              <i n="[dim_SKU].[Material Description].&amp;[Cảm biến hơi Delta DPA10N-N (0,1-1MPA)]" c="Cảm biến hơi Delta DPA10N-N (0,1-1MPA)" nd="1"/>
              <i n="[dim_SKU].[Material Description].&amp;[Cảm biến Huba 520.917S031301, 0-6bar]" c="Cảm biến Huba 520.917S031301, 0-6bar" nd="1"/>
              <i n="[dim_SKU].[Material Description].&amp;[Cảm Biến Huba-525.0-0,16B.4-20mA]" c="Cảm Biến Huba-525.0-0,16B.4-20mA" nd="1"/>
              <i n="[dim_SKU].[Material Description].&amp;[Cảm biến Micro Detectors C30P/BP-2E]" c="Cảm biến Micro Detectors C30P/BP-2E" nd="1"/>
              <i n="[dim_SKU].[Material Description].&amp;[Cảm biến mức Finetek SE3820BCRI]" c="Cảm biến mức Finetek SE3820BCRI" nd="1"/>
              <i n="[dim_SKU].[Material Description].&amp;[Cảm biến nhiệt độ ẩm Simex TRS-04a-001]" c="Cảm biến nhiệt độ ẩm Simex TRS-04a-001" nd="1"/>
              <i n="[dim_SKU].[Material Description].&amp;[CẢM BIẾN PEPPERL NBB4-12GM5-E2-V1+Dây CN]" c="CẢM BIẾN PEPPERL NBB4-12GM5-E2-V1+Dây CN" nd="1"/>
              <i n="[dim_SKU].[Material Description].&amp;[Cảm biến pH Endress+Hauser CPS11E]" c="Cảm biến pH Endress+Hauser CPS11E" nd="1"/>
              <i n="[dim_SKU].[Material Description].&amp;[CẢM BIẾN QUANG AUTONIC BEN300-DFR]" c="CẢM BIẾN QUANG AUTONIC BEN300-DFR" nd="1"/>
              <i n="[dim_SKU].[Material Description].&amp;[Cảm biến quang BR400-DD-TP, AUTONIC]" c="Cảm biến quang BR400-DD-TP, AUTONIC" nd="1"/>
              <i n="[dim_SKU].[Material Description].&amp;[Cảm biến radar Vega Vegaplus 6X]" c="Cảm biến radar Vega Vegaplus 6X" nd="1"/>
              <i n="[dim_SKU].[Material Description].&amp;[Cảm biến Wika 0-6bar A-10 1A01MKX6K35]" c="Cảm biến Wika 0-6bar A-10 1A01MKX6K35" nd="1"/>
              <i n="[dim_SKU].[Material Description].&amp;[Cảm biến WIKA A-10(0-160mbar)1A01310HHHW]" c="Cảm biến WIKA A-10(0-160mbar)1A01310HHHW" nd="1"/>
              <i n="[dim_SKU].[Material Description].&amp;[Cấm bút xoay]" c="Cấm bút xoay" nd="1"/>
              <i n="[dim_SKU].[Material Description].&amp;[Cám gạo (cám nhuyễn)]" c="Cám gạo (cám nhuyễn)" nd="1"/>
              <i n="[dim_SKU].[Material Description].&amp;[Camera HIKVISION 4MP DS-2CD2043G2-LI2U]" c="Camera HIKVISION 4MP DS-2CD2043G2-LI2U" nd="1"/>
              <i n="[dim_SKU].[Material Description].&amp;[Camera nhiệt Fluke TiS20+]" c="Camera nhiệt Fluke TiS20+" nd="1"/>
              <i n="[dim_SKU].[Material Description].&amp;[Cân bằng tải Draytek Vigor 2927]" c="Cân bằng tải Draytek Vigor 2927" nd="1"/>
              <i n="[dim_SKU].[Material Description].&amp;[Cán chổi F25 chiều dài 1,15m]" c="Cán chổi F25 chiều dài 1,15m" nd="1"/>
              <i n="[dim_SKU].[Material Description].&amp;[Can chữ nhật 30lít-Nắp đỏ]" c="Can chữ nhật 30lít-Nắp đỏ" nd="1"/>
              <i n="[dim_SKU].[Material Description].&amp;[Cân điện tử DI28SS  2 tấn 1.2x1.2]" c="Cân điện tử DI28SS  2 tấn 1.2x1.2" nd="1"/>
              <i n="[dim_SKU].[Material Description].&amp;[Cân điện tử DIGI IP65 5Kg]" c="Cân điện tử DIGI IP65 5Kg" nd="1"/>
              <i n="[dim_SKU].[Material Description].&amp;[Cân Điện Tử DS 1002 (1000g x 0,01g)]" c="Cân Điện Tử DS 1002 (1000g x 0,01g)" nd="1"/>
              <i n="[dim_SKU].[Material Description].&amp;[Cân định lượng TDS-3W 2g-3kg]" c="Cân định lượng TDS-3W 2g-3kg" nd="1"/>
              <i n="[dim_SKU].[Material Description].&amp;[Cân đồng hồ cơ Nhơn Hòa 2kg NHS-2]" c="Cân đồng hồ cơ Nhơn Hòa 2kg NHS-2" nd="1"/>
              <i n="[dim_SKU].[Material Description].&amp;[Cân đồng hồ cơ Nhơn Hòa 5kg NHS-5]" c="Cân đồng hồ cơ Nhơn Hòa 5kg NHS-5" nd="1"/>
              <i n="[dim_SKU].[Material Description].&amp;[Cần gạt đèn Komatsu FD25T-17]" c="Cần gạt đèn Komatsu FD25T-17" nd="1"/>
              <i n="[dim_SKU].[Material Description].&amp;[Cân ghế điện tử Amcell B19 300x400mm]" c="Cân ghế điện tử Amcell B19 300x400mm" nd="1"/>
              <i n="[dim_SKU].[Material Description].&amp;[Cân kéo tay 50 kg Wiheng WH-50]" c="Cân kéo tay 50 kg Wiheng WH-50" nd="1"/>
              <i n="[dim_SKU].[Material Description].&amp;[Cần nối 3/4&quot; Sata 16903]" c="Cần nối 3/4&quot; Sata 16903" nd="1"/>
              <i n="[dim_SKU].[Material Description].&amp;[Cân sàn Inox 304  DI28SS 1.2x1.2m, 2 tấn]" c="Cân sàn Inox 304  DI28SS 1.2x1.2m, 2 tấn" nd="1"/>
              <i n="[dim_SKU].[Material Description].&amp;[Cân sàn thép I150 DI28SS 1.2x1.2m 2 tấn]" c="Cân sàn thép I150 DI28SS 1.2x1.2m 2 tấn" nd="1"/>
              <i n="[dim_SKU].[Material Description].&amp;[Cần siết đầu típ chữ L 3/4&quot; Sata 16919]" c="Cần siết đầu típ chữ L 3/4&quot; Sata 16919" nd="1"/>
              <i n="[dim_SKU].[Material Description].&amp;[CẦN SIẾT L KINGTONY 3/4’’ 6585-19, 478mm]" c="CẦN SIẾT L KINGTONY 3/4’’ 6585-19, 478mm" nd="1"/>
              <i n="[dim_SKU].[Material Description].&amp;[Cần siết lực 1 inch Licota AQT-N8980]" c="Cần siết lực 1 inch Licota AQT-N8980" nd="1"/>
              <i n="[dim_SKU].[Material Description].&amp;[Cần siết lực Kingtony 34423-2A 1/2&quot;]" c="Cần siết lực Kingtony 34423-2A 1/2&quot;" nd="1"/>
              <i n="[dim_SKU].[Material Description].&amp;[Cân treo điện tử OCS GGE 1 tấn]" c="Cân treo điện tử OCS GGE 1 tấn" nd="1"/>
              <i n="[dim_SKU].[Material Description].&amp;[Càng bánh xe thép Heli CBD20 T1HA4-42001]" c="Càng bánh xe thép Heli CBD20 T1HA4-42001" nd="1"/>
              <i n="[dim_SKU].[Material Description].&amp;[Cánh bơm chân không SCS13 D179*H115*5mm]" c="Cánh bơm chân không SCS13 D179*H115*5mm" nd="1"/>
              <i n="[dim_SKU].[Material Description].&amp;[Cánh Bơm IMPELLER80PU22,251]" c="Cánh Bơm IMPELLER80PU22,251" nd="1"/>
              <i n="[dim_SKU].[Material Description].&amp;[Cánh bơm inox304 GSD CHD54.0-65-4P]" c="Cánh bơm inox304 GSD CHD54.0-65-4P" nd="1"/>
              <i n="[dim_SKU].[Material Description].&amp;[Cánh quạt thổi Active 304, Ø524mm (GC)]" c="Cánh quạt thổi Active 304, Ø524mm (GC)" nd="1"/>
              <i n="[dim_SKU].[Material Description].&amp;[Cánh quạt xe nâng komatsu 4D94LE]" c="Cánh quạt xe nâng komatsu 4D94LE" nd="1"/>
              <i n="[dim_SKU].[Material Description].&amp;[Cánh van Busch 0722516729]" c="Cánh van Busch 0722516729" nd="1"/>
              <i n="[dim_SKU].[Material Description].&amp;[Cảo 2 chấu ngang C-Mart B0045-2]" c="Cảo 2 chấu ngang C-Mart B0045-2" nd="1"/>
              <i n="[dim_SKU].[Material Description].&amp;[Cảo 3 chấu 20&quot;/500mm Asaki AK-1045]" c="Cảo 3 chấu 20&quot;/500mm Asaki AK-1045" nd="1"/>
              <i n="[dim_SKU].[Material Description].&amp;[Cảo 3 chấu 4’’ Century 15046-4]" c="Cảo 3 chấu 4’’ Century 15046-4" nd="1"/>
              <i n="[dim_SKU].[Material Description].&amp;[Cảo chữ C 5inch 125mm total THT13151]" c="Cảo chữ C 5inch 125mm total THT13151" nd="1"/>
              <i n="[dim_SKU].[Material Description].&amp;[Cảo chữ C Total THT13186 (8 inch)]" c="Cảo chữ C Total THT13186 (8 inch)" nd="1"/>
              <i n="[dim_SKU].[Material Description].&amp;[Cảo mở lọc nhớt 3 chấu JTC-1942]" c="Cảo mở lọc nhớt 3 chấu JTC-1942" nd="1"/>
              <i n="[dim_SKU].[Material Description].&amp;[Cao su giảm chấn FCL 4 KT 22.4x40x22.4]" c="Cao su giảm chấn FCL 4 KT 22.4x40x22.4" nd="1"/>
              <i n="[dim_SKU].[Material Description].&amp;[Cao su giảm chấn ty bơm BA150 #36]" c="Cao su giảm chấn ty bơm BA150 #36" nd="1"/>
              <i n="[dim_SKU].[Material Description].&amp;[Cao su giảm chấn ty bơm BA200 #36]" c="Cao su giảm chấn ty bơm BA200 #36" nd="1"/>
              <i n="[dim_SKU].[Material Description].&amp;[CAO SU TẤM 5X3LY]" c="CAO SU TẤM 5X3LY" nd="1"/>
              <i n="[dim_SKU].[Material Description].&amp;[Cảo thủy lực Juda YL-5]" c="Cảo thủy lực Juda YL-5" nd="1"/>
              <i n="[dim_SKU].[Material Description].&amp;[Cáp Cadivi CVV 2x1 mm2]" c="Cáp Cadivi CVV 2x1 mm2" nd="1"/>
              <i n="[dim_SKU].[Material Description].&amp;[Cáp Cadivi CXV (3x16+2x10)mm²]" c="Cáp Cadivi CXV (3x16+2x10)mm²" nd="1"/>
              <i n="[dim_SKU].[Material Description].&amp;[Cáp Cadivi CXV 3x1 mm2]" c="Cáp Cadivi CXV 3x1 mm2" nd="1"/>
              <i n="[dim_SKU].[Material Description].&amp;[Cáp Cadivi CXV 5x4mm²]" c="Cáp Cadivi CXV 5x4mm²" nd="1"/>
              <i n="[dim_SKU].[Material Description].&amp;[Cáp Cadivi CXV 5x6mm²]" c="Cáp Cadivi CXV 5x6mm²" nd="1"/>
              <i n="[dim_SKU].[Material Description].&amp;[Cáp Cadivi CXV(3x10+1x6) mm2]" c="Cáp Cadivi CXV(3x10+1x6) mm2" nd="1"/>
              <i n="[dim_SKU].[Material Description].&amp;[Cáp Cadivi CXV(3x10+2x6) mm2]" c="Cáp Cadivi CXV(3x10+2x6) mm2" nd="1"/>
              <i n="[dim_SKU].[Material Description].&amp;[Cáp Cadivi CXV(3x16+1x10) mm2]" c="Cáp Cadivi CXV(3x16+1x10) mm2" nd="1"/>
              <i n="[dim_SKU].[Material Description].&amp;[Cáp Cadivi CXV(3x25+1x16) mm2]" c="Cáp Cadivi CXV(3x25+1x16) mm2" nd="1"/>
              <i n="[dim_SKU].[Material Description].&amp;[Cáp Cadivi CXV(3x25+2x16) mm2]" c="Cáp Cadivi CXV(3x25+2x16) mm2" nd="1"/>
              <i n="[dim_SKU].[Material Description].&amp;[Cáp Cadivi CXV(3x35+1x16) mm2]" c="Cáp Cadivi CXV(3x35+1x16) mm2" nd="1"/>
              <i n="[dim_SKU].[Material Description].&amp;[Cáp Cadivi CXV(3x50+1x35) mm2]" c="Cáp Cadivi CXV(3x50+1x35) mm2" nd="1"/>
              <i n="[dim_SKU].[Material Description].&amp;[Cáp Cadivi CXV4x1 mm2]" c="Cáp Cadivi CXV4x1 mm2" nd="1"/>
              <i n="[dim_SKU].[Material Description].&amp;[Cáp Cadivi CXV4x1.5 mm2]" c="Cáp Cadivi CXV4x1.5 mm2" nd="1"/>
              <i n="[dim_SKU].[Material Description].&amp;[Cáp Cadivi CXV4x2.5 mm2]" c="Cáp Cadivi CXV4x2.5 mm2" nd="1"/>
              <i n="[dim_SKU].[Material Description].&amp;[Cáp Cadivi CXV4x5 mm2]" c="Cáp Cadivi CXV4x5 mm2" nd="1"/>
              <i n="[dim_SKU].[Material Description].&amp;[Cáp Cadivi DVV 2x1.5mm²]" c="Cáp Cadivi DVV 2x1.5mm²" nd="1"/>
              <i n="[dim_SKU].[Material Description].&amp;[Cáp Cadivi DVV 4x1.5mm²]" c="Cáp Cadivi DVV 4x1.5mm²" nd="1"/>
              <i n="[dim_SKU].[Material Description].&amp;[Cáp Cadivi VCm 2x1.5mm²]" c="Cáp Cadivi VCm 2x1.5mm²" nd="1"/>
              <i n="[dim_SKU].[Material Description].&amp;[Cáp Cadivi VCm 3x1.5mm²]" c="Cáp Cadivi VCm 3x1.5mm²" nd="1"/>
              <i n="[dim_SKU].[Material Description].&amp;[Cáp Cadivi VCm 5x1.5mm²]" c="Cáp Cadivi VCm 5x1.5mm²" nd="1"/>
              <i n="[dim_SKU].[Material Description].&amp;[Cáp Cadivi VCm 6x1mm²]" c="Cáp Cadivi VCm 6x1mm²" nd="1"/>
              <i n="[dim_SKU].[Material Description].&amp;[Cáp Cadivi CV 50 mm2 ]" c="Cáp Cadivi CV 50 mm2 " nd="1"/>
              <i n="[dim_SKU].[Material Description].&amp;[Cáp Cadivi CVX 95 mm2]" c="Cáp Cadivi CVX 95 mm2" nd="1"/>
              <i n="[dim_SKU].[Material Description].&amp;[Cáp Cadivi CXV 50 mm2]" c="Cáp Cadivi CXV 50 mm2" nd="1"/>
              <i n="[dim_SKU].[Material Description].&amp;[Cáp Cadivi CXV 70 mm2]" c="Cáp Cadivi CXV 70 mm2" nd="1"/>
              <i n="[dim_SKU].[Material Description].&amp;[Cáp chống nhiễu 2x1 mm2]" c="Cáp chống nhiễu 2x1 mm2" nd="1"/>
              <i n="[dim_SKU].[Material Description].&amp;[Cáp chống nhiễu 4x1 mm2]" c="Cáp chống nhiễu 4x1 mm2" nd="1"/>
              <i n="[dim_SKU].[Material Description].&amp;[Cáp chống nhiễu 6x1 mm2]" c="Cáp chống nhiễu 6x1 mm2" nd="1"/>
              <i n="[dim_SKU].[Material Description].&amp;[Cáp chuyển USB C to HDMI dài 1,5m Ugreen]" c="Cáp chuyển USB C to HDMI dài 1,5m Ugreen" nd="1"/>
              <i n="[dim_SKU].[Material Description].&amp;[Cáp CV 1Cx10mm2]" c="Cáp CV 1Cx10mm2" nd="1"/>
              <i n="[dim_SKU].[Material Description].&amp;[Cáp CV 1Cx150 mm2]" c="Cáp CV 1Cx150 mm2" nd="1"/>
              <i n="[dim_SKU].[Material Description].&amp;[Cáp CV 1Cx185 mm2]" c="Cáp CV 1Cx185 mm2" nd="1"/>
              <i n="[dim_SKU].[Material Description].&amp;[Cáp CV 1Cx185mm2 (te)]" c="Cáp CV 1Cx185mm2 (te)" nd="1"/>
              <i n="[dim_SKU].[Material Description].&amp;[Cáp CV 1Cx240 mm2]" c="Cáp CV 1Cx240 mm2" nd="1"/>
              <i n="[dim_SKU].[Material Description].&amp;[Cáp CV 1Cx35 mm2]" c="Cáp CV 1Cx35 mm2" nd="1"/>
              <i n="[dim_SKU].[Material Description].&amp;[Cáp CV 1Cx4mm2 (Xanh sọc vàng)]" c="Cáp CV 1Cx4mm2 (Xanh sọc vàng)" nd="1"/>
              <i n="[dim_SKU].[Material Description].&amp;[Cáp CV 1Cx95 mm2]" c="Cáp CV 1Cx95 mm2" nd="1"/>
              <i n="[dim_SKU].[Material Description].&amp;[Cáp CV 1Cx95mm2 (Xanh sọc vàng)]" c="Cáp CV 1Cx95mm2 (Xanh sọc vàng)" nd="1"/>
              <i n="[dim_SKU].[Material Description].&amp;[Cáp CXV 1Cx150 mm2]" c="Cáp CXV 1Cx150 mm2" nd="1"/>
              <i n="[dim_SKU].[Material Description].&amp;[Cáp CXV 1Cx185 mm2]" c="Cáp CXV 1Cx185 mm2" nd="1"/>
              <i n="[dim_SKU].[Material Description].&amp;[Cáp CXV 1Cx300 mm2]" c="Cáp CXV 1Cx300 mm2" nd="1"/>
              <i n="[dim_SKU].[Material Description].&amp;[Cáp CXV 1Cx400 mm2]" c="Cáp CXV 1Cx400 mm2" nd="1"/>
              <i n="[dim_SKU].[Material Description].&amp;[Cáp CXV 1Cx95 mm2]" c="Cáp CXV 1Cx95 mm2" nd="1"/>
              <i n="[dim_SKU].[Material Description].&amp;[Cáp CXV 3Cx16+1Cx10 mm2]" c="Cáp CXV 3Cx16+1Cx10 mm2" nd="1"/>
              <i n="[dim_SKU].[Material Description].&amp;[Cáp điện Cadivi CXV 3x1mm2]" c="Cáp điện Cadivi CXV 3x1mm2" nd="1"/>
              <i n="[dim_SKU].[Material Description].&amp;[Cáp điện Cadivi VCm 0.75mm2, vàng]" c="Cáp điện Cadivi VCm 0.75mm2, vàng" nd="1"/>
              <i n="[dim_SKU].[Material Description].&amp;[Cáp điện mềm Imatek 2x1.5mm²]" c="Cáp điện mềm Imatek 2x1.5mm²" nd="1"/>
              <i n="[dim_SKU].[Material Description].&amp;[Cáp điện mềm Imatek 3x1.5mm² (2P+1PE)]" c="Cáp điện mềm Imatek 3x1.5mm² (2P+1PE)" nd="1"/>
              <i n="[dim_SKU].[Material Description].&amp;[Cáp điện mềm Imatek 4x2.5mm² (3P+1PE)]" c="Cáp điện mềm Imatek 4x2.5mm² (3P+1PE)" nd="1"/>
              <i n="[dim_SKU].[Material Description].&amp;[Cáp điện mềm Imatek 4x6mm² (3P+1PE)]" c="Cáp điện mềm Imatek 4x6mm² (3P+1PE)" nd="1"/>
              <i n="[dim_SKU].[Material Description].&amp;[Cáp điện mềm Imatek 7x1mm² (5P+1PE)]" c="Cáp điện mềm Imatek 7x1mm² (5P+1PE)" nd="1"/>
              <i n="[dim_SKU].[Material Description].&amp;[Cáp điện VCm 1x10mm2 (te)]" c="Cáp điện VCm 1x10mm2 (te)" nd="1"/>
              <i n="[dim_SKU].[Material Description].&amp;[Cáp điện VCm 1x35mm2 (te)]" c="Cáp điện VCm 1x35mm2 (te)" nd="1"/>
              <i n="[dim_SKU].[Material Description].&amp;[Cáp điện VCm 3x16mm2]" c="Cáp điện VCm 3x16mm2" nd="1"/>
              <i n="[dim_SKU].[Material Description].&amp;[Cáp điện VCm 3x50mm2]" c="Cáp điện VCm 3x50mm2" nd="1"/>
              <i n="[dim_SKU].[Material Description].&amp;[Cáp điện VCm 4x1.5mm2]" c="Cáp điện VCm 4x1.5mm2" nd="1"/>
              <i n="[dim_SKU].[Material Description].&amp;[Cáp điện VCm 4x2.5mm2]" c="Cáp điện VCm 4x2.5mm2" nd="1"/>
              <i n="[dim_SKU].[Material Description].&amp;[Cáp điện VCm 4x6mm2]" c="Cáp điện VCm 4x6mm2" nd="1"/>
              <i n="[dim_SKU].[Material Description].&amp;[Cáp điện VCm 4x8mm2]" c="Cáp điện VCm 4x8mm2" nd="1"/>
              <i n="[dim_SKU].[Material Description].&amp;[Cặp đựng tài liệu, bìa nhiều ngăn]" c="Cặp đựng tài liệu, bìa nhiều ngăn" nd="1"/>
              <i n="[dim_SKU].[Material Description].&amp;[Cáp HDMI 10m Ugreen 50112]" c="Cáp HDMI 10m Ugreen 50112" nd="1"/>
              <i n="[dim_SKU].[Material Description].&amp;[Cáp HDMI 15m Ugreen 50215]" c="Cáp HDMI 15m Ugreen 50215" nd="1"/>
              <i n="[dim_SKU].[Material Description].&amp;[Cáp HDMI 2.0 Carbon 5m - Ugreen 50110]" c="Cáp HDMI 2.0 Carbon 5m - Ugreen 50110" nd="1"/>
              <i n="[dim_SKU].[Material Description].&amp;[Cáp HDMI 2m Ugreen 50108]" c="Cáp HDMI 2m Ugreen 50108" nd="1"/>
              <i n="[dim_SKU].[Material Description].&amp;[Cáp HDMI 3m Ugreen 50109]" c="Cáp HDMI 3m Ugreen 50109" nd="1"/>
              <i n="[dim_SKU].[Material Description].&amp;[Cáp HDMI 5m Ugreen 50110]" c="Cáp HDMI 5m Ugreen 50110" nd="1"/>
              <i n="[dim_SKU].[Material Description].&amp;[Cáp HDMI Ugreen 40410 2m]" c="Cáp HDMI Ugreen 40410 2m" nd="1"/>
              <i n="[dim_SKU].[Material Description].&amp;[Cáp HDMI Ugreen 40414 10M]" c="Cáp HDMI Ugreen 40414 10M" nd="1"/>
              <i n="[dim_SKU].[Material Description].&amp;[Cáp mạng CommScope Cat6A]" c="Cáp mạng CommScope Cat6A" nd="1"/>
              <i n="[dim_SKU].[Material Description].&amp;[Cáp mạng DINTEK CAT.5E UTP ( 305m)]" c="Cáp mạng DINTEK CAT.5E UTP ( 305m)" nd="1"/>
              <i n="[dim_SKU].[Material Description].&amp;[Cáp Type C convert Ugreen 60515]" c="Cáp Type C convert Ugreen 60515" nd="1"/>
              <i n="[dim_SKU].[Material Description].&amp;[Cáp Ugreen 70444 type C to HDMI 15cm]" c="Cáp Ugreen 70444 type C to HDMI 15cm" nd="1"/>
              <i n="[dim_SKU].[Material Description].&amp;[Cáp vải 8 tấn, 75mm x 20m, 2 đầu móc]" c="Cáp vải 8 tấn, 75mm x 20m, 2 đầu móc" nd="1"/>
              <i n="[dim_SKU].[Material Description].&amp;[Catalogue DTR 20 trang 20.5x29.5cm-C200]" c="Catalogue DTR 20 trang 20.5x29.5cm-C200" nd="1"/>
              <i n="[dim_SKU].[Material Description].&amp;[Cầu chì 10V]" c="Cầu chì 10V" nd="1"/>
              <i n="[dim_SKU].[Material Description].&amp;[Cầu chì 6A 10x38 Legan 013306]" c="Cầu chì 6A 10x38 Legan 013306" nd="1"/>
              <i n="[dim_SKU].[Material Description].&amp;[Cầu chì Chint RT28-63-40A]" c="Cầu chì Chint RT28-63-40A" nd="1"/>
              <i n="[dim_SKU].[Material Description].&amp;[Cầu chì Chint RT28-63-63A]" c="Cầu chì Chint RT28-63-63A" nd="1"/>
              <i n="[dim_SKU].[Material Description].&amp;[CẦU CHÌ FWH-150B(BUSSMANN)]" c="CẦU CHÌ FWH-150B(BUSSMANN)" nd="1"/>
              <i n="[dim_SKU].[Material Description].&amp;[Cầu chì mini 20A (16.3x10.9x3.6)]" c="Cầu chì mini 20A (16.3x10.9x3.6)" nd="1"/>
              <i n="[dim_SKU].[Material Description].&amp;[Cầu chì sứ 16A Legan 10X38 013316]" c="Cầu chì sứ 16A Legan 10X38 013316" nd="1"/>
              <i n="[dim_SKU].[Material Description].&amp;[Cầu chì sứ 20A Legan 10X38 013320]" c="Cầu chì sứ 20A Legan 10X38 013320" nd="1"/>
              <i n="[dim_SKU].[Material Description].&amp;[Cầu chì sứ 25A Legan 10X38 013325]" c="Cầu chì sứ 25A Legan 10X38 013325" nd="1"/>
              <i n="[dim_SKU].[Material Description].&amp;[Cầu chì sứ MIRO RT18-10A]" c="Cầu chì sứ MIRO RT18-10A" nd="1"/>
              <i n="[dim_SKU].[Material Description].&amp;[Cầu chì sứ RT18-4A 13304]" c="Cầu chì sứ RT18-4A 13304" nd="1"/>
              <i n="[dim_SKU].[Material Description].&amp;[Cầu dao tự động Siemen 3RV2021-1CA10]" c="Cầu dao tự động Siemen 3RV2021-1CA10" nd="1"/>
              <i n="[dim_SKU].[Material Description].&amp;[Cầu dao tự động Siemen 3RV2021-1EA10]" c="Cầu dao tự động Siemen 3RV2021-1EA10" nd="1"/>
              <i n="[dim_SKU].[Material Description].&amp;[Cầu dao tự động Siemen 3RV2021-1GA10]" c="Cầu dao tự động Siemen 3RV2021-1GA10" nd="1"/>
              <i n="[dim_SKU].[Material Description].&amp;[Cầu dao tự động Siemen 3RV2021-1JA10]" c="Cầu dao tự động Siemen 3RV2021-1JA10" nd="1"/>
              <i n="[dim_SKU].[Material Description].&amp;[Cầu dao tự động Siemen 3RV2021-1KA10]" c="Cầu dao tự động Siemen 3RV2021-1KA10" nd="1"/>
              <i n="[dim_SKU].[Material Description].&amp;[Cầu dao tự động Siemen 3RV2021-4AA10]" c="Cầu dao tự động Siemen 3RV2021-4AA10" nd="1"/>
              <i n="[dim_SKU].[Material Description].&amp;[Cầu kẹp khuôn cong, thép M16x150]" c="Cầu kẹp khuôn cong, thép M16x150" nd="1"/>
              <i n="[dim_SKU].[Material Description].&amp;[Cây cào nước]" c="Cây cào nước" nd="1"/>
              <i n="[dim_SKU].[Material Description].&amp;[Cây cọ rửa ống nghiệm]" c="Cây cọ rửa ống nghiệm" nd="1"/>
              <i n="[dim_SKU].[Material Description].&amp;[Cây đồng thau D16 x 2,4m]" c="Cây đồng thau D16 x 2,4m" nd="1"/>
              <i n="[dim_SKU].[Material Description].&amp;[Cây dù 2 tầng loại lớn R75cm chống lật]" c="Cây dù 2 tầng loại lớn R75cm chống lật" nd="1"/>
              <i n="[dim_SKU].[Material Description].&amp;[Cây gạt nước Bodoca 1m2]" c="Cây gạt nước Bodoca 1m2" nd="1"/>
              <i n="[dim_SKU].[Material Description].&amp;[Cây gạt nước sàn 140x43x10cm]" c="Cây gạt nước sàn 140x43x10cm" nd="1"/>
              <i n="[dim_SKU].[Material Description].&amp;[Cây lau kính]" c="Cây lau kính" nd="1"/>
              <i n="[dim_SKU].[Material Description].&amp;[Cây lau nhà inox tròn]" c="Cây lau nhà inox tròn" nd="1"/>
              <i n="[dim_SKU].[Material Description].&amp;[Cây lau nhà khô inox 60cm 144422]" c="Cây lau nhà khô inox 60cm 144422" nd="1"/>
              <i n="[dim_SKU].[Material Description].&amp;[Cây lau nhà ướt inox 65cm 253818]" c="Cây lau nhà ướt inox 65cm 253818" nd="1"/>
              <i n="[dim_SKU].[Material Description].&amp;[Cây lau sàn san hô Homeinno 15x90x150cm]" c="Cây lau sàn san hô Homeinno 15x90x150cm" nd="1"/>
              <i n="[dim_SKU].[Material Description].&amp;[Cây nạy vỏ xe Kingtony 9BK41-53]" c="Cây nạy vỏ xe Kingtony 9BK41-53" nd="1"/>
              <i n="[dim_SKU].[Material Description].&amp;[Cây quét trần 8m đầu cong]" c="Cây quét trần 8m đầu cong" nd="1"/>
              <i n="[dim_SKU].[Material Description].&amp;[Cây sủi đá 20(12x100)]" c="Cây sủi đá 20(12x100)" nd="1"/>
              <i n="[dim_SKU].[Material Description].&amp;[Cây sủi sơn]" c="Cây sủi sơn" nd="1"/>
              <i n="[dim_SKU].[Material Description].&amp;[Cây tháo taro gãy thép HSS M10]" c="Cây tháo taro gãy thép HSS M10" nd="1"/>
            </range>
          </ranges>
        </level>
      </levels>
      <selections count="1">
        <selection n="[dim_SKU].[Material Descrip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te" xr10:uid="{67D12D86-A3D3-438D-A443-FBBDDC98E89E}" sourceName="[dim_Note].[Note]">
  <pivotTables>
    <pivotTable tabId="10" name="PivotTable3"/>
    <pivotTable tabId="3" name="PivotTable3"/>
  </pivotTables>
  <data>
    <olap pivotCacheId="1491457106">
      <levels count="2">
        <level uniqueName="[dim_Note].[Note].[(All)]" sourceCaption="(All)" count="0"/>
        <level uniqueName="[dim_Note].[Note].[Note]" sourceCaption="Note" count="2">
          <ranges>
            <range startItem="0">
              <i n="[dim_Note].[Note].&amp;[Kho 1395]" c="Kho 1395"/>
              <i n="[dim_Note].[Note].&amp;[ok]" c="ok"/>
            </range>
          </ranges>
        </level>
      </levels>
      <selections count="1">
        <selection n="[dim_Note].[No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Description1" xr10:uid="{5F6C082C-2CCC-4FC7-B3F7-3476CF5428EC}" sourceName="[dim_SKU].[Material Description]">
  <pivotTables>
    <pivotTable tabId="21" name="PivotTable4"/>
  </pivotTables>
  <data>
    <olap pivotCacheId="456297391">
      <levels count="2">
        <level uniqueName="[dim_SKU].[Material Description].[(All)]" sourceCaption="(All)" count="0"/>
        <level uniqueName="[dim_SKU].[Material Description].[Material Description]" sourceCaption="Material Description" count="5670">
          <ranges>
            <range startItem="0">
              <i n="[dim_SKU].[Material Description].&amp;[Cuộn Màng PET]" c="Cuộn Màng PET"/>
              <i n="[dim_SKU].[Material Description].&amp;[Dây đai PET]" c="Dây đai PET"/>
              <i n="[dim_SKU].[Material Description].&amp;[Ghế Baby Đỏ]" c="Ghế Baby Đỏ"/>
              <i n="[dim_SKU].[Material Description].&amp;[Ghế Baby Dương]" c="Ghế Baby Dương"/>
              <i n="[dim_SKU].[Material Description].&amp;[Hỗn hợp B6.2 Vảy-Nắp GC]" c="Hỗn hợp B6.2 Vảy-Nắp GC"/>
              <i n="[dim_SKU].[Material Description].&amp;[Hỗn hợp PET B1/B8 Vảy-Nắp GC]" c="Hỗn hợp PET B1/B8 Vảy-Nắp GC"/>
              <i n="[dim_SKU].[Material Description].&amp;[Pallet D4-1137R không nút-GC]" c="Pallet D4-1137R không nút-GC"/>
              <i n="[dim_SKU].[Material Description].&amp;[Pallet rHD D4-0986 DTR]" c="Pallet rHD D4-0986 DTR"/>
              <i n="[dim_SKU].[Material Description].&amp;[Phế Màng PET]" c="Phế Màng PET"/>
              <i n="[dim_SKU].[Material Description].&amp;[Phó Sản HD Thổi Lá Chìm]" c="Phó Sản HD Thổi Lá Chìm"/>
              <i n="[dim_SKU].[Material Description].&amp;[Phó Sản HD Thổi Trắng Sữa Vảy L2]" c="Phó Sản HD Thổi Trắng Sữa Vảy L2"/>
              <i n="[dim_SKU].[Material Description].&amp;[Phó Sản HD Thổi Trong Bụi]" c="Phó Sản HD Thổi Trong Bụi"/>
              <i n="[dim_SKU].[Material Description].&amp;[Phó Sản HD Thổi Trong Vảy L1 QMT GC]" c="Phó Sản HD Thổi Trong Vảy L1 QMT GC"/>
              <i n="[dim_SKU].[Material Description].&amp;[Phó Sản HD Thổi Trong Vảy L2]" c="Phó Sản HD Thổi Trong Vảy L2"/>
              <i n="[dim_SKU].[Material Description].&amp;[Phó Sản HD Thổi Trong Vảy L2 QMT GC]" c="Phó Sản HD Thổi Trong Vảy L2 QMT GC"/>
              <i n="[dim_SKU].[Material Description].&amp;[Phó Sản HD Thổi Vàng Chìm]" c="Phó Sản HD Thổi Vàng Chìm"/>
              <i n="[dim_SKU].[Material Description].&amp;[Phó Sản PET Bụi Tank C, D Sau Vắt]" c="Phó Sản PET Bụi Tank C, D Sau Vắt"/>
              <i n="[dim_SKU].[Material Description].&amp;[Vảy HD Thổi Lá Nhạt HV-05.2]" c="Vảy HD Thổi Lá Nhạt HV-05.2"/>
              <i n="[dim_SKU].[Material Description].&amp;[Vảy HD Thổi Trắng Sữa HV-02.2]" c="Vảy HD Thổi Trắng Sữa HV-02.2"/>
              <i n="[dim_SKU].[Material Description].&amp;[Vảy HD Thổi Trong HV-01.1]" c="Vảy HD Thổi Trong HV-01.1"/>
              <i n="[dim_SKU].[Material Description].&amp;[Vảy HD Thổi Trong HV-01.1-TM GC]" c="Vảy HD Thổi Trong HV-01.1-TM GC"/>
              <i n="[dim_SKU].[Material Description].&amp;[Vảy HD Thổi Trong HV-01.3 GC]" c="Vảy HD Thổi Trong HV-01.3 GC"/>
              <i n="[dim_SKU].[Material Description].&amp;[Vảy HD Thổi Vàng Nhạt HV-03.1]" c="Vảy HD Thổi Vàng Nhạt HV-03.1"/>
              <i n="[dim_SKU].[Material Description].&amp;[Vảy HD Thổi Vàng Nhạt HV-03.1-TM GC]" c="Vảy HD Thổi Vàng Nhạt HV-03.1-TM GC"/>
              <i n="[dim_SKU].[Material Description].&amp;[Vảy HDPE HV-01_GCDL]" c="Vảy HDPE HV-01_GCDL"/>
              <i n="[dim_SKU].[Material Description].&amp;[Vảy HDPE HV-03.1_GCDL]" c="Vảy HDPE HV-03.1_GCDL"/>
              <i n="[dim_SKU].[Material Description].&amp;[Vảy HDPE Trắng Sữa HV-02_GCDL]" c="Vảy HDPE Trắng Sữa HV-02_GCDL"/>
              <i n="[dim_SKU].[Material Description].&amp;[Vảy PET B6.2_A6 GC]" c="Vảy PET B6.2_A6 GC"/>
              <i n="[dim_SKU].[Material Description].&amp;[ Lọc dầu Ingersoll-Rand 47706481001]" c=" Lọc dầu Ingersoll-Rand 47706481001" nd="1"/>
              <i n="[dim_SKU].[Material Description].&amp;[1.1 Kg Búa gò Stanley 56-202]" c="1.1 Kg Búa gò Stanley 56-202" nd="1"/>
              <i n="[dim_SKU].[Material Description].&amp;[1.5-10mm Bộ lục giác bi Sata 09-105A]" c="1.5-10mm Bộ lục giác bi Sata 09-105A" nd="1"/>
              <i n="[dim_SKU].[Material Description].&amp;[1/2“ Bộ tuýp 58 chi tiết Sata 09-007]" c="1/2“ Bộ tuýp 58 chi tiết Sata 09-007" nd="1"/>
              <i n="[dim_SKU].[Material Description].&amp;[1/2“ Cần siết đầu típ chữ L Sata 13-919]" c="1/2“ Cần siết đầu típ chữ L Sata 13-919" nd="1"/>
              <i n="[dim_SKU].[Material Description].&amp;[10“ (245mm) Kìm bấm chết mũi cong Sata]" c="10“ (245mm) Kìm bấm chết mũi cong Sata" nd="1"/>
              <i n="[dim_SKU].[Material Description].&amp;[12“ Kìm mỏ quạ Sata 70-413 (70413)]" c="12“ Kìm mỏ quạ Sata 70-413 (70413)" nd="1"/>
              <i n="[dim_SKU].[Material Description].&amp;[12mm Cờ lê vòng miệng 2chiều Sata 46-605]" c="12mm Cờ lê vòng miệng 2chiều Sata 46-605" nd="1"/>
              <i n="[dim_SKU].[Material Description].&amp;[13mm Cờ lê vòng miệng tự độngSata 43-206]" c="13mm Cờ lê vòng miệng tự độngSata 43-206" nd="1"/>
              <i n="[dim_SKU].[Material Description].&amp;[15“ Mỏ lết Sata 47- 206]" c="15“ Mỏ lết Sata 47- 206" nd="1"/>
              <i n="[dim_SKU].[Material Description].&amp;[18&quot; (450mm) Mỏ lết răng]" c="18&quot; (450mm) Mỏ lết răng" nd="1"/>
              <i n="[dim_SKU].[Material Description].&amp;[18mm Dao rọc giấy  Sata 93- 482 (93482)]" c="18mm Dao rọc giấy  Sata 93- 482 (93482)" nd="1"/>
              <i n="[dim_SKU].[Material Description].&amp;[19“ Kìm bấm chết mỏ kẹp xích Sata]" c="19“ Kìm bấm chết mỏ kẹp xích Sata" nd="1"/>
              <i n="[dim_SKU].[Material Description].&amp;[2 đầu ren ngoài 304 Ø49mm dài 400mm]" c="2 đầu ren ngoài 304 Ø49mm dài 400mm" nd="1"/>
              <i n="[dim_SKU].[Material Description].&amp;[2 đầu ren ngoài Ø21,thép mạ, L100x2.6mm]" c="2 đầu ren ngoài Ø21,thép mạ, L100x2.6mm" nd="1"/>
              <i n="[dim_SKU].[Material Description].&amp;[2 đầu ren ngoài sắt phi 27]" c="2 đầu ren ngoài sắt phi 27" nd="1"/>
              <i n="[dim_SKU].[Material Description].&amp;[2 đầu ren ngoài sắt phi 34]" c="2 đầu ren ngoài sắt phi 34" nd="1"/>
              <i n="[dim_SKU].[Material Description].&amp;[2 đầu ren ngoài sắt phi 42]" c="2 đầu ren ngoài sắt phi 42" nd="1"/>
              <i n="[dim_SKU].[Material Description].&amp;[2 đầu ren ngoài sắt phi 49]" c="2 đầu ren ngoài sắt phi 49" nd="1"/>
              <i n="[dim_SKU].[Material Description].&amp;[2 đầu ren ngoài sắt phi 60]" c="2 đầu ren ngoài sắt phi 60" nd="1"/>
              <i n="[dim_SKU].[Material Description].&amp;[2 đầu ren ngoài sắt phi 76]" c="2 đầu ren ngoài sắt phi 76" nd="1"/>
              <i n="[dim_SKU].[Material Description].&amp;[2 đầu ren ngoài thau M21/13]" c="2 đầu ren ngoài thau M21/13" nd="1"/>
              <i n="[dim_SKU].[Material Description].&amp;[2 đầu ren phi 34]" c="2 đầu ren phi 34" nd="1"/>
              <i n="[dim_SKU].[Material Description].&amp;[2 đầu ren phi 60]" c="2 đầu ren phi 60" nd="1"/>
              <i n="[dim_SKU].[Material Description].&amp;[2 đầu ren sắt áp lực phi 60]" c="2 đầu ren sắt áp lực phi 60" nd="1"/>
              <i n="[dim_SKU].[Material Description].&amp;[2 đầu ren trong sắt phi 76]" c="2 đầu ren trong sắt phi 76" nd="1"/>
              <i n="[dim_SKU].[Material Description].&amp;[200mm Thước cặp cơ Sata 91-502 (91502)]" c="200mm Thước cặp cơ Sata 91-502 (91502)" nd="1"/>
              <i n="[dim_SKU].[Material Description].&amp;[21“ Thùng đựng dụng cụ Sata 95-164]" c="21“ Thùng đựng dụng cụ Sata 95-164" nd="1"/>
              <i n="[dim_SKU].[Material Description].&amp;[3x200mm Vít bake Sata 63-505 (63505)]" c="3x200mm Vít bake Sata 63-505 (63505)" nd="1"/>
              <i n="[dim_SKU].[Material Description].&amp;[3x200mm Vít dẹp Sata 63-405 (63405)]" c="3x200mm Vít dẹp Sata 63-405 (63405)" nd="1"/>
              <i n="[dim_SKU].[Material Description].&amp;[4-Methyl-2-pentanol (MIBC) – TCI 25ml]" c="4-Methyl-2-pentanol (MIBC) – TCI 25ml" nd="1"/>
              <i n="[dim_SKU].[Material Description].&amp;[6-32mm Bộ vòng 23 chi tiết Sata 09-027]" c="6-32mm Bộ vòng 23 chi tiết Sata 09-027" nd="1"/>
              <i n="[dim_SKU].[Material Description].&amp;[7&quot; kìm mở phe ngoài mũi cong sata]" c="7&quot; kìm mở phe ngoài mũi cong sata" nd="1"/>
              <i n="[dim_SKU].[Material Description].&amp;[7&quot; kìm mở phe ngoài mũi thẳng sata]" c="7&quot; kìm mở phe ngoài mũi thẳng sata" nd="1"/>
              <i n="[dim_SKU].[Material Description].&amp;[7&quot; kìm mở phe trong mũi cong sata]" c="7&quot; kìm mở phe trong mũi cong sata" nd="1"/>
              <i n="[dim_SKU].[Material Description].&amp;[7&quot; kìm mở phe trong mũi thẳng sata]" c="7&quot; kìm mở phe trong mũi thẳng sata" nd="1"/>
              <i n="[dim_SKU].[Material Description].&amp;[8x200mm Vít bake Sata 63-517 (63517)]" c="8x200mm Vít bake Sata 63-517 (63517)" nd="1"/>
              <i n="[dim_SKU].[Material Description].&amp;[8x200mm Vít dẹp Sata 63-417 (63417)]" c="8x200mm Vít dẹp Sata 63-417 (63417)" nd="1"/>
              <i n="[dim_SKU].[Material Description].&amp;[9&quot;kìm bấm chết mỏ nhọn sata]" c="9&quot;kìm bấm chết mỏ nhọn sata" nd="1"/>
              <i n="[dim_SKU].[Material Description].&amp;[Ắc lái FD30T-16]" c="Ắc lái FD30T-16" nd="1"/>
              <i n="[dim_SKU].[Material Description].&amp;[Ắc quy xe AGV 12V 33A, Jack 30A]" c="Ắc quy xe AGV 12V 33A, Jack 30A" nd="1"/>
              <i n="[dim_SKU].[Material Description].&amp;[Acetaldehyde 1000ug/ml ampule 100x1,2]" c="Acetaldehyde 1000ug/ml ampule 100x1,2" nd="1"/>
              <i n="[dim_SKU].[Material Description].&amp;[Acetone C3H6O 500ml Xilong]" c="Acetone C3H6O 500ml Xilong" nd="1"/>
              <i n="[dim_SKU].[Material Description].&amp;[Acetone HPLC Fisher 67-64-1 2.5LT]" c="Acetone HPLC Fisher 67-64-1 2.5LT" nd="1"/>
              <i n="[dim_SKU].[Material Description].&amp;[ALRK-01436 VÒNG BI, BÁNH RĂNG CHÍNH PDU]" c="ALRK-01436 VÒNG BI, BÁNH RĂNG CHÍNH PDU" nd="1"/>
              <i n="[dim_SKU].[Material Description].&amp;[Ampe kìm AC/DC HIOKI 3288-20 (1000A)]" c="Ampe kìm AC/DC HIOKI 3288-20 (1000A)" nd="1"/>
              <i n="[dim_SKU].[Material Description].&amp;[Ampe kìm Hioki 3280-10F (1000A)]" c="Ampe kìm Hioki 3280-10F (1000A)" nd="1"/>
              <i n="[dim_SKU].[Material Description].&amp;[Antifoaming Agent Silocolapse C581]" c="Antifoaming Agent Silocolapse C581" nd="1"/>
              <i n="[dim_SKU].[Material Description].&amp;[Anti-Yellowing 00185]" c="Anti-Yellowing 00185" nd="1"/>
              <i n="[dim_SKU].[Material Description].&amp;[Áo bảo vệ]" c="Áo bảo vệ" nd="1"/>
              <i n="[dim_SKU].[Material Description].&amp;[Áo Blouse trắng, thêu 1 vị trí]" c="Áo Blouse trắng, thêu 1 vị trí" nd="1"/>
              <i n="[dim_SKU].[Material Description].&amp;[Áo mưa + quần]" c="Áo mưa + quần" nd="1"/>
              <i n="[dim_SKU].[Material Description].&amp;[Áo mưa manto - Bảo Vệ]" c="Áo mưa manto - Bảo Vệ" nd="1"/>
              <i n="[dim_SKU].[Material Description].&amp;[Áo mưa nilong loại dày]" c="Áo mưa nilong loại dày" nd="1"/>
              <i n="[dim_SKU].[Material Description].&amp;[Áo phản quang - in logo]" c="Áo phản quang - in logo" nd="1"/>
              <i n="[dim_SKU].[Material Description].&amp;[Áo phao size 6-8]" c="Áo phao size 6-8" nd="1"/>
              <i n="[dim_SKU].[Material Description].&amp;[Áo sơ mi nam, thêu logo-size 2XL]" c="Áo sơ mi nam, thêu logo-size 2XL" nd="1"/>
              <i n="[dim_SKU].[Material Description].&amp;[Áo sơ mi nam, thêu logo-size 3XL]" c="Áo sơ mi nam, thêu logo-size 3XL" nd="1"/>
              <i n="[dim_SKU].[Material Description].&amp;[Áo sơ mi nam, thêu logo-size L]" c="Áo sơ mi nam, thêu logo-size L" nd="1"/>
              <i n="[dim_SKU].[Material Description].&amp;[Áo sơ mi nam, thêu logo-size M]" c="Áo sơ mi nam, thêu logo-size M" nd="1"/>
              <i n="[dim_SKU].[Material Description].&amp;[Áo sơ mi nam, thêu logo-size S]" c="Áo sơ mi nam, thêu logo-size S" nd="1"/>
              <i n="[dim_SKU].[Material Description].&amp;[Áo sơ mi nam, thêu logo-size XL]" c="Áo sơ mi nam, thêu logo-size XL" nd="1"/>
              <i n="[dim_SKU].[Material Description].&amp;[Áo sơ mi nhân viên]" c="Áo sơ mi nhân viên" nd="1"/>
              <i n="[dim_SKU].[Material Description].&amp;[Áo sơ mi nữ, thêu logo-size 2XL]" c="Áo sơ mi nữ, thêu logo-size 2XL" nd="1"/>
              <i n="[dim_SKU].[Material Description].&amp;[Áo sơ mi nữ, thêu logo-size 3XL]" c="Áo sơ mi nữ, thêu logo-size 3XL" nd="1"/>
              <i n="[dim_SKU].[Material Description].&amp;[Áo sơ mi nữ, thêu logo-size L]" c="Áo sơ mi nữ, thêu logo-size L" nd="1"/>
              <i n="[dim_SKU].[Material Description].&amp;[Áo sơ mi nữ, thêu logo-size M]" c="Áo sơ mi nữ, thêu logo-size M" nd="1"/>
              <i n="[dim_SKU].[Material Description].&amp;[Áo sơ mi nữ, thêu logo-size XL]" c="Áo sơ mi nữ, thêu logo-size XL" nd="1"/>
              <i n="[dim_SKU].[Material Description].&amp;[Áo thun cam - viền phản quang in Logo]" c="Áo thun cam - viền phản quang in Logo" nd="1"/>
              <i n="[dim_SKU].[Material Description].&amp;[Áo thun cam dài tay, phản quang-size 2XL]" c="Áo thun cam dài tay, phản quang-size 2XL" nd="1"/>
              <i n="[dim_SKU].[Material Description].&amp;[Áo thun cam dài tay, phản quang-size 3XL]" c="Áo thun cam dài tay, phản quang-size 3XL" nd="1"/>
              <i n="[dim_SKU].[Material Description].&amp;[Áo thun cam dài tay, phản quang-size L]" c="Áo thun cam dài tay, phản quang-size L" nd="1"/>
              <i n="[dim_SKU].[Material Description].&amp;[Áo thun cam dài tay, phản quang-size M]" c="Áo thun cam dài tay, phản quang-size M" nd="1"/>
              <i n="[dim_SKU].[Material Description].&amp;[Áo thun cam dài tay, phản quang-size S]" c="Áo thun cam dài tay, phản quang-size S" nd="1"/>
              <i n="[dim_SKU].[Material Description].&amp;[Áo thun cam dài tay, phản quang-size XL]" c="Áo thun cam dài tay, phản quang-size XL" nd="1"/>
              <i n="[dim_SKU].[Material Description].&amp;[Áo thun cam tay dài , logo in + thêu]" c="Áo thun cam tay dài , logo in + thêu" nd="1"/>
              <i n="[dim_SKU].[Material Description].&amp;[Áo thun vàng cúc in Logo]" c="Áo thun vàng cúc in Logo" nd="1"/>
              <i n="[dim_SKU].[Material Description].&amp;[Áo thun vàng QC in +thêu logo-size M]" c="Áo thun vàng QC in +thêu logo-size M" nd="1"/>
              <i n="[dim_SKU].[Material Description].&amp;[Áo thun vàng QC in+thêu logo-size 2XL]" c="Áo thun vàng QC in+thêu logo-size 2XL" nd="1"/>
              <i n="[dim_SKU].[Material Description].&amp;[Áo thun vàng QC in+thêu logo-size L]" c="Áo thun vàng QC in+thêu logo-size L" nd="1"/>
              <i n="[dim_SKU].[Material Description].&amp;[Áo thun vàng QC in+thêu logo-size S]" c="Áo thun vàng QC in+thêu logo-size S" nd="1"/>
              <i n="[dim_SKU].[Material Description].&amp;[Áo thun vàng QC in+thêu logo-size XL]" c="Áo thun vàng QC in+thêu logo-size XL" nd="1"/>
              <i n="[dim_SKU].[Material Description].&amp;[Áo thun vàng QC, in+thêu logo-size 3XL]" c="Áo thun vàng QC, in+thêu logo-size 3XL" nd="1"/>
              <i n="[dim_SKU].[Material Description].&amp;[Áo thun xám in Logo]" c="Áo thun xám in Logo" nd="1"/>
              <i n="[dim_SKU].[Material Description].&amp;[Áo thun xám, in+thêu logo-size 2XL]" c="Áo thun xám, in+thêu logo-size 2XL" nd="1"/>
              <i n="[dim_SKU].[Material Description].&amp;[Áo thun xám, in+thêu logo-size 3XL]" c="Áo thun xám, in+thêu logo-size 3XL" nd="1"/>
              <i n="[dim_SKU].[Material Description].&amp;[Áo thun xám, in+thêu logo-size L]" c="Áo thun xám, in+thêu logo-size L" nd="1"/>
              <i n="[dim_SKU].[Material Description].&amp;[Áo thun xám, in+thêu logo-size M]" c="Áo thun xám, in+thêu logo-size M" nd="1"/>
              <i n="[dim_SKU].[Material Description].&amp;[Áo thun xám, in+thêu logo-size S]" c="Áo thun xám, in+thêu logo-size S" nd="1"/>
              <i n="[dim_SKU].[Material Description].&amp;[Áo thun xám, in+thêu logo-size XL]" c="Áo thun xám, in+thêu logo-size XL" nd="1"/>
              <i n="[dim_SKU].[Material Description].&amp;[Áo thun xanh lá in Logo]" c="Áo thun xanh lá in Logo" nd="1"/>
              <i n="[dim_SKU].[Material Description].&amp;[Áo thun xanh ngọc, in+thêu logo-size 3XL]" c="Áo thun xanh ngọc, in+thêu logo-size 3XL" nd="1"/>
              <i n="[dim_SKU].[Material Description].&amp;[Áo thun xanh ngọc, in+thêu logo-size L]" c="Áo thun xanh ngọc, in+thêu logo-size L" nd="1"/>
              <i n="[dim_SKU].[Material Description].&amp;[Áo thun xanh ngọc, in+thêu logo-size M]" c="Áo thun xanh ngọc, in+thêu logo-size M" nd="1"/>
              <i n="[dim_SKU].[Material Description].&amp;[Áo thun xanh ngọc, in+thêu logo-size S]" c="Áo thun xanh ngọc, in+thêu logo-size S" nd="1"/>
              <i n="[dim_SKU].[Material Description].&amp;[Áo thun xanh ngọc, in+thêu logo-size XL]" c="Áo thun xanh ngọc, in+thêu logo-size XL" nd="1"/>
              <i n="[dim_SKU].[Material Description].&amp;[Áo thun xanh ngọc, in+thêu logo-size XXL]" c="Áo thun xanh ngọc, in+thêu logo-size XXL" nd="1"/>
              <i n="[dim_SKU].[Material Description].&amp;[Áo thun xanh ngọc, logo in + thêu]" c="Áo thun xanh ngọc, logo in + thêu" nd="1"/>
              <i n="[dim_SKU].[Material Description].&amp;[APC - AP9335TH]" c="APC - AP9335TH" nd="1"/>
              <i n="[dim_SKU].[Material Description].&amp;[ARDS-02518 MOTOR HỘP SỐ PDU]" c="ARDS-02518 MOTOR HỘP SỐ PDU" nd="1"/>
              <i n="[dim_SKU].[Material Description].&amp;[Axit Citric (99,5%)]" c="Axit Citric (99,5%)" nd="1"/>
              <i n="[dim_SKU].[Material Description].&amp;[B.tần NGR,Vacon 1.5kW, M-02100-00000-196]" c="B.tần NGR,Vacon 1.5kW, M-02100-00000-196" nd="1"/>
              <i n="[dim_SKU].[Material Description].&amp;[Bạc đạn 22213]" c="Bạc đạn 22213" nd="1"/>
              <i n="[dim_SKU].[Material Description].&amp;[BẠC ĐẠN 30308 JR SKF]" c="BẠC ĐẠN 30308 JR SKF" nd="1"/>
              <i n="[dim_SKU].[Material Description].&amp;[BẠC ĐẠN 30309 J2/Q SKF]" c="BẠC ĐẠN 30309 J2/Q SKF" nd="1"/>
              <i n="[dim_SKU].[Material Description].&amp;[BẠC ĐẠN 32022JR SKF]" c="BẠC ĐẠN 32022JR SKF" nd="1"/>
              <i n="[dim_SKU].[Material Description].&amp;[BẠC ĐẠN 6207 KOYO]" c="BẠC ĐẠN 6207 KOYO" nd="1"/>
              <i n="[dim_SKU].[Material Description].&amp;[Bạc đạn 6215-2Z-C3 SKF]" c="Bạc đạn 6215-2Z-C3 SKF" nd="1"/>
              <i n="[dim_SKU].[Material Description].&amp;[Bạc đạn Asahi UCF212]" c="Bạc đạn Asahi UCF212" nd="1"/>
              <i n="[dim_SKU].[Material Description].&amp;[Bạc đạn Asahi UCFC-210]" c="Bạc đạn Asahi UCFC-210" nd="1"/>
              <i n="[dim_SKU].[Material Description].&amp;[Bạc đạn chặn hong 67x26x25 (china)]" c="Bạc đạn chặn hong 67x26x25 (china)" nd="1"/>
              <i n="[dim_SKU].[Material Description].&amp;[Bạc đạn DPI 30215]" c="Bạc đạn DPI 30215" nd="1"/>
              <i n="[dim_SKU].[Material Description].&amp;[Bạc đạn DPI 32213]" c="Bạc đạn DPI 32213" nd="1"/>
              <i n="[dim_SKU].[Material Description].&amp;[Bạc đạn Koyo 28TAG12]" c="Bạc đạn Koyo 28TAG12" nd="1"/>
              <i n="[dim_SKU].[Material Description].&amp;[Bạc đạn Koyo 28x39x30]" c="Bạc đạn Koyo 28x39x30" nd="1"/>
              <i n="[dim_SKU].[Material Description].&amp;[Bạc đạn Koyo 30207]" c="Bạc đạn Koyo 30207" nd="1"/>
              <i n="[dim_SKU].[Material Description].&amp;[Bạc đạn Koyo 32007]" c="Bạc đạn Koyo 32007" nd="1"/>
              <i n="[dim_SKU].[Material Description].&amp;[Bạc đạn Koyo 32010]" c="Bạc đạn Koyo 32010" nd="1"/>
              <i n="[dim_SKU].[Material Description].&amp;[Bạc đạn Koyo 32210]" c="Bạc đạn Koyo 32210" nd="1"/>
              <i n="[dim_SKU].[Material Description].&amp;[Bạc đạn Koyo 6204]" c="Bạc đạn Koyo 6204" nd="1"/>
              <i n="[dim_SKU].[Material Description].&amp;[Bạc đạn Koyo SC101032/30]" c="Bạc đạn Koyo SC101032/30" nd="1"/>
              <i n="[dim_SKU].[Material Description].&amp;[BẠC ĐẠN NCT 209]" c="BẠC ĐẠN NCT 209" nd="1"/>
              <i n="[dim_SKU].[Material Description].&amp;[Bạc đạn NTN 32015XU]" c="Bạc đạn NTN 32015XU" nd="1"/>
              <i n="[dim_SKU].[Material Description].&amp;[Bạc đạn NTN 4T-3984/20]" c="Bạc đạn NTN 4T-3984/20" nd="1"/>
              <i n="[dim_SKU].[Material Description].&amp;[BẠC ĐẠN NUP206]" c="BẠC ĐẠN NUP206" nd="1"/>
              <i n="[dim_SKU].[Material Description].&amp;[Bạc đạn UCF210]" c="Bạc đạn UCF210" nd="1"/>
              <i n="[dim_SKU].[Material Description].&amp;[Bạc đạn UCF211]" c="Bạc đạn UCF211" nd="1"/>
              <i n="[dim_SKU].[Material Description].&amp;[Bạc đạn UCF216]" c="Bạc đạn UCF216" nd="1"/>
              <i n="[dim_SKU].[Material Description].&amp;[Bạc đạn UCFC211]" c="Bạc đạn UCFC211" nd="1"/>
              <i n="[dim_SKU].[Material Description].&amp;[Bạc đạn UCFL202]" c="Bạc đạn UCFL202" nd="1"/>
              <i n="[dim_SKU].[Material Description].&amp;[Bạc đạn UCFL208]" c="Bạc đạn UCFL208" nd="1"/>
              <i n="[dim_SKU].[Material Description].&amp;[Bạc đạn UCT208]" c="Bạc đạn UCT208" nd="1"/>
              <i n="[dim_SKU].[Material Description].&amp;[Bạc đạn UKFC212]" c="Bạc đạn UKFC212" nd="1"/>
              <i n="[dim_SKU].[Material Description].&amp;[Bạc đạn UKFC218]" c="Bạc đạn UKFC218" nd="1"/>
              <i n="[dim_SKU].[Material Description].&amp;[Bạc đạn xích xe nâng 2,5T (35x104x38H)]" c="Bạc đạn xích xe nâng 2,5T (35x104x38H)" nd="1"/>
              <i n="[dim_SKU].[Material Description].&amp;[Bạc lót cầu sau 57x51x40 (China)]" c="Bạc lót cầu sau 57x51x40 (China)" nd="1"/>
              <i n="[dim_SKU].[Material Description].&amp;[Bạc POM 50x70x80mm]" c="Bạc POM 50x70x80mm" nd="1"/>
              <i n="[dim_SKU].[Material Description].&amp;[Bạc POM 60x75x100mm]" c="Bạc POM 60x75x100mm" nd="1"/>
              <i n="[dim_SKU].[Material Description].&amp;[Bạc xẻ rảnh H312]" c="Bạc xẻ rảnh H312" nd="1"/>
              <i n="[dim_SKU].[Material Description].&amp;[Bạc xẻ rảnh H318]" c="Bạc xẻ rảnh H318" nd="1"/>
              <i n="[dim_SKU].[Material Description].&amp;[BẤM ỐNG BỐ 34 1 LỚP 2,2M]" c="BẤM ỐNG BỐ 34 1 LỚP 2,2M" nd="1"/>
              <i n="[dim_SKU].[Material Description].&amp;[BẤM ỐNG BỐ 34 1 LỚP 2,7M]" c="BẤM ỐNG BỐ 34 1 LỚP 2,7M" nd="1"/>
              <i n="[dim_SKU].[Material Description].&amp;[Bàn cắt giấy A3]" c="Bàn cắt giấy A3" nd="1"/>
              <i n="[dim_SKU].[Material Description].&amp;[Bàn Chải Chà 1m2]" c="Bàn Chải Chà 1m2" nd="1"/>
              <i n="[dim_SKU].[Material Description].&amp;[Bàn chải đồng Total THT92102]" c="Bàn chải đồng Total THT92102" nd="1"/>
              <i n="[dim_SKU].[Material Description].&amp;[Bàn chải sắt]" c="Bàn chải sắt" nd="1"/>
              <i n="[dim_SKU].[Material Description].&amp;[Bàn chải thép Thanh Bình 3BC02]" c="Bàn chải thép Thanh Bình 3BC02" nd="1"/>
              <i n="[dim_SKU].[Material Description].&amp;[Bàn chảy sắt tay cầm cán gỗ]" c="Bàn chảy sắt tay cầm cán gỗ" nd="1"/>
              <i n="[dim_SKU].[Material Description].&amp;[Bàn làm việc MDF 4601T 1400x700x750mm]" c="Bàn làm việc MDF 4601T 1400x700x750mm" nd="1"/>
              <i n="[dim_SKU].[Material Description].&amp;[Bàn làm việc quản lý MDF 1200x600x750]" c="Bàn làm việc quản lý MDF 1200x600x750" nd="1"/>
              <i n="[dim_SKU].[Material Description].&amp;[Bản lề cối lá inox304 Ø16mm]" c="Bản lề cối lá inox304 Ø16mm" nd="1"/>
              <i n="[dim_SKU].[Material Description].&amp;[Bản lề cối sắt phi 16 dài 7cm]" c="Bản lề cối sắt phi 16 dài 7cm" nd="1"/>
              <i n="[dim_SKU].[Material Description].&amp;[Bản lề lá Inox  304, dài 60mm]" c="Bản lề lá Inox  304, dài 60mm" nd="1"/>
              <i n="[dim_SKU].[Material Description].&amp;[Bản lề lá Inox 304 - 150mm]" c="Bản lề lá Inox 304 - 150mm" nd="1"/>
              <i n="[dim_SKU].[Material Description].&amp;[Bản lề lá inox, dài 40mm]" c="Bản lề lá inox, dài 40mm" nd="1"/>
              <i n="[dim_SKU].[Material Description].&amp;[Bàn phím có dây Logitech K120]" c="Bàn phím có dây Logitech K120" nd="1"/>
              <i n="[dim_SKU].[Material Description].&amp;[Bàn tròn nâng hạ độ cao Xfurniture T011]" c="Bàn tròn nâng hạ độ cao Xfurniture T011" nd="1"/>
              <i n="[dim_SKU].[Material Description].&amp;[Bàn Tulip]" c="Bàn Tulip" nd="1"/>
              <i n="[dim_SKU].[Material Description].&amp;[Bảng &quot;Cửa&quot; Mica 25x40cm]" c="Bảng &quot;Cửa&quot; Mica 25x40cm" nd="1"/>
              <i n="[dim_SKU].[Material Description].&amp;[Bảng 5S 1.2x2.4m (có chân) có từ]" c="Bảng 5S 1.2x2.4m (có chân) có từ" nd="1"/>
              <i n="[dim_SKU].[Material Description].&amp;[Bảng Alu in QĐ-AT Palang 1.2m x 0.8m]" c="Bảng Alu in QĐ-AT Palang 1.2m x 0.8m" nd="1"/>
              <i n="[dim_SKU].[Material Description].&amp;[Bảng alu in UV 200x600mm]" c="Bảng alu in UV 200x600mm" nd="1"/>
              <i n="[dim_SKU].[Material Description].&amp;[Bảng Alu in UV 20cm x 20cm]" c="Bảng Alu in UV 20cm x 20cm" nd="1"/>
              <i n="[dim_SKU].[Material Description].&amp;[Bảng Alu in UV 25cm x 25cm]" c="Bảng Alu in UV 25cm x 25cm" nd="1"/>
              <i n="[dim_SKU].[Material Description].&amp;[Bảng Alu in UV 30cm x 20cm]" c="Bảng Alu in UV 30cm x 20cm" nd="1"/>
              <i n="[dim_SKU].[Material Description].&amp;[Bảng Alu in UV 75cm x 75cm]" c="Bảng Alu in UV 75cm x 75cm" nd="1"/>
              <i n="[dim_SKU].[Material Description].&amp;[Bảng alu in UV tráng gương 200x600mm]" c="Bảng alu in UV tráng gương 200x600mm" nd="1"/>
              <i n="[dim_SKU].[Material Description].&amp;[Bảng báo vị trí đặt bình PCCC 30x40cm]" c="Bảng báo vị trí đặt bình PCCC 30x40cm" nd="1"/>
              <i n="[dim_SKU].[Material Description].&amp;[Bảng cấm đóng điện 200x300]" c="Bảng cấm đóng điện 200x300" nd="1"/>
              <i n="[dim_SKU].[Material Description].&amp;[băng cảnh báo công trình 8cm (100m/cuộn)]" c="băng cảnh báo công trình 8cm (100m/cuộn)" nd="1"/>
              <i n="[dim_SKU].[Material Description].&amp;[Bảng chỉ đường]" c="Bảng chỉ đường" nd="1"/>
              <i n="[dim_SKU].[Material Description].&amp;[Băng dẫn đường xe AGV 30x1.2mm(25m/cuộn)]" c="Băng dẫn đường xe AGV 30x1.2mm(25m/cuộn)" nd="1"/>
              <i n="[dim_SKU].[Material Description].&amp;[Bảng decal 0,75mx1,15m]" c="Bảng decal 0,75mx1,15m" nd="1"/>
              <i n="[dim_SKU].[Material Description].&amp;[Bảng decal 0,78mx1,18m]" c="Bảng decal 0,78mx1,18m" nd="1"/>
              <i n="[dim_SKU].[Material Description].&amp;[Bảng decal 1,18mx2,38m]" c="Bảng decal 1,18mx2,38m" nd="1"/>
              <i n="[dim_SKU].[Material Description].&amp;[Bảng Decal 1m x1.7m]" c="Bảng Decal 1m x1.7m" nd="1"/>
              <i n="[dim_SKU].[Material Description].&amp;[Bảng decal 2,4x2,4m]" c="Bảng decal 2,4x2,4m" nd="1"/>
              <i n="[dim_SKU].[Material Description].&amp;[Bảng decal Phân loại chai 3,93x2,38m]" c="Bảng decal Phân loại chai 3,93x2,38m" nd="1"/>
              <i n="[dim_SKU].[Material Description].&amp;[Bảng decal thông tin sản xuất 113x230cm]" c="Bảng decal thông tin sản xuất 113x230cm" nd="1"/>
              <i n="[dim_SKU].[Material Description].&amp;[Bảng điện tử Thông tin SX 1.2x1x0,05m]" c="Bảng điện tử Thông tin SX 1.2x1x0,05m" nd="1"/>
              <i n="[dim_SKU].[Material Description].&amp;[Bảng Flipchart chân gấp không từ]" c="Bảng Flipchart chân gấp không từ" nd="1"/>
              <i n="[dim_SKU].[Material Description].&amp;[Bảng ghim nỉ treo tường, dương 1x1.2m]" c="Bảng ghim nỉ treo tường, dương 1x1.2m" nd="1"/>
              <i n="[dim_SKU].[Material Description].&amp;[Bảng hiflex in 2 mặt 4x0.8m khung sắt 25]" c="Bảng hiflex in 2 mặt 4x0.8m khung sắt 25" nd="1"/>
              <i n="[dim_SKU].[Material Description].&amp;[Bảng hướng dẫn 1 số sơ cấp cứu ban đầu]" c="Bảng hướng dẫn 1 số sơ cấp cứu ban đầu" nd="1"/>
              <i n="[dim_SKU].[Material Description].&amp;[Băng keo 1.8cm]" c="Băng keo 1.8cm" nd="1"/>
              <i n="[dim_SKU].[Material Description].&amp;[Băng keo 2 mặt (1p2) 1P6x25 yds]" c="Băng keo 2 mặt (1p2) 1P6x25 yds" nd="1"/>
              <i n="[dim_SKU].[Material Description].&amp;[Băng keo 2 mặt đen 2.3mm]" c="Băng keo 2 mặt đen 2.3mm" nd="1"/>
              <i n="[dim_SKU].[Material Description].&amp;[Băng keo 2 mặt mỏng 3P]" c="Băng keo 2 mặt mỏng 3P" nd="1"/>
              <i n="[dim_SKU].[Material Description].&amp;[Băng keo 3M 776 (33m/cuộn)]" c="Băng keo 3M 776 (33m/cuộn)" nd="1"/>
              <i n="[dim_SKU].[Material Description].&amp;[Băng keo điện]" c="Băng keo điện" nd="1"/>
              <i n="[dim_SKU].[Material Description].&amp;[Băng keo điện, màu xanh]" c="Băng keo điện, màu xanh" nd="1"/>
              <i n="[dim_SKU].[Material Description].&amp;[Băng keo giấy 2P4x25yds]" c="Băng keo giấy 2P4x25yds" nd="1"/>
              <i n="[dim_SKU].[Material Description].&amp;[Băng keo giấy 4.8cmx25m]" c="Băng keo giấy 4.8cmx25m" nd="1"/>
              <i n="[dim_SKU].[Material Description].&amp;[Băng keo màu 5cm]" c="Băng keo màu 5cm" nd="1"/>
              <i n="[dim_SKU].[Material Description].&amp;[Băng keo must 2P5]" c="Băng keo must 2P5" nd="1"/>
              <i n="[dim_SKU].[Material Description].&amp;[Băng keo non]" c="Băng keo non" nd="1"/>
              <i n="[dim_SKU].[Material Description].&amp;[Băng keo PVC bảo vệ từ, xe AVG 50mmx30m]" c="Băng keo PVC bảo vệ từ, xe AVG 50mmx30m" nd="1"/>
              <i n="[dim_SKU].[Material Description].&amp;[Băng keo simili 4p8 (dán nền)]" c="Băng keo simili 4p8 (dán nền)" nd="1"/>
              <i n="[dim_SKU].[Material Description].&amp;[Băng keo simili vàng]" c="Băng keo simili vàng" nd="1"/>
              <i n="[dim_SKU].[Material Description].&amp;[Băng keo trong 1P2x100ydsx45mic]" c="Băng keo trong 1P2x100ydsx45mic" nd="1"/>
              <i n="[dim_SKU].[Material Description].&amp;[Băng keo trong 2p5x100ydsx45mic]" c="Băng keo trong 2p5x100ydsx45mic" nd="1"/>
              <i n="[dim_SKU].[Material Description].&amp;[Băng keo trong 4p7x100ydsx45mic]" c="Băng keo trong 4p7x100ydsx45mic" nd="1"/>
              <i n="[dim_SKU].[Material Description].&amp;[Băng keo vàng đen phản quang]" c="Băng keo vàng đen phản quang" nd="1"/>
              <i n="[dim_SKU].[Material Description].&amp;[Băng keo vàng simili 2p5]" c="Băng keo vàng simili 2p5" nd="1"/>
              <i n="[dim_SKU].[Material Description].&amp;[Băng keo xốp 2.4cm]" c="Băng keo xốp 2.4cm" nd="1"/>
              <i n="[dim_SKU].[Material Description].&amp;[Bảng kẹp A4]" c="Bảng kẹp A4" nd="1"/>
              <i n="[dim_SKU].[Material Description].&amp;[Bảng không từ in decal 1220x 2440]" c="Bảng không từ in decal 1220x 2440" nd="1"/>
              <i n="[dim_SKU].[Material Description].&amp;[Bảng kính từ 2400x1100, 8.5ly, trắng sữa]" c="Bảng kính từ 2400x1100, 8.5ly, trắng sữa" nd="1"/>
              <i n="[dim_SKU].[Material Description].&amp;[Bảng mã sắt 200x200x10 khoan 4 lổ 12mm]" c="Bảng mã sắt 200x200x10 khoan 4 lổ 12mm" nd="1"/>
              <i n="[dim_SKU].[Material Description].&amp;[Bảng mã sắt 250x250x12mm]" c="Bảng mã sắt 250x250x12mm" nd="1"/>
              <i n="[dim_SKU].[Material Description].&amp;[Bảng mica - tốc độ 5km/h - ø 50cm]" c="Bảng mica - tốc độ 5km/h - ø 50cm" nd="1"/>
              <i n="[dim_SKU].[Material Description].&amp;[Bảng mica  -vòi chữa cháy 30x20cm*2ly]" c="Bảng mica  -vòi chữa cháy 30x20cm*2ly" nd="1"/>
              <i n="[dim_SKU].[Material Description].&amp;[Bảng Mica 80x50cm - cửa kho (2mm)]" c="Bảng Mica 80x50cm - cửa kho (2mm)" nd="1"/>
              <i n="[dim_SKU].[Material Description].&amp;[Bảng Mica A3]" c="Bảng Mica A3" nd="1"/>
              <i n="[dim_SKU].[Material Description].&amp;[Bảng mica KHU PP TUYỂN (50x120cm)]" c="Bảng mica KHU PP TUYỂN (50x120cm)" nd="1"/>
              <i n="[dim_SKU].[Material Description].&amp;[Bảng mica trong 8mm, 122cm x 240cm]" c="Bảng mica trong 8mm, 122cm x 240cm" nd="1"/>
              <i n="[dim_SKU].[Material Description].&amp;[BẢNG MICA TRONG 8MM, 160cm x 110cm]" c="BẢNG MICA TRONG 8MM, 160cm x 110cm" nd="1"/>
              <i n="[dim_SKU].[Material Description].&amp;[BẢNG MICA TRONG 8MM, 160cm x 56cm]" c="BẢNG MICA TRONG 8MM, 160cm x 56cm" nd="1"/>
              <i n="[dim_SKU].[Material Description].&amp;[BẢNG MICA TRONG 8MM, 160cm x 68,5cm]" c="BẢNG MICA TRONG 8MM, 160cm x 68,5cm" nd="1"/>
              <i n="[dim_SKU].[Material Description].&amp;[BẢNG MICA TRONG 8MM, 160cm x 73cm]" c="BẢNG MICA TRONG 8MM, 160cm x 73cm" nd="1"/>
              <i n="[dim_SKU].[Material Description].&amp;[BẢNG MICA TRONG 8MM, 40cm x 33cm]" c="BẢNG MICA TRONG 8MM, 40cm x 33cm" nd="1"/>
              <i n="[dim_SKU].[Material Description].&amp;[BẢNG MICA TRONG 8MM, 40cm x 48cm]" c="BẢNG MICA TRONG 8MM, 40cm x 48cm" nd="1"/>
              <i n="[dim_SKU].[Material Description].&amp;[BẢNG MICA TRONG 8MM, 75cm x 33cm]" c="BẢNG MICA TRONG 8MM, 75cm x 33cm" nd="1"/>
              <i n="[dim_SKU].[Material Description].&amp;[BẢNG MICA TRONG 8MM, 75cm x 38cm]" c="BẢNG MICA TRONG 8MM, 75cm x 38cm" nd="1"/>
              <i n="[dim_SKU].[Material Description].&amp;[BẢNG MICA TRONG 8MM, 75cm x 40cm]" c="BẢNG MICA TRONG 8MM, 75cm x 40cm" nd="1"/>
              <i n="[dim_SKU].[Material Description].&amp;[BẢNG MICA TRONG 8MM, 75cm x 46cm]" c="BẢNG MICA TRONG 8MM, 75cm x 46cm" nd="1"/>
              <i n="[dim_SKU].[Material Description].&amp;[BẢNG MICA TRONG 8MM, 75cm x 47cm]" c="BẢNG MICA TRONG 8MM, 75cm x 47cm" nd="1"/>
              <i n="[dim_SKU].[Material Description].&amp;[BẢNG MICA TRONG 8MM, 75cm x 66cm]" c="BẢNG MICA TRONG 8MM, 75cm x 66cm" nd="1"/>
              <i n="[dim_SKU].[Material Description].&amp;[BẢNG MICA TRONG 8MM, 75cm x 68cm]" c="BẢNG MICA TRONG 8MM, 75cm x 68cm" nd="1"/>
              <i n="[dim_SKU].[Material Description].&amp;[Bảng phân ca 1.2x2.4m (có chân) có từ]" c="Bảng phân ca 1.2x2.4m (có chân) có từ" nd="1"/>
              <i n="[dim_SKU].[Material Description].&amp;[Bảng phân ca 1.2x2.4m (không chân)có từ]" c="Bảng phân ca 1.2x2.4m (không chân)có từ" nd="1"/>
              <i n="[dim_SKU].[Material Description].&amp;[Bảng phân loại chai 2 mặt 3.12x2.4m]" c="Bảng phân loại chai 2 mặt 3.12x2.4m" nd="1"/>
              <i n="[dim_SKU].[Material Description].&amp;[Bảng phân loại HD chai 2 mặt 4x2.4m ]" c="Bảng phân loại HD chai 2 mặt 4x2.4m " nd="1"/>
              <i n="[dim_SKU].[Material Description].&amp;[Bảng QLSX 1.2x1.8m (không chân) có từ]" c="Bảng QLSX 1.2x1.8m (không chân) có từ" nd="1"/>
              <i n="[dim_SKU].[Material Description].&amp;[Băng rôn PCCC 600x6000mm]" c="Băng rôn PCCC 600x6000mm" nd="1"/>
              <i n="[dim_SKU].[Material Description].&amp;[Băng tải PVC xanh 10000x300x1mm]" c="Băng tải PVC xanh 10000x300x1mm" nd="1"/>
              <i n="[dim_SKU].[Material Description].&amp;[Băng tải PVC xanh 1000x3mm]" c="Băng tải PVC xanh 1000x3mm" nd="1"/>
              <i n="[dim_SKU].[Material Description].&amp;[Băng tải PVC xanh 1780x1500x2mm]" c="Băng tải PVC xanh 1780x1500x2mm" nd="1"/>
              <i n="[dim_SKU].[Material Description].&amp;[Bảng tên ngang dẻo 108 (60x90mm)]" c="Bảng tên ngang dẻo 108 (60x90mm)" nd="1"/>
              <i n="[dim_SKU].[Material Description].&amp;[Bảng tên ngang dẻo 208 (105 x 75mm)]" c="Bảng tên ngang dẻo 208 (105 x 75mm)" nd="1"/>
              <i n="[dim_SKU].[Material Description].&amp;[Bảng thông tin sản xuất 60x80cm có từ]" c="Bảng thông tin sản xuất 60x80cm có từ" nd="1"/>
              <i n="[dim_SKU].[Material Description].&amp;[Bảng trắng 0.6m x 0.8m có từ]" c="Bảng trắng 0.6m x 0.8m có từ" nd="1"/>
              <i n="[dim_SKU].[Material Description].&amp;[Bảng trắng 1,2m x 1,8m có từ]" c="Bảng trắng 1,2m x 1,8m có từ" nd="1"/>
              <i n="[dim_SKU].[Material Description].&amp;[Bảng trắng 100x80mm không từ]" c="Bảng trắng 100x80mm không từ" nd="1"/>
              <i n="[dim_SKU].[Material Description].&amp;[Bảng trắng 2 mặt 100x180cm (có chân)]" c="Bảng trắng 2 mặt 100x180cm (có chân)" nd="1"/>
              <i n="[dim_SKU].[Material Description].&amp;[Bảng trắng từ kẻ ô nhôm 124x255cm]" c="Bảng trắng từ kẻ ô nhôm 124x255cm" nd="1"/>
              <i n="[dim_SKU].[Material Description].&amp;[Bảng TTSX 1.2x1.8m (có chân) có từ]" c="Bảng TTSX 1.2x1.8m (có chân) có từ" nd="1"/>
              <i n="[dim_SKU].[Material Description].&amp;[Bảng từ decal có chân 1.2m x 1.8m]" c="Bảng từ decal có chân 1.2m x 1.8m" nd="1"/>
              <i n="[dim_SKU].[Material Description].&amp;[Bảng từ decal có chân 1.2m x 2.6m]" c="Bảng từ decal có chân 1.2m x 2.6m" nd="1"/>
              <i n="[dim_SKU].[Material Description].&amp;[Bảng từ HQ di động 1200x1400cm]" c="Bảng từ HQ di động 1200x1400cm" nd="1"/>
              <i n="[dim_SKU].[Material Description].&amp;[Bảng từ trắng di động 1 mặt 1m2 x 1m8]" c="Bảng từ trắng di động 1 mặt 1m2 x 1m8" nd="1"/>
              <i n="[dim_SKU].[Material Description].&amp;[Bánh CB Noblelift PTE20Q-A 80x30mm PU]" c="Bánh CB Noblelift PTE20Q-A 80x30mm PU" nd="1"/>
              <i n="[dim_SKU].[Material Description].&amp;[Bánh lái Heli CBD20-AliH D210x75mm PU]" c="Bánh lái Heli CBD20-AliH D210x75mm PU" nd="1"/>
              <i n="[dim_SKU].[Material Description].&amp;[Bánh lái Noblelift PTE20Q-A D220x75mm]" c="Bánh lái Noblelift PTE20Q-A D220x75mm" nd="1"/>
              <i n="[dim_SKU].[Material Description].&amp;[Bánh phụ PSE12N 100x50mm]" c="Bánh phụ PSE12N 100x50mm" nd="1"/>
              <i n="[dim_SKU].[Material Description].&amp;[Bánh răng nghiêng PDU Z81 (GC)]" c="Bánh răng nghiêng PDU Z81 (GC)" nd="1"/>
              <i n="[dim_SKU].[Material Description].&amp;[Bánh răng nhựa bơm màng OBL(pos 162)]" c="Bánh răng nhựa bơm màng OBL(pos 162)" nd="1"/>
              <i n="[dim_SKU].[Material Description].&amp;[Bánh tải PSE12N đơn 80x90 (kèm bạc đạn)]" c="Bánh tải PSE12N đơn 80x90 (kèm bạc đạn)" nd="1"/>
              <i n="[dim_SKU].[Material Description].&amp;[Bánh trước PU Heli D80x60]" c="Bánh trước PU Heli D80x60" nd="1"/>
              <i n="[dim_SKU].[Material Description].&amp;[Bánh xe cao su cố định 200mm, 500kg]" c="Bánh xe cao su cố định 200mm, 500kg" nd="1"/>
              <i n="[dim_SKU].[Material Description].&amp;[Bánh xe cao su cố định Ø130mm PK-130]" c="Bánh xe cao su cố định Ø130mm PK-130" nd="1"/>
              <i n="[dim_SKU].[Material Description].&amp;[Bánh xe cao su cố định Ø200, WK-200]" c="Bánh xe cao su cố định Ø200, WK-200" nd="1"/>
              <i n="[dim_SKU].[Material Description].&amp;[Bánh xe cao su xoay (phanh) Ø200,PJS-200]" c="Bánh xe cao su xoay (phanh) Ø200,PJS-200" nd="1"/>
              <i n="[dim_SKU].[Material Description].&amp;[Bánh xe cao su xoay 200mm, 500kg]" c="Bánh xe cao su xoay 200mm, 500kg" nd="1"/>
              <i n="[dim_SKU].[Material Description].&amp;[Bánh xe cao su xoay 80mm có khóa]" c="Bánh xe cao su xoay 80mm có khóa" nd="1"/>
              <i n="[dim_SKU].[Material Description].&amp;[Bánh xe cao su xoay 80mm không khóa]" c="Bánh xe cao su xoay 80mm không khóa" nd="1"/>
              <i n="[dim_SKU].[Material Description].&amp;[Bánh xe cao su xoay Ø130mm PJ-130]" c="Bánh xe cao su xoay Ø130mm PJ-130" nd="1"/>
              <i n="[dim_SKU].[Material Description].&amp;[Bánh xe chủ động dầm quay D200x100]" c="Bánh xe chủ động dầm quay D200x100" nd="1"/>
              <i n="[dim_SKU].[Material Description].&amp;[Bánh xe cố định phi 125, hiệu cây búa]" c="Bánh xe cố định phi 125, hiệu cây búa" nd="1"/>
              <i n="[dim_SKU].[Material Description].&amp;[Bánh xe dày 38mm đường kính 100mm]" c="Bánh xe dày 38mm đường kính 100mm" nd="1"/>
              <i n="[dim_SKU].[Material Description].&amp;[Bánh xe đẩy A Caster A8-SS304-UCI-SB]" c="Bánh xe đẩy A Caster A8-SS304-UCI-SB" nd="1"/>
              <i n="[dim_SKU].[Material Description].&amp;[Bánh xe đẩy đứng 150mm cao su lõi gang]" c="Bánh xe đẩy đứng 150mm cao su lõi gang" nd="1"/>
              <i n="[dim_SKU].[Material Description].&amp;[Bánh xe đẩy quay 150mm cao su lõi gang]" c="Bánh xe đẩy quay 150mm cao su lõi gang" nd="1"/>
              <i n="[dim_SKU].[Material Description].&amp;[Bánh xe đỡ dầm quay phía sau D150x40]" c="Bánh xe đỡ dầm quay phía sau D150x40" nd="1"/>
              <i n="[dim_SKU].[Material Description].&amp;[Bánh xe đỡ dầm quay phía trước D150x40]" c="Bánh xe đỡ dầm quay phía trước D150x40" nd="1"/>
              <i n="[dim_SKU].[Material Description].&amp;[Bánh xe đỡ gàu thu bọt D90x45]" c="Bánh xe đỡ gàu thu bọt D90x45" nd="1"/>
              <i n="[dim_SKU].[Material Description].&amp;[Bánh xe Maxxis 1000R20 - UR279]" c="Bánh xe Maxxis 1000R20 - UR279" nd="1"/>
              <i n="[dim_SKU].[Material Description].&amp;[Bánh xe nâng Bidica D160x5mm màu đỏ]" c="Bánh xe nâng Bidica D160x5mm màu đỏ" nd="1"/>
              <i n="[dim_SKU].[Material Description].&amp;[Bánh xe nâng PU đỏ 80x70mm, bạc đạn 6204]" c="Bánh xe nâng PU đỏ 80x70mm, bạc đạn 6204" nd="1"/>
              <i n="[dim_SKU].[Material Description].&amp;[Bánh xe nâng tay cơ 180x50mm PU]" c="Bánh xe nâng tay cơ 180x50mm PU" nd="1"/>
              <i n="[dim_SKU].[Material Description].&amp;[Bánh xe nâng tay cơ 80x70mm PU]" c="Bánh xe nâng tay cơ 80x70mm PU" nd="1"/>
              <i n="[dim_SKU].[Material Description].&amp;[Bánh xe PU vàng D70x80,bạc đạn Koyo 6204]" c="Bánh xe PU vàng D70x80,bạc đạn Koyo 6204" nd="1"/>
              <i n="[dim_SKU].[Material Description].&amp;[Bánh xe PU vành gang đúc phi 180x50]" c="Bánh xe PU vành gang đúc phi 180x50" nd="1"/>
              <i n="[dim_SKU].[Material Description].&amp;[Bánh xe quay H-250]" c="Bánh xe quay H-250" nd="1"/>
              <i n="[dim_SKU].[Material Description].&amp;[Bánh xe quay H-250 (xoay)]" c="Bánh xe quay H-250 (xoay)" nd="1"/>
              <i n="[dim_SKU].[Material Description].&amp;[Bánh xe quay phi 125, hiệu cây búa]" c="Bánh xe quay phi 125, hiệu cây búa" nd="1"/>
              <i n="[dim_SKU].[Material Description].&amp;[Bao HD – PP 20kg]" c="Bao HD – PP 20kg" nd="1"/>
              <i n="[dim_SKU].[Material Description].&amp;[Bao HD Ép]" c="Bao HD Ép" nd="1"/>
              <i n="[dim_SKU].[Material Description].&amp;[Bao HD Thổi]" c="Bao HD Thổi" nd="1"/>
              <i n="[dim_SKU].[Material Description].&amp;[Bao Jumbo 1050x1050x1300mm Đai Trắng PET]" c="Bao Jumbo 1050x1050x1300mm Đai Trắng PET" nd="1"/>
              <i n="[dim_SKU].[Material Description].&amp;[Bao Jumbo 1150x1250mm, Beige]" c="Bao Jumbo 1150x1250mm, Beige" nd="1"/>
              <i n="[dim_SKU].[Material Description].&amp;[Bao jumbo 950x950x1300 AW2]" c="Bao jumbo 950x950x1300 AW2" nd="1"/>
              <i n="[dim_SKU].[Material Description].&amp;[Bao Jumbo 950x950x1300mm Đai Trắng rPET]" c="Bao Jumbo 950x950x1300mm Đai Trắng rPET" nd="1"/>
              <i n="[dim_SKU].[Material Description].&amp;[Bao Jumbo 950x950x1300mm Đai Xanh Xơ Sợi]" c="Bao Jumbo 950x950x1300mm Đai Xanh Xơ Sợi" nd="1"/>
              <i n="[dim_SKU].[Material Description].&amp;[Bao jumbo 950x950x1300mm_Không logo]" c="Bao jumbo 950x950x1300mm_Không logo" nd="1"/>
              <i n="[dim_SKU].[Material Description].&amp;[Bao jumbo cũ]" c="Bao jumbo cũ" nd="1"/>
              <i n="[dim_SKU].[Material Description].&amp;[Bao Jumbo cũ nâu đai dương đậm (HD INJ)]" c="Bao Jumbo cũ nâu đai dương đậm (HD INJ)" nd="1"/>
              <i n="[dim_SKU].[Material Description].&amp;[Bao Jumbo cũ nâu đai xanh lá (PP INJ)]" c="Bao Jumbo cũ nâu đai xanh lá (PP INJ)" nd="1"/>
              <i n="[dim_SKU].[Material Description].&amp;[Bao jumbo đựng phế]" c="Bao jumbo đựng phế" nd="1"/>
              <i n="[dim_SKU].[Material Description].&amp;[Bao Jumbo nâu đai dương đậm (HD INJ))]" c="Bao Jumbo nâu đai dương đậm (HD INJ))" nd="1"/>
              <i n="[dim_SKU].[Material Description].&amp;[Bao Jumbo nâu đai dương nhạt (HD BLOW)]" c="Bao Jumbo nâu đai dương nhạt (HD BLOW)" nd="1"/>
              <i n="[dim_SKU].[Material Description].&amp;[Bao Jumbo nâu đai nâu (AW3)]" c="Bao Jumbo nâu đai nâu (AW3)" nd="1"/>
              <i n="[dim_SKU].[Material Description].&amp;[Bao Jumbo nâu đai trắng (AW3)]" c="Bao Jumbo nâu đai trắng (AW3)" nd="1"/>
              <i n="[dim_SKU].[Material Description].&amp;[Bao Jumbo nâu đai xanh lá (PP INJ)]" c="Bao Jumbo nâu đai xanh lá (PP INJ)" nd="1"/>
              <i n="[dim_SKU].[Material Description].&amp;[Bao PE 100*60]" c="Bao PE 100*60" nd="1"/>
              <i n="[dim_SKU].[Material Description].&amp;[Bao PE 2000x2700x5z]" c="Bao PE 2000x2700x5z" nd="1"/>
              <i n="[dim_SKU].[Material Description].&amp;[Bao PE lót ngoài 2000x2700x8z]" c="Bao PE lót ngoài 2000x2700x8z" nd="1"/>
              <i n="[dim_SKU].[Material Description].&amp;[Bao PP]" c="Bao PP" nd="1"/>
              <i n="[dim_SKU].[Material Description].&amp;[Bao PP ghép giấy Kraft]" c="Bao PP ghép giấy Kraft" nd="1"/>
              <i n="[dim_SKU].[Material Description].&amp;[Bao tay len size L, 60g]" c="Bao tay len size L, 60g" nd="1"/>
              <i n="[dim_SKU].[Material Description].&amp;[Bao tay nhựa]" c="Bao tay nhựa" nd="1"/>
              <i n="[dim_SKU].[Material Description].&amp;[Bao tay y tế]" c="Bao tay y tế" nd="1"/>
              <i n="[dim_SKU].[Material Description].&amp;[Bao thơ trắng 25*35cm – không logo]" c="Bao thơ trắng 25*35cm – không logo" nd="1"/>
              <i n="[dim_SKU].[Material Description].&amp;[Bao thư Fort 120gsm,offset, 12x22cm,logo]" c="Bao thư Fort 120gsm,offset, 12x22cm,logo" nd="1"/>
              <i n="[dim_SKU].[Material Description].&amp;[Bao thư Fort 120gsm,offset, 25x35cm,logo]" c="Bao thư Fort 120gsm,offset, 25x35cm,logo" nd="1"/>
              <i n="[dim_SKU].[Material Description].&amp;[Bảo vệ nhiệt TK24 8500-0157]" c="Bảo vệ nhiệt TK24 8500-0157" nd="1"/>
              <i n="[dim_SKU].[Material Description].&amp;[Bao, Màng PE Phế]" c="Bao, Màng PE Phế" nd="1"/>
              <i n="[dim_SKU].[Material Description].&amp;[Bas chặn lưới thép 388x76x63,5mm BRT(GC)]" c="Bas chặn lưới thép 388x76x63,5mm BRT(GC)" nd="1"/>
              <i n="[dim_SKU].[Material Description].&amp;[Bạt cam xanh 8x15m]" c="Bạt cam xanh 8x15m" nd="1"/>
              <i n="[dim_SKU].[Material Description].&amp;[Bạt cam xanh 8x30m]" c="Bạt cam xanh 8x30m" nd="1"/>
              <i n="[dim_SKU].[Material Description].&amp;[Bạt căng khung sắt 80x170cm]" c="Bạt căng khung sắt 80x170cm" nd="1"/>
              <i n="[dim_SKU].[Material Description].&amp;[Bát đồng tiếp địa 20x80x0.6mm]" c="Bát đồng tiếp địa 20x80x0.6mm" nd="1"/>
              <i n="[dim_SKU].[Material Description].&amp;[Bạt Mysung Design 0.55mm]" c="Bạt Mysung Design 0.55mm" nd="1"/>
              <i n="[dim_SKU].[Material Description].&amp;[Bạt MyungSung xanh đen (11x 3.7m)x0.64mm]" c="Bạt MyungSung xanh đen (11x 3.7m)x0.64mm" nd="1"/>
              <i n="[dim_SKU].[Material Description].&amp;[Bạt MyungSung xanh đen (9,9x1,3m)x0.64mm]" c="Bạt MyungSung xanh đen (9,9x1,3m)x0.64mm" nd="1"/>
              <i n="[dim_SKU].[Material Description].&amp;[Bầu giảm 114/60]" c="Bầu giảm 114/60" nd="1"/>
              <i n="[dim_SKU].[Material Description].&amp;[bầu giảm hàn 60/34]" c="bầu giảm hàn 60/34" nd="1"/>
              <i n="[dim_SKU].[Material Description].&amp;[Bầu giảm Hàn 60/49 inox 304]" c="Bầu giảm Hàn 60/49 inox 304" nd="1"/>
              <i n="[dim_SKU].[Material Description].&amp;[Bầu giảm hàn inox 304 114/90]" c="Bầu giảm hàn inox 304 114/90" nd="1"/>
              <i n="[dim_SKU].[Material Description].&amp;[Bầu giảm hàn inox 304 phi 76/42]" c="Bầu giảm hàn inox 304 phi 76/42" nd="1"/>
              <i n="[dim_SKU].[Material Description].&amp;[Bầu giảm hàn inox 304 phi76/60]" c="Bầu giảm hàn inox 304 phi76/60" nd="1"/>
              <i n="[dim_SKU].[Material Description].&amp;[Bầu giảm hàn inox 90/49]" c="Bầu giảm hàn inox 90/49" nd="1"/>
              <i n="[dim_SKU].[Material Description].&amp;[Bầu giảm hàn inox 90/76]" c="Bầu giảm hàn inox 90/76" nd="1"/>
              <i n="[dim_SKU].[Material Description].&amp;[Bầu giảm hàn inox  304 phi 90/60]" c="Bầu giảm hàn inox  304 phi 90/60" nd="1"/>
              <i n="[dim_SKU].[Material Description].&amp;[Bầu giảm Hàn  90/49]" c="Bầu giảm Hàn  90/49" nd="1"/>
              <i n="[dim_SKU].[Material Description].&amp;[Bầu giảm hàn  90/60]" c="Bầu giảm hàn  90/60" nd="1"/>
              <i n="[dim_SKU].[Material Description].&amp;[Bầu giảm inox 304 phi 140/114]" c="Bầu giảm inox 304 phi 140/114" nd="1"/>
              <i n="[dim_SKU].[Material Description].&amp;[Bầu giảm inox 304  phi 76/60]" c="Bầu giảm inox 304  phi 76/60" nd="1"/>
              <i n="[dim_SKU].[Material Description].&amp;[Bầu giảm inox ren  76/60]" c="Bầu giảm inox ren  76/60" nd="1"/>
              <i n="[dim_SKU].[Material Description].&amp;[Bầu giảm inox ren  90/49]" c="Bầu giảm inox ren  90/49" nd="1"/>
              <i n="[dim_SKU].[Material Description].&amp;[Bầu giảm inox ren  90/60]" c="Bầu giảm inox ren  90/60" nd="1"/>
              <i n="[dim_SKU].[Material Description].&amp;[Bầu giảm ren 90/49]" c="Bầu giảm ren 90/49" nd="1"/>
              <i n="[dim_SKU].[Material Description].&amp;[Bầu giảm ren 90/60]" c="Bầu giảm ren 90/60" nd="1"/>
              <i n="[dim_SKU].[Material Description].&amp;[Bầu giảm ren inox  60/49]" c="Bầu giảm ren inox  60/49" nd="1"/>
              <i n="[dim_SKU].[Material Description].&amp;[BẦU GIẢM REN Ø27/34]" c="BẦU GIẢM REN Ø27/34" nd="1"/>
              <i n="[dim_SKU].[Material Description].&amp;[BẦU GIẢM REN PHI 60/34]" c="BẦU GIẢM REN PHI 60/34" nd="1"/>
              <i n="[dim_SKU].[Material Description].&amp;[Bầu giảm ren phi 60/49]" c="Bầu giảm ren phi 60/49" nd="1"/>
              <i n="[dim_SKU].[Material Description].&amp;[Bầu giảm ren sắt 60/49]" c="Bầu giảm ren sắt 60/49" nd="1"/>
              <i n="[dim_SKU].[Material Description].&amp;[Bầu giảm ren sắt 90/76]" c="Bầu giảm ren sắt 90/76" nd="1"/>
              <i n="[dim_SKU].[Material Description].&amp;[Bầu giảm ren trong sắt 49/42]" c="Bầu giảm ren trong sắt 49/42" nd="1"/>
              <i n="[dim_SKU].[Material Description].&amp;[Bầu giảm ren  inox 304  phi 90/76]" c="Bầu giảm ren  inox 304  phi 90/76" nd="1"/>
              <i n="[dim_SKU].[Material Description].&amp;[Bầu giảm sắt 114/76]" c="Bầu giảm sắt 114/76" nd="1"/>
              <i n="[dim_SKU].[Material Description].&amp;[Bầu giảm sắt 140/114]" c="Bầu giảm sắt 140/114" nd="1"/>
              <i n="[dim_SKU].[Material Description].&amp;[Bầu giảm  sắt  114/90]" c="Bầu giảm  sắt  114/90" nd="1"/>
              <i n="[dim_SKU].[Material Description].&amp;[Bầu hàn  SH40 phi 60/21]" c="Bầu hàn  SH40 phi 60/21" nd="1"/>
              <i n="[dim_SKU].[Material Description].&amp;[Bầu hàn 114/60]" c="Bầu hàn 114/60" nd="1"/>
              <i n="[dim_SKU].[Material Description].&amp;[Bầu hàn 90/60]" c="Bầu hàn 90/60" nd="1"/>
              <i n="[dim_SKU].[Material Description].&amp;[Bầu hàn giảm 90/76]" c="Bầu hàn giảm 90/76" nd="1"/>
              <i n="[dim_SKU].[Material Description].&amp;[Bầu hàn inox 304 phi  76]" c="Bầu hàn inox 304 phi  76" nd="1"/>
              <i n="[dim_SKU].[Material Description].&amp;[Bầu hàn kẽm  90/49]" c="Bầu hàn kẽm  90/49" nd="1"/>
              <i n="[dim_SKU].[Material Description].&amp;[Bầu lọc khí nén FESTO LF/LFR-D-MIDI:ERS]" c="Bầu lọc khí nén FESTO LF/LFR-D-MIDI:ERS" nd="1"/>
              <i n="[dim_SKU].[Material Description].&amp;[Ben Air UC 100-400]" c="Ben Air UC 100-400" nd="1"/>
              <i n="[dim_SKU].[Material Description].&amp;[Ben hơi Airtac SC 50x25]" c="Ben hơi Airtac SC 50x25" nd="1"/>
              <i n="[dim_SKU].[Material Description].&amp;[Ben Hơi Airtac SC100-400]" c="Ben Hơi Airtac SC100-400" nd="1"/>
              <i n="[dim_SKU].[Material Description].&amp;[BEN HƠI CAMOZZI 63MT2C050A0075, 44Y]" c="BEN HƠI CAMOZZI 63MT2C050A0075, 44Y" nd="1"/>
              <i n="[dim_SKU].[Material Description].&amp;[Ben hơi MBL 32x75CA]" c="Ben hơi MBL 32x75CA" nd="1"/>
              <i n="[dim_SKU].[Material Description].&amp;[Ben hơi  Air cylinder SC 160 x 450]" c="Ben hơi  Air cylinder SC 160 x 450" nd="1"/>
              <i n="[dim_SKU].[Material Description].&amp;[Ben hơi  Air cylinder SC 50 x75]" c="Ben hơi  Air cylinder SC 50 x75" nd="1"/>
              <i n="[dim_SKU].[Material Description].&amp;[Benzen 12540-5ml-F]" c="Benzen 12540-5ml-F" nd="1"/>
              <i n="[dim_SKU].[Material Description].&amp;[Benzen-d6 1017890010]" c="Benzen-d6 1017890010" nd="1"/>
              <i n="[dim_SKU].[Material Description].&amp;[Benzene DRE-C10535000 LGC 1ml]" c="Benzene DRE-C10535000 LGC 1ml" nd="1"/>
              <i n="[dim_SKU].[Material Description].&amp;[Benzoic acid 100g]" c="Benzoic acid 100g" nd="1"/>
              <i n="[dim_SKU].[Material Description].&amp;[Bi cao su PumpSmith PB25-XTT-ABS30]" c="Bi cao su PumpSmith PB25-XTT-ABS30" nd="1"/>
              <i n="[dim_SKU].[Material Description].&amp;[Bi cao su PumpSmith PB40-STT-ABS30]" c="Bi cao su PumpSmith PB40-STT-ABS30" nd="1"/>
              <i n="[dim_SKU].[Material Description].&amp;[Bi cao su PumpSmith PB50-STT-ABS30]" c="Bi cao su PumpSmith PB50-STT-ABS30" nd="1"/>
              <i n="[dim_SKU].[Material Description].&amp;[Bi h.chuẩn 1.8V2A FE Ø25 Sesotec77169389]" c="Bi h.chuẩn 1.8V2A FE Ø25 Sesotec77169389" nd="1"/>
              <i n="[dim_SKU].[Material Description].&amp;[Bi h.chuẩn 2.0 NONFE Ø25 Sesotec77169136]" c="Bi h.chuẩn 2.0 NONFE Ø25 Sesotec77169136" nd="1"/>
              <i n="[dim_SKU].[Material Description].&amp;[Bi h.chuẩn 2.0 V2A Ø25 Sesotec 77169392]" c="Bi h.chuẩn 2.0 V2A Ø25 Sesotec 77169392" nd="1"/>
              <i n="[dim_SKU].[Material Description].&amp;[Bi hiệu chuẩn 1.2FE Ø25 Sesotec 77169280]" c="Bi hiệu chuẩn 1.2FE Ø25 Sesotec 77169280" nd="1"/>
              <i n="[dim_SKU].[Material Description].&amp;[Bi hiệu chuẩn 1.5FE Ø25 Sesotec 77169282]" c="Bi hiệu chuẩn 1.5FE Ø25 Sesotec 77169282" nd="1"/>
              <i n="[dim_SKU].[Material Description].&amp;[Bi Neoprene size 3&quot; 150031C]" c="Bi Neoprene size 3&quot; 150031C" nd="1"/>
              <i n="[dim_SKU].[Material Description].&amp;[Bi silicone Ø25]" c="Bi silicone Ø25" nd="1"/>
              <i n="[dim_SKU].[Material Description].&amp;[Bi Teflon mã 93278-4]" c="Bi Teflon mã 93278-4" nd="1"/>
              <i n="[dim_SKU].[Material Description].&amp;[Bìa 20 lá]" c="Bìa 20 lá" nd="1"/>
              <i n="[dim_SKU].[Material Description].&amp;[Bìa Acco F0 A4 PPFF]" c="Bìa Acco F0 A4 PPFF" nd="1"/>
              <i n="[dim_SKU].[Material Description].&amp;[Bìa acco lỗ]" c="Bìa acco lỗ" nd="1"/>
              <i n="[dim_SKU].[Material Description].&amp;[Bìa còng đại 7P - DK]" c="Bìa còng đại 7P - DK" nd="1"/>
              <i n="[dim_SKU].[Material Description].&amp;[Bìa còng trung khổ F4 3P5]" c="Bìa còng trung khổ F4 3P5" nd="1"/>
              <i n="[dim_SKU].[Material Description].&amp;[Bìa đựng thẻ card A4, 8 ngăn]" c="Bìa đựng thẻ card A4, 8 ngăn" nd="1"/>
              <i n="[dim_SKU].[Material Description].&amp;[Bìa ép nhựa A3/150gsm]" c="Bìa ép nhựa A3/150gsm" nd="1"/>
              <i n="[dim_SKU].[Material Description].&amp;[Bìa ép nhựa khổ A4/150gsm (Xấp/EA)]" c="Bìa ép nhựa khổ A4/150gsm (Xấp/EA)" nd="1"/>
              <i n="[dim_SKU].[Material Description].&amp;[Bìa ép nhựa khổ A4/80gsm]" c="Bìa ép nhựa khổ A4/80gsm" nd="1"/>
              <i n="[dim_SKU].[Material Description].&amp;[Bìa kiếng A4]" c="Bìa kiếng A4" nd="1"/>
              <i n="[dim_SKU].[Material Description].&amp;[Bìa lỗ A4 - Taiwan]" c="Bìa lỗ A4 - Taiwan" nd="1"/>
              <i n="[dim_SKU].[Material Description].&amp;[Bìa lưng A3 có nam châm]" c="Bìa lưng A3 có nam châm" nd="1"/>
              <i n="[dim_SKU].[Material Description].&amp;[Bìa lưng A4 có nam châm]" c="Bìa lưng A4 có nam châm" nd="1"/>
              <i n="[dim_SKU].[Material Description].&amp;[Bìa nhựa A4 dầy , đựng bản vẽ]" c="Bìa nhựa A4 dầy , đựng bản vẽ" nd="1"/>
              <i n="[dim_SKU].[Material Description].&amp;[Bìa nút (bìa nắp )]" c="Bìa nút (bìa nắp )" nd="1"/>
              <i n="[dim_SKU].[Material Description].&amp;[Bìa phân trang]" c="Bìa phân trang" nd="1"/>
              <i n="[dim_SKU].[Material Description].&amp;[Bìa sơ mi A4]" c="Bìa sơ mi A4" nd="1"/>
              <i n="[dim_SKU].[Material Description].&amp;[Bìa sơ mi F4]" c="Bìa sơ mi F4" nd="1"/>
              <i n="[dim_SKU].[Material Description].&amp;[Biến áp nguồn 380/220VAC 1 Pha 3A]" c="Biến áp nguồn 380/220VAC 1 Pha 3A" nd="1"/>
              <i n="[dim_SKU].[Material Description].&amp;[Biển báo &quot;CẤM LEO TRÈO&quot; Alu  25x25cm]" c="Biển báo &quot;CẤM LEO TRÈO&quot; Alu  25x25cm" nd="1"/>
              <i n="[dim_SKU].[Material Description].&amp;[Biển báo &quot;CẤM XE ĐẠP&quot; Alu  29,7x40cm]" c="Biển báo &quot;CẤM XE ĐẠP&quot; Alu  29,7x40cm" nd="1"/>
              <i n="[dim_SKU].[Material Description].&amp;[Biển báo &quot;CẨN THẬN TÉ NGÃ&quot; Alu  25x20cm]" c="Biển báo &quot;CẨN THẬN TÉ NGÃ&quot; Alu  25x20cm" nd="1"/>
              <i n="[dim_SKU].[Material Description].&amp;[Biển báo &quot;CẢNH BÁO NÓNG&quot; Alu 25x20cm]" c="Biển báo &quot;CẢNH BÁO NÓNG&quot; Alu 25x20cm" nd="1"/>
              <i n="[dim_SKU].[Material Description].&amp;[Biển báo &quot;ĐỘ CAO TỐI ĐA&quot; Alu  29,7x40cm]" c="Biển báo &quot;ĐỘ CAO TỐI ĐA&quot; Alu  29,7x40cm" nd="1"/>
              <i n="[dim_SKU].[Material Description].&amp;[Biển báo &quot;TẢI TRÊN KHÔNG&quot;  Alu 30x25cm]" c="Biển báo &quot;TẢI TRÊN KHÔNG&quot;  Alu 30x25cm" nd="1"/>
              <i n="[dim_SKU].[Material Description].&amp;[Biển báo an toàn tam giác 600x600mm]" c="Biển báo an toàn tam giác 600x600mm" nd="1"/>
              <i n="[dim_SKU].[Material Description].&amp;[Biển báo đang bảo trì sửa chữa]" c="Biển báo đang bảo trì sửa chữa" nd="1"/>
              <i n="[dim_SKU].[Material Description].&amp;[Biển báo tam giác Alu &quot;ĐI CHẬM&quot; 45x50cm]" c="Biển báo tam giác Alu &quot;ĐI CHẬM&quot; 45x50cm" nd="1"/>
              <i n="[dim_SKU].[Material Description].&amp;[Biển cấm Alu  29,7x42cm]" c="Biển cấm Alu  29,7x42cm" nd="1"/>
              <i n="[dim_SKU].[Material Description].&amp;[Biến dòng EMIC 400/5]" c="Biến dòng EMIC 400/5" nd="1"/>
              <i n="[dim_SKU].[Material Description].&amp;[Biến dòng Master 3 pha MCT3P-150/5A]" c="Biến dòng Master 3 pha MCT3P-150/5A" nd="1"/>
              <i n="[dim_SKU].[Material Description].&amp;[BIẾN DÒNG MEGAOM (TI) 600/5A]" c="BIẾN DÒNG MEGAOM (TI) 600/5A" nd="1"/>
              <i n="[dim_SKU].[Material Description].&amp;[Biến dòng Taiwan 50/5A]" c="Biến dòng Taiwan 50/5A" nd="1"/>
              <i n="[dim_SKU].[Material Description].&amp;[Biến dòng TD2 250/5A]" c="Biến dòng TD2 250/5A" nd="1"/>
              <i n="[dim_SKU].[Material Description].&amp;[Biến tần Dellta VFD150C43A-21(380V-15Kw)]" c="Biến tần Dellta VFD150C43A-21(380V-15Kw)" nd="1"/>
              <i n="[dim_SKU].[Material Description].&amp;[Biến tần DELTA VFD022E43A-3P-380V -2,2KW]" c="Biến tần DELTA VFD022E43A-3P-380V -2,2KW" nd="1"/>
              <i n="[dim_SKU].[Material Description].&amp;[Biến tần Delta VFD037B43A, 380V-3.7kW]" c="Biến tần Delta VFD037B43A, 380V-3.7kW" nd="1"/>
              <i n="[dim_SKU].[Material Description].&amp;[Biến tần DELTA VFD075CP43B-21 380V-7.5KW]" c="Biến tần DELTA VFD075CP43B-21 380V-7.5KW" nd="1"/>
              <i n="[dim_SKU].[Material Description].&amp;[Biến tần DELTA VFD13AMS43ANSAA (5.5KW)]" c="Biến tần DELTA VFD13AMS43ANSAA (5.5KW)" nd="1"/>
              <i n="[dim_SKU].[Material Description].&amp;[BIẾN TẦN DELTA VFD300CP43B-21-30KW]" c="BIẾN TẦN DELTA VFD300CP43B-21-30KW" nd="1"/>
              <i n="[dim_SKU].[Material Description].&amp;[Biến tần Fuji FRN18.5G1S-4T 18.5kW 380V]" c="Biến tần Fuji FRN18.5G1S-4T 18.5kW 380V" nd="1"/>
              <i n="[dim_SKU].[Material Description].&amp;[BIẾN TẦN SIEMENS 6SL3210-1KE22-6AB1-11KW]" c="BIẾN TẦN SIEMENS 6SL3210-1KE22-6AB1-11KW" nd="1"/>
              <i n="[dim_SKU].[Material Description].&amp;[Biến tần Siemens 6SL3210-5BE31-5UV0]" c="Biến tần Siemens 6SL3210-5BE31-5UV0" nd="1"/>
              <i n="[dim_SKU].[Material Description].&amp;[Bình ắc qui cọc trái]" c="Bình ắc qui cọc trái" nd="1"/>
              <i n="[dim_SKU].[Material Description].&amp;[Bình ắc quy Chilwee6-EVF-100A(12A-135Ah)]" c="Bình ắc quy Chilwee6-EVF-100A(12A-135Ah)" nd="1"/>
              <i n="[dim_SKU].[Material Description].&amp;[Bình ắc quy GS N100-100AH]" c="Bình ắc quy GS N100-100AH" nd="1"/>
              <i n="[dim_SKU].[Material Description].&amp;[Bình ắc quy khô Globe 12V-7.5AH]" c="Bình ắc quy khô Globe 12V-7.5AH" nd="1"/>
              <i n="[dim_SKU].[Material Description].&amp;[Bình ắc quy khô -Rocket korea ( 12V-100A]" c="Bình ắc quy khô -Rocket korea ( 12V-100A" nd="1"/>
              <i n="[dim_SKU].[Material Description].&amp;[Bình ắc quy Tahapo TH6-260 (6V-260Ah)]" c="Bình ắc quy Tahapo TH6-260 (6V-260Ah)" nd="1"/>
              <i n="[dim_SKU].[Material Description].&amp;[Bình định mức A 10/19 Duran 5ml nút nhựa]" c="Bình định mức A 10/19 Duran 5ml nút nhựa" nd="1"/>
              <i n="[dim_SKU].[Material Description].&amp;[Bình định mứcA 10/19 Duran10ml, nút nhựa]" c="Bình định mứcA 10/19 Duran10ml, nút nhựa" nd="1"/>
              <i n="[dim_SKU].[Material Description].&amp;[BÌNH GA MINI]" c="BÌNH GA MINI" nd="1"/>
              <i n="[dim_SKU].[Material Description].&amp;[BÌNH GAR]" c="BÌNH GAR" nd="1"/>
              <i n="[dim_SKU].[Material Description].&amp;[Bình HD Thổi Cam HD-13 Sau Lựa]" c="Bình HD Thổi Cam HD-13 Sau Lựa" nd="1"/>
              <i n="[dim_SKU].[Material Description].&amp;[Bình HD Thổi Cam HD-13.1]" c="Bình HD Thổi Cam HD-13.1" nd="1"/>
              <i n="[dim_SKU].[Material Description].&amp;[Bình HD Thổi Đen HD-09.1]" c="Bình HD Thổi Đen HD-09.1" nd="1"/>
              <i n="[dim_SKU].[Material Description].&amp;[Bình HD Thổi Đen HD-09.2]" c="Bình HD Thổi Đen HD-09.2" nd="1"/>
              <i n="[dim_SKU].[Material Description].&amp;[Bình HD Thổi Đỏ Đậm HD-08.1]" c="Bình HD Thổi Đỏ Đậm HD-08.1" nd="1"/>
              <i n="[dim_SKU].[Material Description].&amp;[Bình HD Thổi Đỏ Nhạt HD-07 Sau Lựa]" c="Bình HD Thổi Đỏ Nhạt HD-07 Sau Lựa" nd="1"/>
              <i n="[dim_SKU].[Material Description].&amp;[Bình HD Thổi Dương Đậm HD-10 Sau Lựa]" c="Bình HD Thổi Dương Đậm HD-10 Sau Lựa" nd="1"/>
              <i n="[dim_SKU].[Material Description].&amp;[Bình HD Thổi Dương Đậm HD-10.1]" c="Bình HD Thổi Dương Đậm HD-10.1" nd="1"/>
              <i n="[dim_SKU].[Material Description].&amp;[Bình HD Thổi Hồng HD-15 Sau Lựa]" c="Bình HD Thổi Hồng HD-15 Sau Lựa" nd="1"/>
              <i n="[dim_SKU].[Material Description].&amp;[Bình HD Thổi Hồng HD-15.1]" c="Bình HD Thổi Hồng HD-15.1" nd="1"/>
              <i n="[dim_SKU].[Material Description].&amp;[Bình HD Thổi Lá Đậm HD-06.2]" c="Bình HD Thổi Lá Đậm HD-06.2" nd="1"/>
              <i n="[dim_SKU].[Material Description].&amp;[Bình HD Thổi Lá Nhạt HD-05 Sau Lựa]" c="Bình HD Thổi Lá Nhạt HD-05 Sau Lựa" nd="1"/>
              <i n="[dim_SKU].[Material Description].&amp;[Bình HD Thổi Lá Nhạt HD-05.1]" c="Bình HD Thổi Lá Nhạt HD-05.1" nd="1"/>
              <i n="[dim_SKU].[Material Description].&amp;[Bình HD Thổi Thử Nghiệm]" c="Bình HD Thổi Thử Nghiệm" nd="1"/>
              <i n="[dim_SKU].[Material Description].&amp;[Bình HD Thổi Tím HD-14 Sau Lựa]" c="Bình HD Thổi Tím HD-14 Sau Lựa" nd="1"/>
              <i n="[dim_SKU].[Material Description].&amp;[Bình HD Thổi Tím HD-14.1]" c="Bình HD Thổi Tím HD-14.1" nd="1"/>
              <i n="[dim_SKU].[Material Description].&amp;[Bình HD Thổi Trắng sữa HD-02.1]" c="Bình HD Thổi Trắng sữa HD-02.1" nd="1"/>
              <i n="[dim_SKU].[Material Description].&amp;[Bình HD Thổi Trong HD-01 Sau Lựa]" c="Bình HD Thổi Trong HD-01 Sau Lựa" nd="1"/>
              <i n="[dim_SKU].[Material Description].&amp;[Bình HD Thổi Trong HD-01.1]" c="Bình HD Thổi Trong HD-01.1" nd="1"/>
              <i n="[dim_SKU].[Material Description].&amp;[Bình HD Thổi Trong HD-01.2]" c="Bình HD Thổi Trong HD-01.2" nd="1"/>
              <i n="[dim_SKU].[Material Description].&amp;[Bình HD Thổi Trong HD-PS L1 E]" c="Bình HD Thổi Trong HD-PS L1 E" nd="1"/>
              <i n="[dim_SKU].[Material Description].&amp;[Bình HD Thổi Trong HD-PS L2 E]" c="Bình HD Thổi Trong HD-PS L2 E" nd="1"/>
              <i n="[dim_SKU].[Material Description].&amp;[Bình HD Thổi Vàng Nhạt HD-03.1]" c="Bình HD Thổi Vàng Nhạt HD-03.1" nd="1"/>
              <i n="[dim_SKU].[Material Description].&amp;[Bình HD Thổi Xám HD-16.1]" c="Bình HD Thổi Xám HD-16.1" nd="1"/>
              <i n="[dim_SKU].[Material Description].&amp;[Bình HD Thổi Xanh Ngọc HD-12 Sau Lựa]" c="Bình HD Thổi Xanh Ngọc HD-12 Sau Lựa" nd="1"/>
              <i n="[dim_SKU].[Material Description].&amp;[Bình HD Thổi Xanh Ngọc HD-12.1]" c="Bình HD Thổi Xanh Ngọc HD-12.1" nd="1"/>
              <i n="[dim_SKU].[Material Description].&amp;[Bình HD-01 Trong]" c="Bình HD-01 Trong" nd="1"/>
              <i n="[dim_SKU].[Material Description].&amp;[Bình HD-02 Trắng]" c="Bình HD-02 Trắng" nd="1"/>
              <i n="[dim_SKU].[Material Description].&amp;[Bình HD-03.1 Vàng chanh]" c="Bình HD-03.1 Vàng chanh" nd="1"/>
              <i n="[dim_SKU].[Material Description].&amp;[Bình HD-03.2 Vàng nghệ]" c="Bình HD-03.2 Vàng nghệ" nd="1"/>
              <i n="[dim_SKU].[Material Description].&amp;[Bình HD-04.1 Lá sáng]" c="Bình HD-04.1 Lá sáng" nd="1"/>
              <i n="[dim_SKU].[Material Description].&amp;[Bình HD-05 Đỏ]" c="Bình HD-05 Đỏ" nd="1"/>
              <i n="[dim_SKU].[Material Description].&amp;[Bình HD-07.1 Dương đậm]" c="Bình HD-07.1 Dương đậm" nd="1"/>
              <i n="[dim_SKU].[Material Description].&amp;[Bình HD-07.3 Xanh ngọc]" c="Bình HD-07.3 Xanh ngọc" nd="1"/>
              <i n="[dim_SKU].[Material Description].&amp;[Bình HD-08 Cam]" c="Bình HD-08 Cam" nd="1"/>
              <i n="[dim_SKU].[Material Description].&amp;[Bình HD-09 Tím]" c="Bình HD-09 Tím" nd="1"/>
              <i n="[dim_SKU].[Material Description].&amp;[Bình HD-10 Hồng]" c="Bình HD-10 Hồng" nd="1"/>
              <i n="[dim_SKU].[Material Description].&amp;[Bình khí Nito 10L]" c="Bình khí Nito 10L" nd="1"/>
              <i n="[dim_SKU].[Material Description].&amp;[Bình khí Nito 40L]" c="Bình khí Nito 40L" nd="1"/>
              <i n="[dim_SKU].[Material Description].&amp;[bình khí nito 5.0/1.5 m3 (khí + vỏ bình)]" c="bình khí nito 5.0/1.5 m3 (khí + vỏ bình)" nd="1"/>
              <i n="[dim_SKU].[Material Description].&amp;[Bình mực cho bật mực Shinwa 300g]" c="Bình mực cho bật mực Shinwa 300g" nd="1"/>
              <i n="[dim_SKU].[Material Description].&amp;[BÌNH PCCC 35KG BC MFTZ35]" c="BÌNH PCCC 35KG BC MFTZ35" nd="1"/>
              <i n="[dim_SKU].[Material Description].&amp;[Bình PCCC bột MFZ8]" c="Bình PCCC bột MFZ8" nd="1"/>
              <i n="[dim_SKU].[Material Description].&amp;[Bình PCCC CO2 MT5]" c="Bình PCCC CO2 MT5" nd="1"/>
              <i n="[dim_SKU].[Material Description].&amp;[Bình tia nhựa 500ml]" c="Bình tia nhựa 500ml" nd="1"/>
              <i n="[dim_SKU].[Material Description].&amp;[Bình tra nhớt Korper]" c="Bình tra nhớt Korper" nd="1"/>
              <i n="[dim_SKU].[Material Description].&amp;[Bình xịt bụi khí nén Air duster 400ml]" c="Bình xịt bụi khí nén Air duster 400ml" nd="1"/>
              <i n="[dim_SKU].[Material Description].&amp;[Bình xịt côn trùng đeo vai]" c="Bình xịt côn trùng đeo vai" nd="1"/>
              <i n="[dim_SKU].[Material Description].&amp;[Bình xịt côn trùng Raid 600ml]" c="Bình xịt côn trùng Raid 600ml" nd="1"/>
              <i n="[dim_SKU].[Material Description].&amp;[Bình xịt đeo vai Dudaco B1802 (18L)]" c="Bình xịt đeo vai Dudaco B1802 (18L)" nd="1"/>
              <i n="[dim_SKU].[Material Description].&amp;[Bình xịt điện 16 lít Cali 16S]" c="Bình xịt điện 16 lít Cali 16S" nd="1"/>
              <i n="[dim_SKU].[Material Description].&amp;[Bít mù nhựa BM pvc, phi 21]" c="Bít mù nhựa BM pvc, phi 21" nd="1"/>
              <i n="[dim_SKU].[Material Description].&amp;[Bít mù nhựa BM pvc, phi 27]" c="Bít mù nhựa BM pvc, phi 27" nd="1"/>
              <i n="[dim_SKU].[Material Description].&amp;[Bít mù nhựa BM pvc, phi 34]" c="Bít mù nhựa BM pvc, phi 34" nd="1"/>
              <i n="[dim_SKU].[Material Description].&amp;[Block thổi khí KAESER AA-00036]" c="Block thổi khí KAESER AA-00036" nd="1"/>
              <i n="[dim_SKU].[Material Description].&amp;[Bo &amp; Màn hình, K.SF878500B, Shini]" c="Bo &amp; Màn hình, K.SF878500B, Shini" nd="1"/>
              <i n="[dim_SKU].[Material Description].&amp;[Bộ 20 mũi mài vonfram Etomax MKCC]" c="Bộ 20 mũi mài vonfram Etomax MKCC" nd="1"/>
              <i n="[dim_SKU].[Material Description].&amp;[Bộ 28 quả cân chuẩn F1 Accurate 1mg-5kg]" c="Bộ 28 quả cân chuẩn F1 Accurate 1mg-5kg" nd="1"/>
              <i n="[dim_SKU].[Material Description].&amp;[Bộ 3 kềm cách điện Total THT2K0302]" c="Bộ 3 kềm cách điện Total THT2K0302" nd="1"/>
              <i n="[dim_SKU].[Material Description].&amp;[Bộ 3 mỏ lết Total THTK1013]" c="Bộ 3 mỏ lết Total THTK1013" nd="1"/>
              <i n="[dim_SKU].[Material Description].&amp;[Bộ 4 kềm mở phe 7&quot; Total THT114041]" c="Bộ 4 kềm mở phe 7&quot; Total THT114041" nd="1"/>
              <i n="[dim_SKU].[Material Description].&amp;[Bộ 6 mũi tháo bulong ốc vít SKC 1816]" c="Bộ 6 mũi tháo bulong ốc vít SKC 1816" nd="1"/>
              <i n="[dim_SKU].[Material Description].&amp;[Bộ áo mưa trong màu phản quang (Rando)]" c="Bộ áo mưa trong màu phản quang (Rando)" nd="1"/>
              <i n="[dim_SKU].[Material Description].&amp;[Bộ bảo vệ áp pha Mikro MX200A]" c="Bộ bảo vệ áp pha Mikro MX200A" nd="1"/>
              <i n="[dim_SKU].[Material Description].&amp;[Bộ bảo vệ áp phase anly APR-4S]" c="Bộ bảo vệ áp phase anly APR-4S" nd="1"/>
              <i n="[dim_SKU].[Material Description].&amp;[BỘ BẢO VỆ LỐC EMERSON PN 571-00064-06]" c="BỘ BẢO VỆ LỐC EMERSON PN 571-00064-06" nd="1"/>
              <i n="[dim_SKU].[Material Description].&amp;[Bộ cấp nguồn Thermo TRC1300 20806090]" c="Bộ cấp nguồn Thermo TRC1300 20806090" nd="1"/>
              <i n="[dim_SKU].[Material Description].&amp;[Bộ chân giá đỡ burret70x25x16cm(kẹp đôi)]" c="Bộ chân giá đỡ burret70x25x16cm(kẹp đôi)" nd="1"/>
              <i n="[dim_SKU].[Material Description].&amp;[Bộ chia HDMI 2.0 Ugreen 50707]" c="Bộ chia HDMI 2.0 Ugreen 50707" nd="1"/>
              <i n="[dim_SKU].[Material Description].&amp;[Bộ chia khí bơm Chourong BA150S vị trí 1]" c="Bộ chia khí bơm Chourong BA150S vị trí 1" nd="1"/>
              <i n="[dim_SKU].[Material Description].&amp;[Bộ chìa khóa lục giác 1.5-10]" c="Bộ chìa khóa lục giác 1.5-10" nd="1"/>
              <i n="[dim_SKU].[Material Description].&amp;[Bộ chìa khóa miệng  8-24]" c="Bộ chìa khóa miệng  8-24" nd="1"/>
              <i n="[dim_SKU].[Material Description].&amp;[Bộ chìa khóa vòng miệng 6-24]" c="Bộ chìa khóa vòng miệng 6-24" nd="1"/>
              <i n="[dim_SKU].[Material Description].&amp;[Bộ chia mạng Siemens Scalance XB008]" c="Bộ chia mạng Siemens Scalance XB008" nd="1"/>
              <i n="[dim_SKU].[Material Description].&amp;[Bộ chuyển đổi quang TPLink FC311A-20]" c="Bộ chuyển đổi quang TPLink FC311A-20" nd="1"/>
              <i n="[dim_SKU].[Material Description].&amp;[Bộ chuyển đổi quang TPLink FC311B-20]" c="Bộ chuyển đổi quang TPLink FC311B-20" nd="1"/>
              <i n="[dim_SKU].[Material Description].&amp;[Bộ chuyển đổi tín hiệu Datexel, DAT4530]" c="Bộ chuyển đổi tín hiệu Datexel, DAT4530" nd="1"/>
              <i n="[dim_SKU].[Material Description].&amp;[Bộ chuyển mạch TP-Link TL-SG2210P]" c="Bộ chuyển mạch TP-Link TL-SG2210P" nd="1"/>
              <i n="[dim_SKU].[Material Description].&amp;[Bộ cờ lê vòng miệng Total - THT1022122]" c="Bộ cờ lê vòng miệng Total - THT1022122" nd="1"/>
              <i n="[dim_SKU].[Material Description].&amp;[BỘ Đ.Khiển LUCL32BL SCHNEIDER,COIL 24VDC]" c="BỘ Đ.Khiển LUCL32BL SCHNEIDER,COIL 24VDC" nd="1"/>
              <i n="[dim_SKU].[Material Description].&amp;[BỘ Đ.Khiển SCHNEIDER LUCB05BL COIL 24VDC]" c="BỘ Đ.Khiển SCHNEIDER LUCB05BL COIL 24VDC" nd="1"/>
              <i n="[dim_SKU].[Material Description].&amp;[BỘ Đ.Khiển SCHNEIDER LUCB12BL COIL 24VDC]" c="BỘ Đ.Khiển SCHNEIDER LUCB12BL COIL 24VDC" nd="1"/>
              <i n="[dim_SKU].[Material Description].&amp;[BỘ Đ.Khiển SCHNEIDER LUCB1XBL,COIL 24VDC]" c="BỘ Đ.Khiển SCHNEIDER LUCB1XBL,COIL 24VDC" nd="1"/>
              <i n="[dim_SKU].[Material Description].&amp;[BỘ Đ.Khiển SCHNEIDER LUCB32BL COIL 24VDC]" c="BỘ Đ.Khiển SCHNEIDER LUCB32BL COIL 24VDC" nd="1"/>
              <i n="[dim_SKU].[Material Description].&amp;[BỘ Đ.Khiển SCHNEIDER LUCBX6BL COIL 24VDC]" c="BỘ Đ.Khiển SCHNEIDER LUCBX6BL COIL 24VDC" nd="1"/>
              <i n="[dim_SKU].[Material Description].&amp;[Bo đ.khiển tủ Boretech 044KWP2W0722A0]" c="Bo đ.khiển tủ Boretech 044KWP2W0722A0" nd="1"/>
              <i n="[dim_SKU].[Material Description].&amp;[Bộ đặt thời gian Omron H3BH-N8 AC220V S]" c="Bộ đặt thời gian Omron H3BH-N8 AC220V S" nd="1"/>
              <i n="[dim_SKU].[Material Description].&amp;[Bộ đầu khẩu 1/2&quot; hệ mét Top KW-S424D-1]" c="Bộ đầu khẩu 1/2&quot; hệ mét Top KW-S424D-1" nd="1"/>
              <i n="[dim_SKU].[Material Description].&amp;[Bộ dây kẹp mass 2m (cọc nhỏ)]" c="Bộ dây kẹp mass 2m (cọc nhỏ)" nd="1"/>
              <i n="[dim_SKU].[Material Description].&amp;[Bộ dây máy hàn điện 5m 250-300A]" c="Bộ dây máy hàn điện 5m 250-300A" nd="1"/>
              <i n="[dim_SKU].[Material Description].&amp;[Bộ dây ông hút bụi Ø48x5000mm]" c="Bộ dây ông hút bụi Ø48x5000mm" nd="1"/>
              <i n="[dim_SKU].[Material Description].&amp;[Bộ dây súng cắt Plasma HK40]" c="Bộ dây súng cắt Plasma HK40" nd="1"/>
              <i n="[dim_SKU].[Material Description].&amp;[Bộ ĐC AS FESTO VPPM-6L-1-G18-0L6H-A4P-S1]" c="Bộ ĐC AS FESTO VPPM-6L-1-G18-0L6H-A4P-S1" nd="1"/>
              <i n="[dim_SKU].[Material Description].&amp;[Bộ đếm giờ Gic  HM36-LA25F1]" c="Bộ đếm giờ Gic  HM36-LA25F1" nd="1"/>
              <i n="[dim_SKU].[Material Description].&amp;[Bộ điều áp MINDMAN mã MAR302K-8A]" c="Bộ điều áp MINDMAN mã MAR302K-8A" nd="1"/>
              <i n="[dim_SKU].[Material Description].&amp;[Bộ điều chỉnh lưu lượng OBL(111+113+124)]" c="Bộ điều chỉnh lưu lượng OBL(111+113+124)" nd="1"/>
              <i n="[dim_SKU].[Material Description].&amp;[Bộ điều chỉnh nước BELIMO NM24A-SR-TP]" c="Bộ điều chỉnh nước BELIMO NM24A-SR-TP" nd="1"/>
              <i n="[dim_SKU].[Material Description].&amp;[Bộ Điều Khiển Nhiệt Độ Conotec Fox D1004]" c="Bộ Điều Khiển Nhiệt Độ Conotec Fox D1004" nd="1"/>
              <i n="[dim_SKU].[Material Description].&amp;[BỘ ĐIỀU KHIỂN PHỄU RUNG QT-SDVC31M]" c="BỘ ĐIỀU KHIỂN PHỄU RUNG QT-SDVC31M" nd="1"/>
              <i n="[dim_SKU].[Material Description].&amp;[Bộ điều khiển Rechner KXA51BPA1Z02Y9 0]" c="Bộ điều khiển Rechner KXA51BPA1Z02Y9 0" nd="1"/>
              <i n="[dim_SKU].[Material Description].&amp;[Bô điều khiển tụ bù Mikro PFR140-220-50]" c="Bô điều khiển tụ bù Mikro PFR140-220-50" nd="1"/>
              <i n="[dim_SKU].[Material Description].&amp;[Bộ điều tiết Hơi thấp áp chân ren phi 27]" c="Bộ điều tiết Hơi thấp áp chân ren phi 27" nd="1"/>
              <i n="[dim_SKU].[Material Description].&amp;[Bộ đóng chữ kim loại TG- YC-DSX-4]" c="Bộ đóng chữ kim loại TG- YC-DSX-4" nd="1"/>
              <i n="[dim_SKU].[Material Description].&amp;[Bộ đống ổ bi TMImpact Betex 37 chi tiết]" c="Bộ đống ổ bi TMImpact Betex 37 chi tiết" nd="1"/>
              <i n="[dim_SKU].[Material Description].&amp;[Bộ đóng số kim loại TG- YC-DSX-4]" c="Bộ đóng số kim loại TG- YC-DSX-4" nd="1"/>
              <i n="[dim_SKU].[Material Description].&amp;[Bộ đục lỗ 15 món (3-25mm) Wynn's W2605B]" c="Bộ đục lỗ 15 món (3-25mm) Wynn's W2605B" nd="1"/>
              <i n="[dim_SKU].[Material Description].&amp;[Bộ dụng cụ lấy ốc gãy Licota TAP-50004]" c="Bộ dụng cụ lấy ốc gãy Licota TAP-50004" nd="1"/>
              <i n="[dim_SKU].[Material Description].&amp;[Bộ giá đỡ inox (Máy in GP-3120TN)]" c="Bộ giá đỡ inox (Máy in GP-3120TN)" nd="1"/>
              <i n="[dim_SKU].[Material Description].&amp;[Bộ giảm hơi chân ren phi 27]" c="Bộ giảm hơi chân ren phi 27" nd="1"/>
              <i n="[dim_SKU].[Material Description].&amp;[Bộ giũa sắt Total THT918516]" c="Bộ giũa sắt Total THT918516" nd="1"/>
              <i n="[dim_SKU].[Material Description].&amp;[Bộ kaki 65/35 kem, logo - tay dài]" c="Bộ kaki 65/35 kem, logo - tay dài" nd="1"/>
              <i n="[dim_SKU].[Material Description].&amp;[Bộ kaki 65/35 kem, logo - tay ngắn]" c="Bộ kaki 65/35 kem, logo - tay ngắn" nd="1"/>
              <i n="[dim_SKU].[Material Description].&amp;[Bộ kaki 65/35 kem, logo-dài tay-size 2XL]" c="Bộ kaki 65/35 kem, logo-dài tay-size 2XL" nd="1"/>
              <i n="[dim_SKU].[Material Description].&amp;[Bộ kaki 65/35 kem, logo-dài tay-size 3XL]" c="Bộ kaki 65/35 kem, logo-dài tay-size 3XL" nd="1"/>
              <i n="[dim_SKU].[Material Description].&amp;[Bộ kaki 65/35 kem, logo-dài tay-size L]" c="Bộ kaki 65/35 kem, logo-dài tay-size L" nd="1"/>
              <i n="[dim_SKU].[Material Description].&amp;[Bộ kaki 65/35 kem, logo-dài tay-size M]" c="Bộ kaki 65/35 kem, logo-dài tay-size M" nd="1"/>
              <i n="[dim_SKU].[Material Description].&amp;[Bộ kaki 65/35 kem, logo-dài tay-size S]" c="Bộ kaki 65/35 kem, logo-dài tay-size S" nd="1"/>
              <i n="[dim_SKU].[Material Description].&amp;[Bộ kaki 65/35 kem, logo-dài tay-size XL]" c="Bộ kaki 65/35 kem, logo-dài tay-size XL" nd="1"/>
              <i n="[dim_SKU].[Material Description].&amp;[Bộ kaki 65/35 kem, logo-ngắn tay-size L]" c="Bộ kaki 65/35 kem, logo-ngắn tay-size L" nd="1"/>
              <i n="[dim_SKU].[Material Description].&amp;[Bộ kaki 65/35 kem, logo-ngắn tay-size M]" c="Bộ kaki 65/35 kem, logo-ngắn tay-size M" nd="1"/>
              <i n="[dim_SKU].[Material Description].&amp;[Bộ kaki 65/35 kem, logo-ngắn tay-size S]" c="Bộ kaki 65/35 kem, logo-ngắn tay-size S" nd="1"/>
              <i n="[dim_SKU].[Material Description].&amp;[Bộ kaki 65/35 kem, logo-ngắn tay-size XL]" c="Bộ kaki 65/35 kem, logo-ngắn tay-size XL" nd="1"/>
              <i n="[dim_SKU].[Material Description].&amp;[Bộ kaki 65/35 kem,logo-ngắn tay-size 2XL]" c="Bộ kaki 65/35 kem,logo-ngắn tay-size 2XL" nd="1"/>
              <i n="[dim_SKU].[Material Description].&amp;[Bộ kaki 65/35 kem,logo-ngắn tay-size 3XL]" c="Bộ kaki 65/35 kem,logo-ngắn tay-size 3XL" nd="1"/>
              <i n="[dim_SKU].[Material Description].&amp;[Bọ khóa dây đai 25mm (500 con/thùng)]" c="Bọ khóa dây đai 25mm (500 con/thùng)" nd="1"/>
              <i n="[dim_SKU].[Material Description].&amp;[Bộ khớp nối bơm GSD CHD51.5-65-4P (gang)]" c="Bộ khớp nối bơm GSD CHD51.5-65-4P (gang)" nd="1"/>
              <i n="[dim_SKU].[Material Description].&amp;[Bộ khớp nối bơm GSD CHD54.0-65-4P (gang)]" c="Bộ khớp nối bơm GSD CHD54.0-65-4P (gang)" nd="1"/>
              <i n="[dim_SKU].[Material Description].&amp;[Bộ khớp nối nhôm &amp; ron cao su 60x80 (GC)]" c="Bộ khớp nối nhôm &amp; ron cao su 60x80 (GC)" nd="1"/>
              <i n="[dim_SKU].[Material Description].&amp;[Bộ khớp nối nhôm 60x80mm (GC)]" c="Bộ khớp nối nhôm 60x80mm (GC)" nd="1"/>
              <i n="[dim_SKU].[Material Description].&amp;[Bộ khớp nối sắt 60x80mm (GC)]" c="Bộ khớp nối sắt 60x80mm (GC)" nd="1"/>
              <i n="[dim_SKU].[Material Description].&amp;[Bộ khớp nối sắt NM67]" c="Bộ khớp nối sắt NM67" nd="1"/>
              <i n="[dim_SKU].[Material Description].&amp;[Bộ khớp nối sắt NM97]" c="Bộ khớp nối sắt NM97" nd="1"/>
              <i n="[dim_SKU].[Material Description].&amp;[Bộ khớp nối sắt NM82]" c="Bộ khớp nối sắt NM82" nd="1"/>
              <i n="[dim_SKU].[Material Description].&amp;[Bộ khuếch đại 4Multiplier Replacement]" c="Bộ khuếch đại 4Multiplier Replacement" nd="1"/>
              <i n="[dim_SKU].[Material Description].&amp;[Bộ kìm cầm tay 4 chi tiết Sata 09-912]" c="Bộ kìm cầm tay 4 chi tiết Sata 09-912" nd="1"/>
              <i n="[dim_SKU].[Material Description].&amp;[Bộ kit bơm chân không Binder VAP1]" c="Bộ kit bơm chân không Binder VAP1" nd="1"/>
              <i n="[dim_SKU].[Material Description].&amp;[Bộ kit máy Kaeser AT-01749]" c="Bộ kit máy Kaeser AT-01749" nd="1"/>
              <i n="[dim_SKU].[Material Description].&amp;[Bộ lau nhà Matsu 10L-Lá]" c="Bộ lau nhà Matsu 10L-Lá" nd="1"/>
              <i n="[dim_SKU].[Material Description].&amp;[Bộ lau nhà Matsu 14lít-Lá]" c="Bộ lau nhà Matsu 14lít-Lá" nd="1"/>
              <i n="[dim_SKU].[Material Description].&amp;[Bộ lọc đĩa PP Amiad Disc Set 2&quot;]" c="Bộ lọc đĩa PP Amiad Disc Set 2&quot;" nd="1"/>
              <i n="[dim_SKU].[Material Description].&amp;[Bộ lọc điều áp Festo MSB4-1/4:C4:J13-WP]" c="Bộ lọc điều áp Festo MSB4-1/4:C4:J13-WP" nd="1"/>
              <i n="[dim_SKU].[Material Description].&amp;[BỘ LỌC FESTO MS4-LFR-1/4-D6-CRM-AS]" c="BỘ LỌC FESTO MS4-LFR-1/4-D6-CRM-AS" nd="1"/>
              <i n="[dim_SKU].[Material Description].&amp;[Bộ lọc khí FESTO LF/LFR/FRC-D-MAXI:ERS]" c="Bộ lọc khí FESTO LF/LFR/FRC-D-MAXI:ERS" nd="1"/>
              <i n="[dim_SKU].[Material Description].&amp;[Bộ Lọc Nam Châm 7 thanh D25.4x250]" c="Bộ Lọc Nam Châm 7 thanh D25.4x250" nd="1"/>
              <i n="[dim_SKU].[Material Description].&amp;[Bộ lọc nguồn Worldtech WS-2015]" c="Bộ lọc nguồn Worldtech WS-2015" nd="1"/>
              <i n="[dim_SKU].[Material Description].&amp;[Bộ lọc nguồn Worldtech WT-RC06-T, 6A]" c="Bộ lọc nguồn Worldtech WT-RC06-T, 6A" nd="1"/>
              <i n="[dim_SKU].[Material Description].&amp;[Bộ lục giác 9 chi tiết Endura E1553]" c="Bộ lục giác 9 chi tiết Endura E1553" nd="1"/>
              <i n="[dim_SKU].[Material Description].&amp;[Bô lục giác bông mai]" c="Bô lục giác bông mai" nd="1"/>
              <i n="[dim_SKU].[Material Description].&amp;[Bộ lục giác bông Total THT106392 T10-T50]" c="Bộ lục giác bông Total THT106392 T10-T50" nd="1"/>
              <i n="[dim_SKU].[Material Description].&amp;[Bộ lục giác đầu bằng Kingtony 20209MR]" c="Bộ lục giác đầu bằng Kingtony 20209MR" nd="1"/>
              <i n="[dim_SKU].[Material Description].&amp;[Bộ lục giác hệ Inch TOP TW-21009B-WM]" c="Bộ lục giác hệ Inch TOP TW-21009B-WM" nd="1"/>
              <i n="[dim_SKU].[Material Description].&amp;[Bộ lục giác Total THT106292 1.5-10mm]" c="Bộ lục giác Total THT106292 1.5-10mm" nd="1"/>
              <i n="[dim_SKU].[Material Description].&amp;[Bo mạch điện tử - Cân DIGI DI28SS]" c="Bo mạch điện tử - Cân DIGI DI28SS" nd="1"/>
              <i n="[dim_SKU].[Material Description].&amp;[Bo mạch hẹn giờ Ingersoll-Rand 18301739]" c="Bo mạch hẹn giờ Ingersoll-Rand 18301739" nd="1"/>
              <i n="[dim_SKU].[Material Description].&amp;[Bộ màng bơm Santo RV40 (2cái/set)]" c="Bộ màng bơm Santo RV40 (2cái/set)" nd="1"/>
              <i n="[dim_SKU].[Material Description].&amp;[Bộ mũi đột 5 chi tiết Sata]" c="Bộ mũi đột 5 chi tiết Sata" nd="1"/>
              <i n="[dim_SKU].[Material Description].&amp;[Bộ mũi đục bằng 3 chi tiết Sata 09-163]" c="Bộ mũi đục bằng 3 chi tiết Sata 09-163" nd="1"/>
              <i n="[dim_SKU].[Material Description].&amp;[Bộ mũi khoan Nachi set25 1-13mm]" c="Bộ mũi khoan Nachi set25 1-13mm" nd="1"/>
              <i n="[dim_SKU].[Material Description].&amp;[Bộ ngắt mạch SCHNEIDER GV2P10(4-6.3A)]" c="Bộ ngắt mạch SCHNEIDER GV2P10(4-6.3A)" nd="1"/>
              <i n="[dim_SKU].[Material Description].&amp;[Bộ Ngắt Mạch Tự Động Schneider GV2P05]" c="Bộ Ngắt Mạch Tự Động Schneider GV2P05" nd="1"/>
              <i n="[dim_SKU].[Material Description].&amp;[Bộ ngắt mạch tự động Schneider GV2P06]" c="Bộ ngắt mạch tự động Schneider GV2P06" nd="1"/>
              <i n="[dim_SKU].[Material Description].&amp;[Bộ ngắt mạch tự động SCHNEIDER GV2P08]" c="Bộ ngắt mạch tự động SCHNEIDER GV2P08" nd="1"/>
              <i n="[dim_SKU].[Material Description].&amp;[Bộ ngắt mạch tự động SCHNEIDER GV2P16]" c="Bộ ngắt mạch tự động SCHNEIDER GV2P16" nd="1"/>
              <i n="[dim_SKU].[Material Description].&amp;[Bộ ngắt mạch tự động SCHNEIDER GV2P20]" c="Bộ ngắt mạch tự động SCHNEIDER GV2P20" nd="1"/>
              <i n="[dim_SKU].[Material Description].&amp;[Bộ ngắt mạch SCHNEIDER GV2P16(9-14A)]" c="Bộ ngắt mạch SCHNEIDER GV2P16(9-14A)" nd="1"/>
              <i n="[dim_SKU].[Material Description].&amp;[BỘ NGUỒN 12V-20A TQ]" c="BỘ NGUỒN 12V-20A TQ" nd="1"/>
              <i n="[dim_SKU].[Material Description].&amp;[BỘ NGUỒN 220VAC-OUT 9VDC-2A]" c="BỘ NGUỒN 220VAC-OUT 9VDC-2A" nd="1"/>
              <i n="[dim_SKU].[Material Description].&amp;[Bộ nguồn LRS-350-12-MEANWEL]" c="Bộ nguồn LRS-350-12-MEANWEL" nd="1"/>
              <i n="[dim_SKU].[Material Description].&amp;[Bộ nguồn Meanwell LRS-100-24   4.5A]" c="Bộ nguồn Meanwell LRS-100-24   4.5A" nd="1"/>
              <i n="[dim_SKU].[Material Description].&amp;[Bộ nguồn Meanwell LRS-35-24VDC- 1,5A]" c="Bộ nguồn Meanwell LRS-35-24VDC- 1,5A" nd="1"/>
              <i n="[dim_SKU].[Material Description].&amp;[Bộ nguồn Meanwell LRS-600-48]" c="Bộ nguồn Meanwell LRS-600-48" nd="1"/>
              <i n="[dim_SKU].[Material Description].&amp;[Bộ nguồn MEANWELL SE-600-24 220V/24V-25A]" c="Bộ nguồn MEANWELL SE-600-24 220V/24V-25A" nd="1"/>
              <i n="[dim_SKU].[Material Description].&amp;[Bộ nguồn Siemens Sitop PSU2200]" c="Bộ nguồn Siemens Sitop PSU2200" nd="1"/>
              <i n="[dim_SKU].[Material Description].&amp;[Bộ nguồn tập trung Converter WT-81/4-2A]" c="Bộ nguồn tập trung Converter WT-81/4-2A" nd="1"/>
              <i n="[dim_SKU].[Material Description].&amp;[Bộ nhận tín hiệu EM PN 1R76022-14633]" c="Bộ nhận tín hiệu EM PN 1R76022-14633" nd="1"/>
              <i n="[dim_SKU].[Material Description].&amp;[Bộ nhận tín hiệu và Micro Retekess T131S]" c="Bộ nhận tín hiệu và Micro Retekess T131S" nd="1"/>
              <i n="[dim_SKU].[Material Description].&amp;[Bộ phát điện Vessel-GP-1-4KV-24VDC]" c="Bộ phát điện Vessel-GP-1-4KV-24VDC" nd="1"/>
              <i n="[dim_SKU].[Material Description].&amp;[Bộ phím chuột không dây Logitech MK545]" c="Bộ phím chuột không dây Logitech MK545" nd="1"/>
              <i n="[dim_SKU].[Material Description].&amp;[Bộ phốt bơm CP-30(9 phốt áp,3 phốt nước)]" c="Bộ phốt bơm CP-30(9 phốt áp,3 phốt nước)" nd="1"/>
              <i n="[dim_SKU].[Material Description].&amp;[Bộ Phốt xi lanh Camozzi 60N2L050A0075]" c="Bộ Phốt xi lanh Camozzi 60N2L050A0075" nd="1"/>
              <i n="[dim_SKU].[Material Description].&amp;[Bộ phốt xi lanh khí nén SC50]" c="Bộ phốt xi lanh khí nén SC50" nd="1"/>
              <i n="[dim_SKU].[Material Description].&amp;[Bộ phớt Xy lanh Airtac SC63x300]" c="Bộ phớt Xy lanh Airtac SC63x300" nd="1"/>
              <i n="[dim_SKU].[Material Description].&amp;[Bộ rửa mắt và tắm khẩn cấp RE607]" c="Bộ rửa mắt và tắm khẩn cấp RE607" nd="1"/>
              <i n="[dim_SKU].[Material Description].&amp;[Bộ sạc 12V-18V Milwaukee]" c="Bộ sạc 12V-18V Milwaukee" nd="1"/>
              <i n="[dim_SKU].[Material Description].&amp;[Bộ Sạc Bình Acquy Robot 20A (24v)]" c="Bộ Sạc Bình Acquy Robot 20A (24v)" nd="1"/>
              <i n="[dim_SKU].[Material Description].&amp;[Bộ sạc xe nâng 12V/3A F30L2-120250SPAY]" c="Bộ sạc xe nâng 12V/3A F30L2-120250SPAY" nd="1"/>
              <i n="[dim_SKU].[Material Description].&amp;[Bộ Taro răng ngược từ 1/8 inch đến 1 inc]" c="Bộ Taro răng ngược từ 1/8 inch đến 1 inc" nd="1"/>
              <i n="[dim_SKU].[Material Description].&amp;[Bộ taro ren TOPTUL JGAI4001]" c="Bộ taro ren TOPTUL JGAI4001" nd="1"/>
              <i n="[dim_SKU].[Material Description].&amp;[Bộ Taro tay SKC M14x 2.0]" c="Bộ Taro tay SKC M14x 2.0" nd="1"/>
              <i n="[dim_SKU].[Material Description].&amp;[Bộ Taro tay SKC M16 x 2.0]" c="Bộ Taro tay SKC M16 x 2.0" nd="1"/>
              <i n="[dim_SKU].[Material Description].&amp;[Bộ Taro tay SKC M18 x 2.5]" c="Bộ Taro tay SKC M18 x 2.5" nd="1"/>
              <i n="[dim_SKU].[Material Description].&amp;[Bộ Taro tay SKC M20 x 2.5]" c="Bộ Taro tay SKC M20 x 2.5" nd="1"/>
              <i n="[dim_SKU].[Material Description].&amp;[Bộ taro tay SKC M22 x 2.5mm]" c="Bộ taro tay SKC M22 x 2.5mm" nd="1"/>
              <i n="[dim_SKU].[Material Description].&amp;[Bộ thu hạt Preheater inox304 ø250]" c="Bộ thu hạt Preheater inox304 ø250" nd="1"/>
              <i n="[dim_SKU].[Material Description].&amp;[Bộ thu phát tín hiệu Retekess T130S]" c="Bộ thu phát tín hiệu Retekess T130S" nd="1"/>
              <i n="[dim_SKU].[Material Description].&amp;[Bộ Tiêu lệnh và Nội quy PCCC]" c="Bộ Tiêu lệnh và Nội quy PCCC" nd="1"/>
              <i n="[dim_SKU].[Material Description].&amp;[Bộ tool cấy ren Powercoil M16 x 2]" c="Bộ tool cấy ren Powercoil M16 x 2" nd="1"/>
              <i n="[dim_SKU].[Material Description].&amp;[Bộ tool cấy ren Powercoil M20 x 2.5]" c="Bộ tool cấy ren Powercoil M20 x 2.5" nd="1"/>
              <i n="[dim_SKU].[Material Description].&amp;[Bộ trang phục PCCC TT48 (TT150)]" c="Bộ trang phục PCCC TT48 (TT150)" nd="1"/>
              <i n="[dim_SKU].[Material Description].&amp;[Bộ trao đổi nhiệt ( két nước FD30T-16)]" c="Bộ trao đổi nhiệt ( két nước FD30T-16)" nd="1"/>
              <i n="[dim_SKU].[Material Description].&amp;[Bộ trao đổi nhiệt ( két nước)]" c="Bộ trao đổi nhiệt ( két nước)" nd="1"/>
              <i n="[dim_SKU].[Material Description].&amp;[Bộ trao đổi nhiệt Piovan 610A2280]" c="Bộ trao đổi nhiệt Piovan 610A2280" nd="1"/>
              <i n="[dim_SKU].[Material Description].&amp;[Bộ trao đổi nhiệt Vacuum (STG)]" c="Bộ trao đổi nhiệt Vacuum (STG)" nd="1"/>
              <i n="[dim_SKU].[Material Description].&amp;[Bộ tua vít 6 chi tiết Total THT250606]" c="Bộ tua vít 6 chi tiết Total THT250606" nd="1"/>
              <i n="[dim_SKU].[Material Description].&amp;[Bộ tua vít  55 chi tiết Total TACSD30556]" c="Bộ tua vít  55 chi tiết Total TACSD30556" nd="1"/>
              <i n="[dim_SKU].[Material Description].&amp;[Bộ tuýp 58 chi tiết  Kingtony 9563MR 1/2]" c="Bộ tuýp 58 chi tiết  Kingtony 9563MR 1/2" nd="1"/>
              <i n="[dim_SKU].[Material Description].&amp;[Bộ tuýp ra đầu lục giác 1/2 Inch]" c="Bộ tuýp ra đầu lục giác 1/2 Inch" nd="1"/>
              <i n="[dim_SKU].[Material Description].&amp;[Bộ ứng cứu trống tràn hóa chất 120l]" c="Bộ ứng cứu trống tràn hóa chất 120l" nd="1"/>
              <i n="[dim_SKU].[Material Description].&amp;[Bộ vam cảo bạc đạn trong 3chấu trigoldte]" c="Bộ vam cảo bạc đạn trong 3chấu trigoldte" nd="1"/>
              <i n="[dim_SKU].[Material Description].&amp;[Bộ vĩ nam châm L330*6 thanh]" c="Bộ vĩ nam châm L330*6 thanh" nd="1"/>
              <i n="[dim_SKU].[Material Description].&amp;[Bộ vĩ nam châm L330*7 thanh]" c="Bộ vĩ nam châm L330*7 thanh" nd="1"/>
              <i n="[dim_SKU].[Material Description].&amp;[Bộ vĩ nam châm L350*7 thanh]" c="Bộ vĩ nam châm L350*7 thanh" nd="1"/>
              <i n="[dim_SKU].[Material Description].&amp;[Bộ vĩ nam châm L350.8*7 thanh]" c="Bộ vĩ nam châm L350.8*7 thanh" nd="1"/>
              <i n="[dim_SKU].[Material Description].&amp;[Bộ vĩ nam châm L430*6 thanh]" c="Bộ vĩ nam châm L430*6 thanh" nd="1"/>
              <i n="[dim_SKU].[Material Description].&amp;[Bộ vĩ nam châm L690*240*13 thanh (MN)]" c="Bộ vĩ nam châm L690*240*13 thanh (MN)" nd="1"/>
              <i n="[dim_SKU].[Material Description].&amp;[Bộ vít đóng Kingtony 4505MR01 14 món]" c="Bộ vít đóng Kingtony 4505MR01 14 món" nd="1"/>
              <i n="[dim_SKU].[Material Description].&amp;[Bộ vít tháo phốt Kingtony 9-30904AY]" c="Bộ vít tháo phốt Kingtony 9-30904AY" nd="1"/>
              <i n="[dim_SKU].[Material Description].&amp;[Bộ vòi lớn K5 (18)]" c="Bộ vòi lớn K5 (18)" nd="1"/>
              <i n="[dim_SKU].[Material Description].&amp;[Bộ vòi xịt bồn cầu Inax]" c="Bộ vòi xịt bồn cầu Inax" nd="1"/>
              <i n="[dim_SKU].[Material Description].&amp;[Bộ vòng 23 chi tiết  Kingtony 1226MR 6-3]" c="Bộ vòng 23 chi tiết  Kingtony 1226MR 6-3" nd="1"/>
              <i n="[dim_SKU].[Material Description].&amp;[Bơm Aro 66617B-244-C-V, màng PTFE/Santo]" c="Bơm Aro 66617B-244-C-V, màng PTFE/Santo" nd="1"/>
              <i n="[dim_SKU].[Material Description].&amp;[Bơm Aro 66617B-2EB-C, màng Santo]" c="Bơm Aro 66617B-2EB-C, màng Santo" nd="1"/>
              <i n="[dim_SKU].[Material Description].&amp;[Bơm chân không AA-00016 RA 0305D]" c="Bơm chân không AA-00016 RA 0305D" nd="1"/>
              <i n="[dim_SKU].[Material Description].&amp;[Bơm chìm Ishan YC-1/8hp, 220V/380V, 150L]" c="Bơm chìm Ishan YC-1/8hp, 220V/380V, 150L" nd="1"/>
              <i n="[dim_SKU].[Material Description].&amp;[Bơm chìm nước thải TSURUMI80PU22,2]" c="Bơm chìm nước thải TSURUMI80PU22,2" nd="1"/>
              <i n="[dim_SKU].[Material Description].&amp;[Bơm dầu quay tay nhôm Yato YT-07115]" c="Bơm dầu quay tay nhôm Yato YT-07115" nd="1"/>
              <i n="[dim_SKU].[Material Description].&amp;[Bơm định lượng Nikkiso BX70-PCF-F]" c="Bơm định lượng Nikkiso BX70-PCF-F" nd="1"/>
              <i n="[dim_SKU].[Material Description].&amp;[BƠM ĐỊNH LƯỢNG OBL, mã M120PPSV]" c="BƠM ĐỊNH LƯỢNG OBL, mã M120PPSV" nd="1"/>
              <i n="[dim_SKU].[Material Description].&amp;[Bơm HC VENTURIA N2 32/20-05502 S304]" c="Bơm HC VENTURIA N2 32/20-05502 S304" nd="1"/>
              <i n="[dim_SKU].[Material Description].&amp;[Bơm HC VENTURIA N4 65/20-1450 S304]" c="Bơm HC VENTURIA N4 65/20-1450 S304" nd="1"/>
              <i n="[dim_SKU].[Material Description].&amp;[Bơm hóa chất MPX-E-452-CPE]" c="Bơm hóa chất MPX-E-452-CPE" nd="1"/>
              <i n="[dim_SKU].[Material Description].&amp;[Bơm hóa chất Parma 65QHG-30-5.5KW 380V]" c="Bơm hóa chất Parma 65QHG-30-5.5KW 380V" nd="1"/>
              <i n="[dim_SKU].[Material Description].&amp;[Bơm ly tâm inox đầu rời :N2 32/20-1450]" c="Bơm ly tâm inox đầu rời :N2 32/20-1450" nd="1"/>
              <i n="[dim_SKU].[Material Description].&amp;[Bơm ly tâm inox đầu rời :N432/20-1450]" c="Bơm ly tâm inox đầu rời :N432/20-1450" nd="1"/>
              <i n="[dim_SKU].[Material Description].&amp;[Bơm ly tâm inox đầu rời:N432/26-1450]" c="Bơm ly tâm inox đầu rời:N432/26-1450" nd="1"/>
              <i n="[dim_SKU].[Material Description].&amp;[Bơm màng Chourong 1 Inch BA100S6TTT]" c="Bơm màng Chourong 1 Inch BA100S6TTT" nd="1"/>
              <i n="[dim_SKU].[Material Description].&amp;[Bơm màng Chourong 1-1/2 Inch BA150S- ESE]" c="Bơm màng Chourong 1-1/2 Inch BA150S- ESE" nd="1"/>
              <i n="[dim_SKU].[Material Description].&amp;[Bơm màng Chourong 2 Inch BA200S - ESE]" c="Bơm màng Chourong 2 Inch BA200S - ESE" nd="1"/>
              <i n="[dim_SKU].[Material Description].&amp;[Bơm màng Chourong Ø49 BA150S-TST(Teflon)]" c="Bơm màng Chourong Ø49 BA150S-TST(Teflon)" nd="1"/>
              <i n="[dim_SKU].[Material Description].&amp;[Bơm màng Chourong phi 49 BA150S-NSN]" c="Bơm màng Chourong phi 49 BA150S-NSN" nd="1"/>
              <i n="[dim_SKU].[Material Description].&amp;[Bơm màng Chourong phi 60 BA200S-ESE]" c="Bơm màng Chourong phi 60 BA200S-ESE" nd="1"/>
              <i n="[dim_SKU].[Material Description].&amp;[Bơm màng Chourong  2 Inch BA200S - NSN]" c="Bơm màng Chourong  2 Inch BA200S - NSN" nd="1"/>
              <i n="[dim_SKU].[Material Description].&amp;[Bơm màng khí nén ARO 6661A3]" c="Bơm màng khí nén ARO 6661A3" nd="1"/>
              <i n="[dim_SKU].[Material Description].&amp;[Bơm màng Chourong 1-1/2 Inch - BA150S]" c="Bơm màng Chourong 1-1/2 Inch - BA150S" nd="1"/>
              <i n="[dim_SKU].[Material Description].&amp;[Bơm mỡ ChengYing GP-36C]" c="Bơm mỡ ChengYing GP-36C" nd="1"/>
              <i n="[dim_SKU].[Material Description].&amp;[Bơm mỡ tự động Pulsarlube Series 100]" c="Bơm mỡ tự động Pulsarlube Series 100" nd="1"/>
              <i n="[dim_SKU].[Material Description].&amp;[Bơm nước 4D94LE]" c="Bơm nước 4D94LE" nd="1"/>
              <i n="[dim_SKU].[Material Description].&amp;[Bơm nước panasonic A-200JAK 200W]" c="Bơm nước panasonic A-200JAK 200W" nd="1"/>
              <i n="[dim_SKU].[Material Description].&amp;[Bơm nước thải hóa chất inox N2S/350-13.7]" c="Bơm nước thải hóa chất inox N2S/350-13.7" nd="1"/>
              <i n="[dim_SKU].[Material Description].&amp;[Bơm nước thải hóa chất VENTURIA Inox304]" c="Bơm nước thải hóa chất VENTURIA Inox304" nd="1"/>
              <i n="[dim_SKU].[Material Description].&amp;[Bơm tay dầu 4D94LE]" c="Bơm tay dầu 4D94LE" nd="1"/>
              <i n="[dim_SKU].[Material Description].&amp;[Bơm TL 220V FOUR LEAF CH8019]" c="Bơm TL 220V FOUR LEAF CH8019" nd="1"/>
              <i n="[dim_SKU].[Material Description].&amp;[BỒN NHỰA ĐỨNG 10,000L ĐẠI THÀNH]" c="BỒN NHỰA ĐỨNG 10,000L ĐẠI THÀNH" nd="1"/>
              <i n="[dim_SKU].[Material Description].&amp;[Bồn rửa tay lavabo Toto LT300C]" c="Bồn rửa tay lavabo Toto LT300C" nd="1"/>
              <i n="[dim_SKU].[Material Description].&amp;[Bóng đèn 12V- 10W]" c="Bóng đèn 12V- 10W" nd="1"/>
              <i n="[dim_SKU].[Material Description].&amp;[Bóng đèn H3-12V-55W]" c="Bóng đèn H3-12V-55W" nd="1"/>
              <i n="[dim_SKU].[Material Description].&amp;[Bóng đèn Halogen 1206-004323 - Tomra]" c="Bóng đèn Halogen 1206-004323 - Tomra" nd="1"/>
              <i n="[dim_SKU].[Material Description].&amp;[BÓNG ĐÈN HALOGEN MÁY MEYER]" c="BÓNG ĐÈN HALOGEN MÁY MEYER" nd="1"/>
              <i n="[dim_SKU].[Material Description].&amp;[Bóng đèn Korea 12V- 21/5W]" c="Bóng đèn Korea 12V- 21/5W" nd="1"/>
              <i n="[dim_SKU].[Material Description].&amp;[Bóng đèn led 6T]" c="Bóng đèn led 6T" nd="1"/>
              <i n="[dim_SKU].[Material Description].&amp;[Bóng đèn nhỏ 24v 1 tim]" c="Bóng đèn nhỏ 24v 1 tim" nd="1"/>
              <i n="[dim_SKU].[Material Description].&amp;[Bông lau bảng]" c="Bông lau bảng" nd="1"/>
              <i n="[dim_SKU].[Material Description].&amp;[Bông lau nhà tròn]" c="Bông lau nhà tròn" nd="1"/>
              <i n="[dim_SKU].[Material Description].&amp;[Bông lau san hô thay thế Homeinno 90cm]" c="Bông lau san hô thay thế Homeinno 90cm" nd="1"/>
              <i n="[dim_SKU].[Material Description].&amp;[Bóng led Tube T8 1.2m 18W trắng Pana]" c="Bóng led Tube T8 1.2m 18W trắng Pana" nd="1"/>
              <i n="[dim_SKU].[Material Description].&amp;[Bột giặt OMO Đỏ 5.7kg]" c="Bột giặt OMO Đỏ 5.7kg" nd="1"/>
              <i n="[dim_SKU].[Material Description].&amp;[Bột Phụ Gia PX]" c="Bột Phụ Gia PX" nd="1"/>
              <i n="[dim_SKU].[Material Description].&amp;[Bột trắng TiO2]" c="Bột trắng TiO2" nd="1"/>
              <i n="[dim_SKU].[Material Description].&amp;[Box âm bàn 2 HDMI, 1 USB]" c="Box âm bàn 2 HDMI, 1 USB" nd="1"/>
              <i n="[dim_SKU].[Material Description].&amp;[Bromephenol blue 5g]" c="Bromephenol blue 5g" nd="1"/>
              <i n="[dim_SKU].[Material Description].&amp;[Bu lông 16x70 + tán + lông đền]" c="Bu lông 16x70 + tán + lông đền" nd="1"/>
              <i n="[dim_SKU].[Material Description].&amp;[Bu lông đen M12x40 ren suốt]" c="Bu lông đen M12x40 ren suốt" nd="1"/>
              <i n="[dim_SKU].[Material Description].&amp;[Bu lông đen M20x110 ren suốt]" c="Bu lông đen M20x110 ren suốt" nd="1"/>
              <i n="[dim_SKU].[Material Description].&amp;[Bu lông đen M20x70 ren suốt]" c="Bu lông đen M20x70 ren suốt" nd="1"/>
              <i n="[dim_SKU].[Material Description].&amp;[Bu lông đen M20x75 ren suốt]" c="Bu lông đen M20x75 ren suốt" nd="1"/>
              <i n="[dim_SKU].[Material Description].&amp;[Bu lông inox 304 M10x30]" c="Bu lông inox 304 M10x30" nd="1"/>
              <i n="[dim_SKU].[Material Description].&amp;[Bu lông inox 8x40]" c="Bu lông inox 8x40" nd="1"/>
              <i n="[dim_SKU].[Material Description].&amp;[Bu lông kết nối 16x70 (bu long + tán )]" c="Bu lông kết nối 16x70 (bu long + tán )" nd="1"/>
              <i n="[dim_SKU].[Material Description].&amp;[Búa 1k]" c="Búa 1k" nd="1"/>
              <i n="[dim_SKU].[Material Description].&amp;[Búa bi Total THT74246 24oz]" c="Búa bi Total THT74246 24oz" nd="1"/>
              <i n="[dim_SKU].[Material Description].&amp;[Búa nhựa]" c="Búa nhựa" nd="1"/>
              <i n="[dim_SKU].[Material Description].&amp;[BÚA PCCC]" c="BÚA PCCC" nd="1"/>
              <i n="[dim_SKU].[Material Description].&amp;[Búa tạ lục giác CROSSMAN 68-420 10kg]" c="Búa tạ lục giác CROSSMAN 68-420 10kg" nd="1"/>
              <i n="[dim_SKU].[Material Description].&amp;[Búa tạ Total THSTH62000 2kg]" c="Búa tạ Total THSTH62000 2kg" nd="1"/>
              <i n="[dim_SKU].[Material Description].&amp;[Bụi cám]" c="Bụi cám" nd="1"/>
              <i n="[dim_SKU].[Material Description].&amp;[Bụi sàn rung]" c="Bụi sàn rung" nd="1"/>
              <i n="[dim_SKU].[Material Description].&amp;[Bulong 16x100 ( tán + 2 long  đền )]" c="Bulong 16x100 ( tán + 2 long  đền )" nd="1"/>
              <i n="[dim_SKU].[Material Description].&amp;[Bulong 16x70 ( tán + 2 long  đền )]" c="Bulong 16x70 ( tán + 2 long  đền )" nd="1"/>
              <i n="[dim_SKU].[Material Description].&amp;[Bulong 2 đầu ren lắp cùm BA200 #30]" c="Bulong 2 đầu ren lắp cùm BA200 #30" nd="1"/>
              <i n="[dim_SKU].[Material Description].&amp;[Bulong 304 M12x120 (LĐ gãy+LĐ bằng+tán)]" c="Bulong 304 M12x120 (LĐ gãy+LĐ bằng+tán)" nd="1"/>
              <i n="[dim_SKU].[Material Description].&amp;[Bulong cấy ống trục li tâm  (ANSG-07048)]" c="Bulong cấy ống trục li tâm  (ANSG-07048)" nd="1"/>
              <i n="[dim_SKU].[Material Description].&amp;[Bulong cùm ống hút xả bơm BA150 #28]" c="Bulong cùm ống hút xả bơm BA150 #28" nd="1"/>
              <i n="[dim_SKU].[Material Description].&amp;[Bulong cùm  ren bơm BA200 #28]" c="Bulong cùm  ren bơm BA200 #28" nd="1"/>
              <i n="[dim_SKU].[Material Description].&amp;[Bulong đầu tròn inox304 M8x25]" c="Bulong đầu tròn inox304 M8x25" nd="1"/>
              <i n="[dim_SKU].[Material Description].&amp;[Bulong đen M10 x 50mm]" c="Bulong đen M10 x 50mm" nd="1"/>
              <i n="[dim_SKU].[Material Description].&amp;[Bulong đen M10x 75, ren suốt (không tán)]" c="Bulong đen M10x 75, ren suốt (không tán)" nd="1"/>
              <i n="[dim_SKU].[Material Description].&amp;[Bulong đen M10x50mm (Tán)]" c="Bulong đen M10x50mm (Tán)" nd="1"/>
              <i n="[dim_SKU].[Material Description].&amp;[Bulong đen M10x75mm ren suốt (Tán)]" c="Bulong đen M10x75mm ren suốt (Tán)" nd="1"/>
              <i n="[dim_SKU].[Material Description].&amp;[Bulong đen M12x35 (tán)]" c="Bulong đen M12x35 (tán)" nd="1"/>
              <i n="[dim_SKU].[Material Description].&amp;[Bulong đen M20x70mm ren suốt độ bền 10.9]" c="Bulong đen M20x70mm ren suốt độ bền 10.9" nd="1"/>
              <i n="[dim_SKU].[Material Description].&amp;[Bulong đen M20x75mm ren suốt độ bền 10.9]" c="Bulong đen M20x75mm ren suốt độ bền 10.9" nd="1"/>
              <i n="[dim_SKU].[Material Description].&amp;[Bulong đen M22X 70mm ren suốt]" c="Bulong đen M22X 70mm ren suốt" nd="1"/>
              <i n="[dim_SKU].[Material Description].&amp;[BULONG ĐEN M8X5]" c="BULONG ĐEN M8X5" nd="1"/>
              <i n="[dim_SKU].[Material Description].&amp;[Bulong ép teflon STG ANSK-01186]" c="Bulong ép teflon STG ANSK-01186" nd="1"/>
              <i n="[dim_SKU].[Material Description].&amp;[Bulong gàu tải 304 M8x30mm(tán+lông đền)]" c="Bulong gàu tải 304 M8x30mm(tán+lông đền)" nd="1"/>
              <i n="[dim_SKU].[Material Description].&amp;[Bulong inox 16x70 ( 1 tán +2 long đền)]" c="Bulong inox 16x70 ( 1 tán +2 long đền)" nd="1"/>
              <i n="[dim_SKU].[Material Description].&amp;[Bulong inox 304 16x120 (tán + long đền)]" c="Bulong inox 304 16x120 (tán + long đền)" nd="1"/>
              <i n="[dim_SKU].[Material Description].&amp;[Bulong inox 304 16X120 (tán+long đền)]" c="Bulong inox 304 16X120 (tán+long đền)" nd="1"/>
              <i n="[dim_SKU].[Material Description].&amp;[bulong inox 304 16x70 ( tán +long đền )]" c="bulong inox 304 16x70 ( tán +long đền )" nd="1"/>
              <i n="[dim_SKU].[Material Description].&amp;[Bulong inox 304 đầu côn M8x15mm]" c="Bulong inox 304 đầu côn M8x15mm" nd="1"/>
              <i n="[dim_SKU].[Material Description].&amp;[Bulong inox 304 M10x120mm (1tán+2LĐ)]" c="Bulong inox 304 M10x120mm (1tán+2LĐ)" nd="1"/>
              <i n="[dim_SKU].[Material Description].&amp;[Bulong inox 304 M10x15mm(1 tán+2LĐ)]" c="Bulong inox 304 M10x15mm(1 tán+2LĐ)" nd="1"/>
              <i n="[dim_SKU].[Material Description].&amp;[Bulong inox 304 M10x30mm(1tán+2long đền)]" c="Bulong inox 304 M10x30mm(1tán+2long đền)" nd="1"/>
              <i n="[dim_SKU].[Material Description].&amp;[Bulong inox 304 M10x40 (1 Tán +LDB+LDV)]" c="Bulong inox 304 M10x40 (1 Tán +LDB+LDV)" nd="1"/>
              <i n="[dim_SKU].[Material Description].&amp;[Bulong inox 304 M12x60mm (1tán+2LĐ)]" c="Bulong inox 304 M12x60mm (1tán+2LĐ)" nd="1"/>
              <i n="[dim_SKU].[Material Description].&amp;[Bulong inox 304 M6x20mm (Tán+ LĐT+LĐV)]" c="Bulong inox 304 M6x20mm (Tán+ LĐT+LĐV)" nd="1"/>
              <i n="[dim_SKU].[Material Description].&amp;[Bulong inox 304 M8x30mm(1 tán+2long đền)]" c="Bulong inox 304 M8x30mm(1 tán+2long đền)" nd="1"/>
              <i n="[dim_SKU].[Material Description].&amp;[Bulong inox 304 M8x40mm (1tán+2LĐ)]" c="Bulong inox 304 M8x40mm (1tán+2LĐ)" nd="1"/>
              <i n="[dim_SKU].[Material Description].&amp;[Bulong inox M10x30mm (Tán+ LĐT+LĐV)]" c="Bulong inox M10x30mm (Tán+ LĐT+LĐV)" nd="1"/>
              <i n="[dim_SKU].[Material Description].&amp;[Bulong inox304 M20x200 ren 2.5 +LĐ+tán]" c="Bulong inox304 M20x200 ren 2.5 +LĐ+tán" nd="1"/>
              <i n="[dim_SKU].[Material Description].&amp;[Bulong inox304 M20x50 (LĐ phẳng+LĐ vênh)]" c="Bulong inox304 M20x50 (LĐ phẳng+LĐ vênh)" nd="1"/>
              <i n="[dim_SKU].[Material Description].&amp;[BULONG KẾT NỐI 16X120 (TÁN+LONG ĐỀN)]" c="BULONG KẾT NỐI 16X120 (TÁN+LONG ĐỀN)" nd="1"/>
              <i n="[dim_SKU].[Material Description].&amp;[Bulong kết nối inox 16x70 (tán+long đền)]" c="Bulong kết nối inox 16x70 (tán+long đền)" nd="1"/>
              <i n="[dim_SKU].[Material Description].&amp;[Bulong kết nối thép 16x70 (tán+long đền)]" c="Bulong kết nối thép 16x70 (tán+long đền)" nd="1"/>
              <i n="[dim_SKU].[Material Description].&amp;[Bulong lắp cùm bi bơm BA150 #55]" c="Bulong lắp cùm bi bơm BA150 #55" nd="1"/>
              <i n="[dim_SKU].[Material Description].&amp;[Bulong lục giác chìm inox304 M10x30mm]" c="Bulong lục giác chìm inox304 M10x30mm" nd="1"/>
              <i n="[dim_SKU].[Material Description].&amp;[Bulong lục giác chìm thép M6x35mm]" c="Bulong lục giác chìm thép M6x35mm" nd="1"/>
              <i n="[dim_SKU].[Material Description].&amp;[Bulong M10x60 (tán+LĐ) inox 304]" c="Bulong M10x60 (tán+LĐ) inox 304" nd="1"/>
              <i n="[dim_SKU].[Material Description].&amp;[Bulong M10x60mm (1tán+2LĐ) inox 304]" c="Bulong M10x60mm (1tán+2LĐ) inox 304" nd="1"/>
              <i n="[dim_SKU].[Material Description].&amp;[Bulong M14x40 (tán+LĐ) inox 304]" c="Bulong M14x40 (tán+LĐ) inox 304" nd="1"/>
              <i n="[dim_SKU].[Material Description].&amp;[Bulong M16x30 (tán+LĐ) inox 304]" c="Bulong M16x30 (tán+LĐ) inox 304" nd="1"/>
              <i n="[dim_SKU].[Material Description].&amp;[Bulong mặt bít bơm BA200 #27]" c="Bulong mặt bít bơm BA200 #27" nd="1"/>
              <i n="[dim_SKU].[Material Description].&amp;[Bulong mắt inox 304 M20x150]" c="Bulong mắt inox 304 M20x150" nd="1"/>
              <i n="[dim_SKU].[Material Description].&amp;[Bulong pake đầu dù Inox 304 M3x10mm]" c="Bulong pake đầu dù Inox 304 M3x10mm" nd="1"/>
              <i n="[dim_SKU].[Material Description].&amp;[Bulong thép M20x70mm (LĐ+LĐ gãy)]" c="Bulong thép M20x70mm (LĐ+LĐ gãy)" nd="1"/>
              <i n="[dim_SKU].[Material Description].&amp;[Bulong thép ren suốt M10x120]" c="Bulong thép ren suốt M10x120" nd="1"/>
              <i n="[dim_SKU].[Material Description].&amp;[Bulong  đen M18 x 70mm]" c="Bulong  đen M18 x 70mm" nd="1"/>
              <i n="[dim_SKU].[Material Description].&amp;[Bulong  inox 304 M16 x 100mm]" c="Bulong  inox 304 M16 x 100mm" nd="1"/>
              <i n="[dim_SKU].[Material Description].&amp;[BULONG  LỤC GIÁC 20X100MM]" c="BULONG  LỤC GIÁC 20X100MM" nd="1"/>
              <i n="[dim_SKU].[Material Description].&amp;[Bulong lục giác thép đen M10x1.25 (RL)]" c="Bulong lục giác thép đen M10x1.25 (RL)" nd="1"/>
              <i n="[dim_SKU].[Material Description].&amp;[Buly gang máy vắt li tâm SPC2650-4 (Ø65)]" c="Buly gang máy vắt li tâm SPC2650-4 (Ø65)" nd="1"/>
              <i n="[dim_SKU].[Material Description].&amp;[Bùn thải]" c="Bùn thải" nd="1"/>
              <i n="[dim_SKU].[Material Description].&amp;[Buồng khí ALU bơm Chourong 1.5 vị trí 37]" c="Buồng khí ALU bơm Chourong 1.5 vị trí 37" nd="1"/>
              <i n="[dim_SKU].[Material Description].&amp;[Buồng màng bơm OBL cho Model M521 (gang)]" c="Buồng màng bơm OBL cho Model M521 (gang)" nd="1"/>
              <i n="[dim_SKU].[Material Description].&amp;[Buret trắng khóa nhựa PTFE 25ml – Isolab]" c="Buret trắng khóa nhựa PTFE 25ml – Isolab" nd="1"/>
              <i n="[dim_SKU].[Material Description].&amp;[Burrette trắng khóa PTFE, 100ml-0.2]" c="Burrette trắng khóa PTFE, 100ml-0.2" nd="1"/>
              <i n="[dim_SKU].[Material Description].&amp;[Bút bi quà tặng]" c="Bút bi quà tặng" nd="1"/>
              <i n="[dim_SKU].[Material Description].&amp;[Bút bi TL-023 đỏ có in]" c="Bút bi TL-023 đỏ có in" nd="1"/>
              <i n="[dim_SKU].[Material Description].&amp;[Bút bi TL-023 Xanh có in]" c="Bút bi TL-023 Xanh có in" nd="1"/>
              <i n="[dim_SKU].[Material Description].&amp;[Bút chì bấm]" c="Bút chì bấm" nd="1"/>
              <i n="[dim_SKU].[Material Description].&amp;[Bút lông kim 2 đầu thiên long]" c="Bút lông kim 2 đầu thiên long" nd="1"/>
              <i n="[dim_SKU].[Material Description].&amp;[Bút Montblanc Meisterstuck BP]" c="Bút Montblanc Meisterstuck BP" nd="1"/>
              <i n="[dim_SKU].[Material Description].&amp;[Bút nhựa tái chế Duy Tân (3 bút/hộp)]" c="Bút nhựa tái chế Duy Tân (3 bút/hộp)" nd="1"/>
              <i n="[dim_SKU].[Material Description].&amp;[Bút Parker Sonnet 17 RB]" c="Bút Parker Sonnet 17 RB" nd="1"/>
              <i n="[dim_SKU].[Material Description].&amp;[Bút sơn Pentel Paint Marker MMP20-A]" c="Bút sơn Pentel Paint Marker MMP20-A" nd="1"/>
              <i n="[dim_SKU].[Material Description].&amp;[Bút sơn Pentel Paint Marker MMP20-B]" c="Bút sơn Pentel Paint Marker MMP20-B" nd="1"/>
              <i n="[dim_SKU].[Material Description].&amp;[Bút sơn Pentel Paint Marker MMP20-F]" c="Bút sơn Pentel Paint Marker MMP20-F" nd="1"/>
              <i n="[dim_SKU].[Material Description].&amp;[Bút sơn Pentel Paint Marker MMP20-W]" c="Bút sơn Pentel Paint Marker MMP20-W" nd="1"/>
              <i n="[dim_SKU].[Material Description].&amp;[Bút xóa kéo]" c="Bút xóa kéo" nd="1"/>
              <i n="[dim_SKU].[Material Description].&amp;[Ca cách nhiệt lớn]" c="Ca cách nhiệt lớn" nd="1"/>
              <i n="[dim_SKU].[Material Description].&amp;[Ca nước uống DT 2L]" c="Ca nước uống DT 2L" nd="1"/>
              <i n="[dim_SKU].[Material Description].&amp;[Cà rá 49/21]" c="Cà rá 49/21" nd="1"/>
              <i n="[dim_SKU].[Material Description].&amp;[Cà rá 60/21]" c="Cà rá 60/21" nd="1"/>
              <i n="[dim_SKU].[Material Description].&amp;[Cà rá inox 304 34/27]" c="Cà rá inox 304 34/27" nd="1"/>
              <i n="[dim_SKU].[Material Description].&amp;[Cà rá Inox 49/21]" c="Cà rá Inox 49/21" nd="1"/>
              <i n="[dim_SKU].[Material Description].&amp;[Cà rá ren côn RN60-RT49]" c="Cà rá ren côn RN60-RT49" nd="1"/>
              <i n="[dim_SKU].[Material Description].&amp;[Cà rá sắt 13/9.6]" c="Cà rá sắt 13/9.6" nd="1"/>
              <i n="[dim_SKU].[Material Description].&amp;[CÀ RÁ SẮT 21/13]" c="CÀ RÁ SẮT 21/13" nd="1"/>
              <i n="[dim_SKU].[Material Description].&amp;[Cà rá sắt 21/17]" c="Cà rá sắt 21/17" nd="1"/>
              <i n="[dim_SKU].[Material Description].&amp;[Cà rá sắt 27/13]" c="Cà rá sắt 27/13" nd="1"/>
              <i n="[dim_SKU].[Material Description].&amp;[Cà rá sắt 27/17]" c="Cà rá sắt 27/17" nd="1"/>
              <i n="[dim_SKU].[Material Description].&amp;[Cà rá sắt 27/21]" c="Cà rá sắt 27/21" nd="1"/>
              <i n="[dim_SKU].[Material Description].&amp;[Cà rá sắt 34/21]" c="Cà rá sắt 34/21" nd="1"/>
              <i n="[dim_SKU].[Material Description].&amp;[Cà rá sắt 34/27]" c="Cà rá sắt 34/27" nd="1"/>
              <i n="[dim_SKU].[Material Description].&amp;[Cà rá sắt 49/34]" c="Cà rá sắt 49/34" nd="1"/>
              <i n="[dim_SKU].[Material Description].&amp;[Cà rá sắt 60/21]" c="Cà rá sắt 60/21" nd="1"/>
              <i n="[dim_SKU].[Material Description].&amp;[Cà rá sắt 60/27]" c="Cà rá sắt 60/27" nd="1"/>
              <i n="[dim_SKU].[Material Description].&amp;[Cà rá sắt 60/34]" c="Cà rá sắt 60/34" nd="1"/>
              <i n="[dim_SKU].[Material Description].&amp;[Cà rá sắt 60/42]" c="Cà rá sắt 60/42" nd="1"/>
              <i n="[dim_SKU].[Material Description].&amp;[Cà rá sắt 60/49]" c="Cà rá sắt 60/49" nd="1"/>
              <i n="[dim_SKU].[Material Description].&amp;[Cà rá sắt 76/60]" c="Cà rá sắt 76/60" nd="1"/>
              <i n="[dim_SKU].[Material Description].&amp;[Cà rá sắt áp lực 60/34]" c="Cà rá sắt áp lực 60/34" nd="1"/>
              <i n="[dim_SKU].[Material Description].&amp;[Cà rá thau 21/13]" c="Cà rá thau 21/13" nd="1"/>
              <i n="[dim_SKU].[Material Description].&amp;[Cá từ 20x6mm Marienfeld - Đức]" c="Cá từ 20x6mm Marienfeld - Đức" nd="1"/>
              <i n="[dim_SKU].[Material Description].&amp;[Cable mạng Cat 6]" c="Cable mạng Cat 6" nd="1"/>
              <i n="[dim_SKU].[Material Description].&amp;[Cảm biến an toàn KFPS XH12-5MN-U3-40]" c="Cảm biến an toàn KFPS XH12-5MN-U3-40" nd="1"/>
              <i n="[dim_SKU].[Material Description].&amp;[CẢM BIẾN ÁP SUẤT 528.9111030311]" c="CẢM BIẾN ÁP SUẤT 528.9111030311" nd="1"/>
              <i n="[dim_SKU].[Material Description].&amp;[Cảm biến áp suất E+H PMC21-2991/1K9]" c="Cảm biến áp suất E+H PMC21-2991/1K9" nd="1"/>
              <i n="[dim_SKU].[Material Description].&amp;[Cảm biến áp suất Huba 520.930S031301]" c="Cảm biến áp suất Huba 520.930S031301" nd="1"/>
              <i n="[dim_SKU].[Material Description].&amp;[Cảm biến Boretech EPDN-0060105G5M5000011]" c="Cảm biến Boretech EPDN-0060105G5M5000011" nd="1"/>
              <i n="[dim_SKU].[Material Description].&amp;[Cảm biến Boretech EPDN-0080105G5M5000011]" c="Cảm biến Boretech EPDN-0080105G5M5000011" nd="1"/>
              <i n="[dim_SKU].[Material Description].&amp;[Cảm biến Boretech KU305122B4D1CAPAO-6M]" c="Cảm biến Boretech KU305122B4D1CAPAO-6M" nd="1"/>
              <i n="[dim_SKU].[Material Description].&amp;[Cảm biến Boretech KU536FW2BA0-2.5M]" c="Cảm biến Boretech KU536FW2BA0-2.5M" nd="1"/>
              <i n="[dim_SKU].[Material Description].&amp;[Cảm biến dầu AD-X3]" c="Cảm biến dầu AD-X3" nd="1"/>
              <i n="[dim_SKU].[Material Description].&amp;[Cảm biến đo mức Orion ROT320L-220]" c="Cảm biến đo mức Orion ROT320L-220" nd="1"/>
              <i n="[dim_SKU].[Material Description].&amp;[CẢM BIẾN ĐO MỨC VEGAVIB 61 VEGA]" c="CẢM BIẾN ĐO MỨC VEGAVIB 61 VEGA" nd="1"/>
              <i n="[dim_SKU].[Material Description].&amp;[Cảm biến E+H  FTL64-AAA2AAAEA1AJI1VBJ+LA]" c="Cảm biến E+H  FTL64-AAA2AAAEA1AJI1VBJ+LA" nd="1"/>
              <i n="[dim_SKU].[Material Description].&amp;[Cảm biến Gerfran KE2-6-H-B05C-1-1B-S]" c="Cảm biến Gerfran KE2-6-H-B05C-1-1B-S" nd="1"/>
              <i n="[dim_SKU].[Material Description].&amp;[Cảm biến hơi Delta DPA10N-N (0,1-1MPA)]" c="Cảm biến hơi Delta DPA10N-N (0,1-1MPA)" nd="1"/>
              <i n="[dim_SKU].[Material Description].&amp;[Cảm biến Huba 520.917S031301, 0-6bar]" c="Cảm biến Huba 520.917S031301, 0-6bar" nd="1"/>
              <i n="[dim_SKU].[Material Description].&amp;[Cảm Biến Huba-525.0-0,16B.4-20mA]" c="Cảm Biến Huba-525.0-0,16B.4-20mA" nd="1"/>
              <i n="[dim_SKU].[Material Description].&amp;[Cảm biến Micro Detectors C30P/BP-2E]" c="Cảm biến Micro Detectors C30P/BP-2E" nd="1"/>
              <i n="[dim_SKU].[Material Description].&amp;[Cảm biến mức Finetek SE3820BCRI]" c="Cảm biến mức Finetek SE3820BCRI" nd="1"/>
              <i n="[dim_SKU].[Material Description].&amp;[Cảm biến nhiệt độ ẩm Simex TRS-04a-001]" c="Cảm biến nhiệt độ ẩm Simex TRS-04a-001" nd="1"/>
              <i n="[dim_SKU].[Material Description].&amp;[CẢM BIẾN PEPPERL NBB4-12GM5-E2-V1+Dây CN]" c="CẢM BIẾN PEPPERL NBB4-12GM5-E2-V1+Dây CN" nd="1"/>
              <i n="[dim_SKU].[Material Description].&amp;[Cảm biến pH Endress+Hauser CPS11E]" c="Cảm biến pH Endress+Hauser CPS11E" nd="1"/>
              <i n="[dim_SKU].[Material Description].&amp;[CẢM BIẾN QUANG AUTONIC BEN300-DFR]" c="CẢM BIẾN QUANG AUTONIC BEN300-DFR" nd="1"/>
              <i n="[dim_SKU].[Material Description].&amp;[Cảm biến quang BR400-DD-TP, AUTONIC]" c="Cảm biến quang BR400-DD-TP, AUTONIC" nd="1"/>
              <i n="[dim_SKU].[Material Description].&amp;[Cảm biến radar Vega Vegaplus 6X]" c="Cảm biến radar Vega Vegaplus 6X" nd="1"/>
              <i n="[dim_SKU].[Material Description].&amp;[Cảm biến Wika 0-6bar A-10 1A01MKX6K35]" c="Cảm biến Wika 0-6bar A-10 1A01MKX6K35" nd="1"/>
              <i n="[dim_SKU].[Material Description].&amp;[Cảm biến WIKA A-10(0-160mbar)1A01310HHHW]" c="Cảm biến WIKA A-10(0-160mbar)1A01310HHHW" nd="1"/>
              <i n="[dim_SKU].[Material Description].&amp;[Cấm bút xoay]" c="Cấm bút xoay" nd="1"/>
              <i n="[dim_SKU].[Material Description].&amp;[Cám gạo (cám nhuyễn)]" c="Cám gạo (cám nhuyễn)" nd="1"/>
              <i n="[dim_SKU].[Material Description].&amp;[Camera HIKVISION 4MP DS-2CD2043G2-LI2U]" c="Camera HIKVISION 4MP DS-2CD2043G2-LI2U" nd="1"/>
              <i n="[dim_SKU].[Material Description].&amp;[Camera nhiệt Fluke TiS20+]" c="Camera nhiệt Fluke TiS20+" nd="1"/>
              <i n="[dim_SKU].[Material Description].&amp;[Cân bằng tải Draytek Vigor 2927]" c="Cân bằng tải Draytek Vigor 2927" nd="1"/>
              <i n="[dim_SKU].[Material Description].&amp;[Cán chổi F25 chiều dài 1,15m]" c="Cán chổi F25 chiều dài 1,15m" nd="1"/>
              <i n="[dim_SKU].[Material Description].&amp;[Can chữ nhật 30lít-Nắp đỏ]" c="Can chữ nhật 30lít-Nắp đỏ" nd="1"/>
              <i n="[dim_SKU].[Material Description].&amp;[Cân điện tử DI28SS  2 tấn 1.2x1.2]" c="Cân điện tử DI28SS  2 tấn 1.2x1.2" nd="1"/>
              <i n="[dim_SKU].[Material Description].&amp;[Cân điện tử DIGI IP65 5Kg]" c="Cân điện tử DIGI IP65 5Kg" nd="1"/>
              <i n="[dim_SKU].[Material Description].&amp;[Cân Điện Tử DS 1002 (1000g x 0,01g)]" c="Cân Điện Tử DS 1002 (1000g x 0,01g)" nd="1"/>
              <i n="[dim_SKU].[Material Description].&amp;[Cân định lượng TDS-3W 2g-3kg]" c="Cân định lượng TDS-3W 2g-3kg" nd="1"/>
              <i n="[dim_SKU].[Material Description].&amp;[Cân đồng hồ cơ Nhơn Hòa 2kg NHS-2]" c="Cân đồng hồ cơ Nhơn Hòa 2kg NHS-2" nd="1"/>
              <i n="[dim_SKU].[Material Description].&amp;[Cân đồng hồ cơ Nhơn Hòa 5kg NHS-5]" c="Cân đồng hồ cơ Nhơn Hòa 5kg NHS-5" nd="1"/>
              <i n="[dim_SKU].[Material Description].&amp;[Cần gạt đèn Komatsu FD25T-17]" c="Cần gạt đèn Komatsu FD25T-17" nd="1"/>
              <i n="[dim_SKU].[Material Description].&amp;[Cân ghế điện tử Amcell B19 300x400mm]" c="Cân ghế điện tử Amcell B19 300x400mm" nd="1"/>
              <i n="[dim_SKU].[Material Description].&amp;[Cân kéo tay 50 kg Wiheng WH-50]" c="Cân kéo tay 50 kg Wiheng WH-50" nd="1"/>
              <i n="[dim_SKU].[Material Description].&amp;[Cần nối 3/4&quot; Sata 16903]" c="Cần nối 3/4&quot; Sata 16903" nd="1"/>
              <i n="[dim_SKU].[Material Description].&amp;[Cân sàn Inox 304  DI28SS 1.2x1.2m, 2 tấn]" c="Cân sàn Inox 304  DI28SS 1.2x1.2m, 2 tấn" nd="1"/>
              <i n="[dim_SKU].[Material Description].&amp;[Cân sàn thép I150 DI28SS 1.2x1.2m 2 tấn]" c="Cân sàn thép I150 DI28SS 1.2x1.2m 2 tấn" nd="1"/>
              <i n="[dim_SKU].[Material Description].&amp;[Cần siết đầu típ chữ L 3/4&quot; Sata 16919]" c="Cần siết đầu típ chữ L 3/4&quot; Sata 16919" nd="1"/>
              <i n="[dim_SKU].[Material Description].&amp;[CẦN SIẾT L KINGTONY 3/4’’ 6585-19, 478mm]" c="CẦN SIẾT L KINGTONY 3/4’’ 6585-19, 478mm" nd="1"/>
              <i n="[dim_SKU].[Material Description].&amp;[Cần siết lực 1 inch Licota AQT-N8980]" c="Cần siết lực 1 inch Licota AQT-N8980" nd="1"/>
              <i n="[dim_SKU].[Material Description].&amp;[Cần siết lực Kingtony 34423-2A 1/2&quot;]" c="Cần siết lực Kingtony 34423-2A 1/2&quot;" nd="1"/>
              <i n="[dim_SKU].[Material Description].&amp;[Cân treo điện tử OCS GGE 1 tấn]" c="Cân treo điện tử OCS GGE 1 tấn" nd="1"/>
              <i n="[dim_SKU].[Material Description].&amp;[Càng bánh xe thép Heli CBD20 T1HA4-42001]" c="Càng bánh xe thép Heli CBD20 T1HA4-42001" nd="1"/>
              <i n="[dim_SKU].[Material Description].&amp;[Cánh bơm chân không SCS13 D179*H115*5mm]" c="Cánh bơm chân không SCS13 D179*H115*5mm" nd="1"/>
              <i n="[dim_SKU].[Material Description].&amp;[Cánh Bơm IMPELLER80PU22,251]" c="Cánh Bơm IMPELLER80PU22,251" nd="1"/>
              <i n="[dim_SKU].[Material Description].&amp;[Cánh bơm inox304 GSD CHD54.0-65-4P]" c="Cánh bơm inox304 GSD CHD54.0-65-4P" nd="1"/>
              <i n="[dim_SKU].[Material Description].&amp;[Cánh quạt thổi Active 304, Ø524mm (GC)]" c="Cánh quạt thổi Active 304, Ø524mm (GC)" nd="1"/>
              <i n="[dim_SKU].[Material Description].&amp;[Cánh quạt xe nâng komatsu 4D94LE]" c="Cánh quạt xe nâng komatsu 4D94LE" nd="1"/>
              <i n="[dim_SKU].[Material Description].&amp;[Cánh van Busch 0722516729]" c="Cánh van Busch 0722516729" nd="1"/>
              <i n="[dim_SKU].[Material Description].&amp;[Cảo 2 chấu ngang C-Mart B0045-2]" c="Cảo 2 chấu ngang C-Mart B0045-2" nd="1"/>
              <i n="[dim_SKU].[Material Description].&amp;[Cảo 3 chấu 20&quot;/500mm Asaki AK-1045]" c="Cảo 3 chấu 20&quot;/500mm Asaki AK-1045" nd="1"/>
              <i n="[dim_SKU].[Material Description].&amp;[Cảo 3 chấu 4’’ Century 15046-4]" c="Cảo 3 chấu 4’’ Century 15046-4" nd="1"/>
              <i n="[dim_SKU].[Material Description].&amp;[Cảo chữ C 5inch 125mm total THT13151]" c="Cảo chữ C 5inch 125mm total THT13151" nd="1"/>
              <i n="[dim_SKU].[Material Description].&amp;[Cảo chữ C Total THT13186 (8 inch)]" c="Cảo chữ C Total THT13186 (8 inch)" nd="1"/>
              <i n="[dim_SKU].[Material Description].&amp;[Cảo mở lọc nhớt 3 chấu JTC-1942]" c="Cảo mở lọc nhớt 3 chấu JTC-1942" nd="1"/>
              <i n="[dim_SKU].[Material Description].&amp;[Cao su giảm chấn FCL 4 KT 22.4x40x22.4]" c="Cao su giảm chấn FCL 4 KT 22.4x40x22.4" nd="1"/>
              <i n="[dim_SKU].[Material Description].&amp;[Cao su giảm chấn ty bơm BA150 #36]" c="Cao su giảm chấn ty bơm BA150 #36" nd="1"/>
              <i n="[dim_SKU].[Material Description].&amp;[Cao su giảm chấn ty bơm BA200 #36]" c="Cao su giảm chấn ty bơm BA200 #36" nd="1"/>
              <i n="[dim_SKU].[Material Description].&amp;[CAO SU TẤM 5X3LY]" c="CAO SU TẤM 5X3LY" nd="1"/>
              <i n="[dim_SKU].[Material Description].&amp;[Cảo thủy lực Juda YL-5]" c="Cảo thủy lực Juda YL-5" nd="1"/>
              <i n="[dim_SKU].[Material Description].&amp;[Cáp Cadivi CVV 2x1 mm2]" c="Cáp Cadivi CVV 2x1 mm2" nd="1"/>
              <i n="[dim_SKU].[Material Description].&amp;[Cáp Cadivi CXV (3x16+2x10)mm²]" c="Cáp Cadivi CXV (3x16+2x10)mm²" nd="1"/>
              <i n="[dim_SKU].[Material Description].&amp;[Cáp Cadivi CXV 3x1 mm2]" c="Cáp Cadivi CXV 3x1 mm2" nd="1"/>
              <i n="[dim_SKU].[Material Description].&amp;[Cáp Cadivi CXV 5x4mm²]" c="Cáp Cadivi CXV 5x4mm²" nd="1"/>
              <i n="[dim_SKU].[Material Description].&amp;[Cáp Cadivi CXV 5x6mm²]" c="Cáp Cadivi CXV 5x6mm²" nd="1"/>
              <i n="[dim_SKU].[Material Description].&amp;[Cáp Cadivi CXV(3x10+1x6) mm2]" c="Cáp Cadivi CXV(3x10+1x6) mm2" nd="1"/>
              <i n="[dim_SKU].[Material Description].&amp;[Cáp Cadivi CXV(3x10+2x6) mm2]" c="Cáp Cadivi CXV(3x10+2x6) mm2" nd="1"/>
              <i n="[dim_SKU].[Material Description].&amp;[Cáp Cadivi CXV(3x16+1x10) mm2]" c="Cáp Cadivi CXV(3x16+1x10) mm2" nd="1"/>
              <i n="[dim_SKU].[Material Description].&amp;[Cáp Cadivi CXV(3x25+1x16) mm2]" c="Cáp Cadivi CXV(3x25+1x16) mm2" nd="1"/>
              <i n="[dim_SKU].[Material Description].&amp;[Cáp Cadivi CXV(3x25+2x16) mm2]" c="Cáp Cadivi CXV(3x25+2x16) mm2" nd="1"/>
              <i n="[dim_SKU].[Material Description].&amp;[Cáp Cadivi CXV(3x35+1x16) mm2]" c="Cáp Cadivi CXV(3x35+1x16) mm2" nd="1"/>
              <i n="[dim_SKU].[Material Description].&amp;[Cáp Cadivi CXV(3x50+1x35) mm2]" c="Cáp Cadivi CXV(3x50+1x35) mm2" nd="1"/>
              <i n="[dim_SKU].[Material Description].&amp;[Cáp Cadivi CXV4x1 mm2]" c="Cáp Cadivi CXV4x1 mm2" nd="1"/>
              <i n="[dim_SKU].[Material Description].&amp;[Cáp Cadivi CXV4x1.5 mm2]" c="Cáp Cadivi CXV4x1.5 mm2" nd="1"/>
              <i n="[dim_SKU].[Material Description].&amp;[Cáp Cadivi CXV4x2.5 mm2]" c="Cáp Cadivi CXV4x2.5 mm2" nd="1"/>
              <i n="[dim_SKU].[Material Description].&amp;[Cáp Cadivi CXV4x5 mm2]" c="Cáp Cadivi CXV4x5 mm2" nd="1"/>
              <i n="[dim_SKU].[Material Description].&amp;[Cáp Cadivi DVV 2x1.5mm²]" c="Cáp Cadivi DVV 2x1.5mm²" nd="1"/>
              <i n="[dim_SKU].[Material Description].&amp;[Cáp Cadivi DVV 4x1.5mm²]" c="Cáp Cadivi DVV 4x1.5mm²" nd="1"/>
              <i n="[dim_SKU].[Material Description].&amp;[Cáp Cadivi VCm 2x1.5mm²]" c="Cáp Cadivi VCm 2x1.5mm²" nd="1"/>
              <i n="[dim_SKU].[Material Description].&amp;[Cáp Cadivi VCm 3x1.5mm²]" c="Cáp Cadivi VCm 3x1.5mm²" nd="1"/>
              <i n="[dim_SKU].[Material Description].&amp;[Cáp Cadivi VCm 5x1.5mm²]" c="Cáp Cadivi VCm 5x1.5mm²" nd="1"/>
              <i n="[dim_SKU].[Material Description].&amp;[Cáp Cadivi VCm 6x1mm²]" c="Cáp Cadivi VCm 6x1mm²" nd="1"/>
              <i n="[dim_SKU].[Material Description].&amp;[Cáp Cadivi CV 50 mm2 ]" c="Cáp Cadivi CV 50 mm2 " nd="1"/>
              <i n="[dim_SKU].[Material Description].&amp;[Cáp Cadivi CVX 95 mm2]" c="Cáp Cadivi CVX 95 mm2" nd="1"/>
              <i n="[dim_SKU].[Material Description].&amp;[Cáp Cadivi CXV 50 mm2]" c="Cáp Cadivi CXV 50 mm2" nd="1"/>
              <i n="[dim_SKU].[Material Description].&amp;[Cáp Cadivi CXV 70 mm2]" c="Cáp Cadivi CXV 70 mm2" nd="1"/>
              <i n="[dim_SKU].[Material Description].&amp;[Cáp chống nhiễu 2x1 mm2]" c="Cáp chống nhiễu 2x1 mm2" nd="1"/>
              <i n="[dim_SKU].[Material Description].&amp;[Cáp chống nhiễu 4x1 mm2]" c="Cáp chống nhiễu 4x1 mm2" nd="1"/>
              <i n="[dim_SKU].[Material Description].&amp;[Cáp chống nhiễu 6x1 mm2]" c="Cáp chống nhiễu 6x1 mm2" nd="1"/>
              <i n="[dim_SKU].[Material Description].&amp;[Cáp chuyển USB C to HDMI dài 1,5m Ugreen]" c="Cáp chuyển USB C to HDMI dài 1,5m Ugreen" nd="1"/>
              <i n="[dim_SKU].[Material Description].&amp;[Cáp CV 1Cx10mm2]" c="Cáp CV 1Cx10mm2" nd="1"/>
              <i n="[dim_SKU].[Material Description].&amp;[Cáp CV 1Cx150 mm2]" c="Cáp CV 1Cx150 mm2" nd="1"/>
              <i n="[dim_SKU].[Material Description].&amp;[Cáp CV 1Cx185 mm2]" c="Cáp CV 1Cx185 mm2" nd="1"/>
              <i n="[dim_SKU].[Material Description].&amp;[Cáp CV 1Cx185mm2 (te)]" c="Cáp CV 1Cx185mm2 (te)" nd="1"/>
              <i n="[dim_SKU].[Material Description].&amp;[Cáp CV 1Cx240 mm2]" c="Cáp CV 1Cx240 mm2" nd="1"/>
              <i n="[dim_SKU].[Material Description].&amp;[Cáp CV 1Cx35 mm2]" c="Cáp CV 1Cx35 mm2" nd="1"/>
              <i n="[dim_SKU].[Material Description].&amp;[Cáp CV 1Cx4mm2 (Xanh sọc vàng)]" c="Cáp CV 1Cx4mm2 (Xanh sọc vàng)" nd="1"/>
              <i n="[dim_SKU].[Material Description].&amp;[Cáp CV 1Cx95 mm2]" c="Cáp CV 1Cx95 mm2" nd="1"/>
              <i n="[dim_SKU].[Material Description].&amp;[Cáp CV 1Cx95mm2 (Xanh sọc vàng)]" c="Cáp CV 1Cx95mm2 (Xanh sọc vàng)" nd="1"/>
              <i n="[dim_SKU].[Material Description].&amp;[Cáp CXV 1Cx150 mm2]" c="Cáp CXV 1Cx150 mm2" nd="1"/>
              <i n="[dim_SKU].[Material Description].&amp;[Cáp CXV 1Cx185 mm2]" c="Cáp CXV 1Cx185 mm2" nd="1"/>
              <i n="[dim_SKU].[Material Description].&amp;[Cáp CXV 1Cx300 mm2]" c="Cáp CXV 1Cx300 mm2" nd="1"/>
              <i n="[dim_SKU].[Material Description].&amp;[Cáp CXV 1Cx400 mm2]" c="Cáp CXV 1Cx400 mm2" nd="1"/>
              <i n="[dim_SKU].[Material Description].&amp;[Cáp CXV 1Cx95 mm2]" c="Cáp CXV 1Cx95 mm2" nd="1"/>
              <i n="[dim_SKU].[Material Description].&amp;[Cáp CXV 3Cx16+1Cx10 mm2]" c="Cáp CXV 3Cx16+1Cx10 mm2" nd="1"/>
              <i n="[dim_SKU].[Material Description].&amp;[Cáp điện Cadivi CXV 3x1mm2]" c="Cáp điện Cadivi CXV 3x1mm2" nd="1"/>
              <i n="[dim_SKU].[Material Description].&amp;[Cáp điện Cadivi VCm 0.75mm2, vàng]" c="Cáp điện Cadivi VCm 0.75mm2, vàng" nd="1"/>
              <i n="[dim_SKU].[Material Description].&amp;[Cáp điện mềm Imatek 2x1.5mm²]" c="Cáp điện mềm Imatek 2x1.5mm²" nd="1"/>
              <i n="[dim_SKU].[Material Description].&amp;[Cáp điện mềm Imatek 3x1.5mm² (2P+1PE)]" c="Cáp điện mềm Imatek 3x1.5mm² (2P+1PE)" nd="1"/>
              <i n="[dim_SKU].[Material Description].&amp;[Cáp điện mềm Imatek 4x2.5mm² (3P+1PE)]" c="Cáp điện mềm Imatek 4x2.5mm² (3P+1PE)" nd="1"/>
              <i n="[dim_SKU].[Material Description].&amp;[Cáp điện mềm Imatek 4x6mm² (3P+1PE)]" c="Cáp điện mềm Imatek 4x6mm² (3P+1PE)" nd="1"/>
              <i n="[dim_SKU].[Material Description].&amp;[Cáp điện mềm Imatek 7x1mm² (5P+1PE)]" c="Cáp điện mềm Imatek 7x1mm² (5P+1PE)" nd="1"/>
              <i n="[dim_SKU].[Material Description].&amp;[Cáp điện VCm 1x10mm2 (te)]" c="Cáp điện VCm 1x10mm2 (te)" nd="1"/>
              <i n="[dim_SKU].[Material Description].&amp;[Cáp điện VCm 1x35mm2 (te)]" c="Cáp điện VCm 1x35mm2 (te)" nd="1"/>
              <i n="[dim_SKU].[Material Description].&amp;[Cáp điện VCm 3x16mm2]" c="Cáp điện VCm 3x16mm2" nd="1"/>
              <i n="[dim_SKU].[Material Description].&amp;[Cáp điện VCm 3x50mm2]" c="Cáp điện VCm 3x50mm2" nd="1"/>
              <i n="[dim_SKU].[Material Description].&amp;[Cáp điện VCm 4x1.5mm2]" c="Cáp điện VCm 4x1.5mm2" nd="1"/>
              <i n="[dim_SKU].[Material Description].&amp;[Cáp điện VCm 4x2.5mm2]" c="Cáp điện VCm 4x2.5mm2" nd="1"/>
              <i n="[dim_SKU].[Material Description].&amp;[Cáp điện VCm 4x6mm2]" c="Cáp điện VCm 4x6mm2" nd="1"/>
              <i n="[dim_SKU].[Material Description].&amp;[Cáp điện VCm 4x8mm2]" c="Cáp điện VCm 4x8mm2" nd="1"/>
              <i n="[dim_SKU].[Material Description].&amp;[Cặp đựng tài liệu, bìa nhiều ngăn]" c="Cặp đựng tài liệu, bìa nhiều ngăn" nd="1"/>
              <i n="[dim_SKU].[Material Description].&amp;[Cáp HDMI 10m Ugreen 50112]" c="Cáp HDMI 10m Ugreen 50112" nd="1"/>
              <i n="[dim_SKU].[Material Description].&amp;[Cáp HDMI 15m Ugreen 50215]" c="Cáp HDMI 15m Ugreen 50215" nd="1"/>
              <i n="[dim_SKU].[Material Description].&amp;[Cáp HDMI 2.0 Carbon 5m - Ugreen 50110]" c="Cáp HDMI 2.0 Carbon 5m - Ugreen 50110" nd="1"/>
              <i n="[dim_SKU].[Material Description].&amp;[Cáp HDMI 2m Ugreen 50108]" c="Cáp HDMI 2m Ugreen 50108" nd="1"/>
              <i n="[dim_SKU].[Material Description].&amp;[Cáp HDMI 3m Ugreen 50109]" c="Cáp HDMI 3m Ugreen 50109" nd="1"/>
              <i n="[dim_SKU].[Material Description].&amp;[Cáp HDMI 5m Ugreen 50110]" c="Cáp HDMI 5m Ugreen 50110" nd="1"/>
              <i n="[dim_SKU].[Material Description].&amp;[Cáp HDMI Ugreen 40410 2m]" c="Cáp HDMI Ugreen 40410 2m" nd="1"/>
              <i n="[dim_SKU].[Material Description].&amp;[Cáp HDMI Ugreen 40414 10M]" c="Cáp HDMI Ugreen 40414 10M" nd="1"/>
              <i n="[dim_SKU].[Material Description].&amp;[Cáp mạng CommScope Cat6A]" c="Cáp mạng CommScope Cat6A" nd="1"/>
              <i n="[dim_SKU].[Material Description].&amp;[Cáp mạng DINTEK CAT.5E UTP ( 305m)]" c="Cáp mạng DINTEK CAT.5E UTP ( 305m)" nd="1"/>
              <i n="[dim_SKU].[Material Description].&amp;[Cáp Type C convert Ugreen 60515]" c="Cáp Type C convert Ugreen 60515" nd="1"/>
              <i n="[dim_SKU].[Material Description].&amp;[Cáp Ugreen 70444 type C to HDMI 15cm]" c="Cáp Ugreen 70444 type C to HDMI 15cm" nd="1"/>
              <i n="[dim_SKU].[Material Description].&amp;[Cáp vải 8 tấn, 75mm x 20m, 2 đầu móc]" c="Cáp vải 8 tấn, 75mm x 20m, 2 đầu móc" nd="1"/>
              <i n="[dim_SKU].[Material Description].&amp;[Catalogue DTR 20 trang 20.5x29.5cm-C200]" c="Catalogue DTR 20 trang 20.5x29.5cm-C200" nd="1"/>
              <i n="[dim_SKU].[Material Description].&amp;[Cầu chì 10V]" c="Cầu chì 10V" nd="1"/>
              <i n="[dim_SKU].[Material Description].&amp;[Cầu chì 6A 10x38 Legan 013306]" c="Cầu chì 6A 10x38 Legan 013306" nd="1"/>
              <i n="[dim_SKU].[Material Description].&amp;[Cầu chì Chint RT28-63-40A]" c="Cầu chì Chint RT28-63-40A" nd="1"/>
              <i n="[dim_SKU].[Material Description].&amp;[Cầu chì Chint RT28-63-63A]" c="Cầu chì Chint RT28-63-63A" nd="1"/>
              <i n="[dim_SKU].[Material Description].&amp;[CẦU CHÌ FWH-150B(BUSSMANN)]" c="CẦU CHÌ FWH-150B(BUSSMANN)" nd="1"/>
              <i n="[dim_SKU].[Material Description].&amp;[Cầu chì mini 20A (16.3x10.9x3.6)]" c="Cầu chì mini 20A (16.3x10.9x3.6)" nd="1"/>
              <i n="[dim_SKU].[Material Description].&amp;[Cầu chì sứ 16A Legan 10X38 013316]" c="Cầu chì sứ 16A Legan 10X38 013316" nd="1"/>
              <i n="[dim_SKU].[Material Description].&amp;[Cầu chì sứ 20A Legan 10X38 013320]" c="Cầu chì sứ 20A Legan 10X38 013320" nd="1"/>
            </range>
          </ranges>
        </level>
      </levels>
      <selections count="1">
        <selection n="[dim_SKU].[Material Descript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D299DC3-E77F-4DE5-8A2C-2946DE3E2A78}" sourceName="[dim_date].[Year]">
  <pivotTables>
    <pivotTable tabId="24" name="PivotTable1"/>
  </pivotTables>
  <data>
    <olap pivotCacheId="375135100">
      <levels count="2">
        <level uniqueName="[dim_date].[Year].[(All)]" sourceCaption="(All)" count="0"/>
        <level uniqueName="[dim_date].[Year].[Year]" sourceCaption="Year" count="15">
          <ranges>
            <range startItem="0">
              <i n="[dim_date].[Year].&amp;[2021]" c="2021"/>
              <i n="[dim_date].[Year].&amp;[2022]" c="2022"/>
              <i n="[dim_date].[Year].&amp;[2023]" c="2023"/>
              <i n="[dim_date].[Year].&amp;[2024]" c="2024"/>
              <i n="[dim_date].[Year].&amp;[2025]" c="2025"/>
              <i n="[dim_date].[Year].&amp;[2026]" c="2026"/>
              <i n="[dim_date].[Year].&amp;[2018]" c="2018" nd="1"/>
              <i n="[dim_date].[Year].&amp;[2019]" c="2019" nd="1"/>
              <i n="[dim_date].[Year].&amp;[2020]" c="2020" nd="1"/>
              <i n="[dim_date].[Year].&amp;[2027]" c="2027" nd="1"/>
              <i n="[dim_date].[Year].&amp;[2028]" c="2028" nd="1"/>
              <i n="[dim_date].[Year].&amp;[2029]" c="2029" nd="1"/>
              <i n="[dim_date].[Year].&amp;[2030]" c="2030" nd="1"/>
              <i n="[dim_date].[Year].&amp;[2031]" c="2031" nd="1"/>
              <i n="[dim_date].[Year].&amp;" c="(blank)" nd="1"/>
            </range>
          </ranges>
        </level>
      </levels>
      <selections count="2">
        <selection n="[dim_date].[Year].&amp;[2025]"/>
        <selection n="[dim_date].[Year].&amp;[2026]"/>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Month 1" xr10:uid="{5F7D74AF-21E7-427B-88D1-675D54CD25DA}" cache="Slicer_Year___Month1" caption="Year | Month" startItem="52" level="1" rowHeight="247650"/>
  <slicer name="Note" xr10:uid="{ED7A350D-5317-42E0-BAB8-73E8E1883418}" cache="Slicer_Note" caption="Note" columnCount="2"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te 1" xr10:uid="{183B36E8-1D9A-4809-A56C-95C96451186D}" cache="Slicer_Note" caption="Note" columnCount="2"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Description" xr10:uid="{E4FBE2BB-0D2F-4B12-8947-A482EADAFE97}" cache="Slicer_Material_Description" caption="Material Description"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Description 1" xr10:uid="{BDCBD04D-A4AA-421E-955B-06CA03255069}" cache="Slicer_Material_Description1" caption="Material Description" level="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D50251F-B794-4F39-BCD0-5FBD8FB222D5}" cache="Slicer_Year" caption="Year" columnCount="6"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70690-FC84-4A7C-A37A-DB3F3C0C5329}">
  <sheetPr>
    <tabColor theme="4" tint="0.39997558519241921"/>
  </sheetPr>
  <dimension ref="A1:M84"/>
  <sheetViews>
    <sheetView showGridLines="0" zoomScale="85" zoomScaleNormal="85" workbookViewId="0">
      <pane ySplit="5" topLeftCell="A16" activePane="bottomLeft" state="frozen"/>
      <selection activeCell="A3" sqref="A3"/>
      <selection pane="bottomLeft" activeCell="J30" sqref="J30"/>
    </sheetView>
  </sheetViews>
  <sheetFormatPr defaultRowHeight="14.5" x14ac:dyDescent="0.35"/>
  <cols>
    <col min="1" max="1" width="2.5" customWidth="1"/>
    <col min="2" max="2" width="3.75" customWidth="1"/>
    <col min="3" max="3" width="39.25" bestFit="1" customWidth="1"/>
    <col min="4" max="10" width="25" bestFit="1" customWidth="1"/>
    <col min="11" max="11" width="11.75" bestFit="1" customWidth="1"/>
    <col min="12" max="12" width="16" bestFit="1" customWidth="1"/>
    <col min="13" max="13" width="14.5" bestFit="1" customWidth="1"/>
    <col min="14" max="15" width="10.25" bestFit="1" customWidth="1"/>
    <col min="16" max="36" width="11.75" bestFit="1" customWidth="1"/>
    <col min="37" max="54" width="13.08203125" bestFit="1" customWidth="1"/>
    <col min="55" max="56" width="9" bestFit="1" customWidth="1"/>
    <col min="57" max="63" width="10.5" bestFit="1" customWidth="1"/>
    <col min="64" max="64" width="9" bestFit="1" customWidth="1"/>
    <col min="65" max="65" width="10.5" bestFit="1" customWidth="1"/>
    <col min="66" max="66" width="14.25" bestFit="1" customWidth="1"/>
    <col min="67" max="128" width="20.75" bestFit="1" customWidth="1"/>
    <col min="129" max="129" width="9.08203125" bestFit="1" customWidth="1"/>
    <col min="130" max="130" width="25.5" bestFit="1" customWidth="1"/>
  </cols>
  <sheetData>
    <row r="1" spans="1:13" x14ac:dyDescent="0.35">
      <c r="E1" s="10"/>
      <c r="F1" s="3"/>
      <c r="G1" s="3"/>
      <c r="H1" s="10"/>
      <c r="K1" s="10"/>
      <c r="L1" s="10"/>
      <c r="M1" s="3"/>
    </row>
    <row r="3" spans="1:13" x14ac:dyDescent="0.35">
      <c r="D3" s="1" t="s">
        <v>6</v>
      </c>
      <c r="E3" s="1" t="s">
        <v>5</v>
      </c>
    </row>
    <row r="4" spans="1:13" x14ac:dyDescent="0.35">
      <c r="D4" t="s">
        <v>5942</v>
      </c>
    </row>
    <row r="5" spans="1:13" x14ac:dyDescent="0.35">
      <c r="A5" s="1" t="s">
        <v>10</v>
      </c>
      <c r="B5" s="1" t="s">
        <v>12</v>
      </c>
      <c r="C5" s="1" t="s">
        <v>11</v>
      </c>
      <c r="D5" s="4" t="s">
        <v>4</v>
      </c>
      <c r="E5" s="4" t="s">
        <v>0</v>
      </c>
      <c r="F5" s="4" t="s">
        <v>1</v>
      </c>
      <c r="G5" s="4" t="s">
        <v>15</v>
      </c>
      <c r="H5" s="4" t="s">
        <v>13</v>
      </c>
      <c r="I5" s="4" t="s">
        <v>14</v>
      </c>
      <c r="J5" s="4" t="s">
        <v>4674</v>
      </c>
    </row>
    <row r="6" spans="1:13" x14ac:dyDescent="0.35">
      <c r="A6" t="s">
        <v>8</v>
      </c>
      <c r="D6" s="3">
        <v>30.556230276171835</v>
      </c>
      <c r="E6" s="3">
        <v>14048345.343</v>
      </c>
      <c r="F6" s="3">
        <v>285900546140.90277</v>
      </c>
      <c r="G6" s="3">
        <v>4336.1578479353821</v>
      </c>
      <c r="H6" s="3">
        <v>15564034.541769229</v>
      </c>
      <c r="I6" s="3">
        <v>-184898932.94200003</v>
      </c>
      <c r="J6" s="3">
        <v>20351.190062633326</v>
      </c>
    </row>
    <row r="7" spans="1:13" x14ac:dyDescent="0.35">
      <c r="B7" t="s">
        <v>5187</v>
      </c>
      <c r="D7" s="3">
        <v>43.776924905100117</v>
      </c>
      <c r="E7" s="3">
        <v>5512754.5000000009</v>
      </c>
      <c r="F7" s="3">
        <v>149668694288</v>
      </c>
      <c r="G7" s="3">
        <v>2996.3670183195054</v>
      </c>
      <c r="H7" s="3">
        <v>6681374.9961538464</v>
      </c>
      <c r="I7" s="3">
        <v>-54848908.699999996</v>
      </c>
      <c r="J7" s="3">
        <v>27149.53011021985</v>
      </c>
    </row>
    <row r="8" spans="1:13" x14ac:dyDescent="0.35">
      <c r="C8" t="s">
        <v>5337</v>
      </c>
      <c r="D8" s="3">
        <v>132.05794237692422</v>
      </c>
      <c r="E8" s="3">
        <v>1696930.8</v>
      </c>
      <c r="F8" s="3">
        <v>46176385685</v>
      </c>
      <c r="G8" s="3">
        <v>1014.3507546609834</v>
      </c>
      <c r="H8" s="3">
        <v>1210963.5230769229</v>
      </c>
      <c r="I8" s="3">
        <v>-3365319.9</v>
      </c>
      <c r="J8" s="3">
        <v>27211.708152742587</v>
      </c>
    </row>
    <row r="9" spans="1:13" x14ac:dyDescent="0.35">
      <c r="C9" t="s">
        <v>5343</v>
      </c>
      <c r="D9" s="3">
        <v>76.540818341733697</v>
      </c>
      <c r="E9" s="3">
        <v>1256197</v>
      </c>
      <c r="F9" s="3">
        <v>33100635335</v>
      </c>
      <c r="G9" s="3">
        <v>1773.4448697573669</v>
      </c>
      <c r="H9" s="3">
        <v>1114795.076923077</v>
      </c>
      <c r="I9" s="3">
        <v>-5416514</v>
      </c>
      <c r="J9" s="3">
        <v>26349.876122136895</v>
      </c>
    </row>
    <row r="10" spans="1:13" x14ac:dyDescent="0.35">
      <c r="C10" t="s">
        <v>5345</v>
      </c>
      <c r="D10" s="3">
        <v>67.264558133632107</v>
      </c>
      <c r="E10" s="3">
        <v>411288</v>
      </c>
      <c r="F10" s="3">
        <v>13679195881</v>
      </c>
      <c r="G10" s="3">
        <v>2039.373409806049</v>
      </c>
      <c r="H10" s="3">
        <v>290373.38461538451</v>
      </c>
      <c r="I10" s="3">
        <v>-1622410.3</v>
      </c>
      <c r="J10" s="3">
        <v>33259.409175565539</v>
      </c>
    </row>
    <row r="11" spans="1:13" x14ac:dyDescent="0.35">
      <c r="C11" t="s">
        <v>5336</v>
      </c>
      <c r="D11" s="3">
        <v>36.351270810611197</v>
      </c>
      <c r="E11" s="3">
        <v>441079.35</v>
      </c>
      <c r="F11" s="3">
        <v>12687365372</v>
      </c>
      <c r="G11" s="3">
        <v>3638.5903648524568</v>
      </c>
      <c r="H11" s="3">
        <v>1014309.8038461537</v>
      </c>
      <c r="I11" s="3">
        <v>-10111391.449999999</v>
      </c>
      <c r="J11" s="3">
        <v>28764.360362823605</v>
      </c>
    </row>
    <row r="12" spans="1:13" x14ac:dyDescent="0.35">
      <c r="C12" t="s">
        <v>5341</v>
      </c>
      <c r="D12" s="3">
        <v>14.409800035538682</v>
      </c>
      <c r="E12" s="3">
        <v>400184.5</v>
      </c>
      <c r="F12" s="3">
        <v>10190167349</v>
      </c>
      <c r="G12" s="3">
        <v>9184.6065573431915</v>
      </c>
      <c r="H12" s="3">
        <v>823102.35384615383</v>
      </c>
      <c r="I12" s="3">
        <v>-20711976.100000001</v>
      </c>
      <c r="J12" s="3">
        <v>25463.673253211957</v>
      </c>
    </row>
    <row r="13" spans="1:13" x14ac:dyDescent="0.35">
      <c r="C13" t="s">
        <v>5338</v>
      </c>
      <c r="D13" s="3">
        <v>124.94297694910645</v>
      </c>
      <c r="E13" s="3">
        <v>280276.7</v>
      </c>
      <c r="F13" s="3">
        <v>7947192500</v>
      </c>
      <c r="G13" s="3">
        <v>1027.2791816532115</v>
      </c>
      <c r="H13" s="3">
        <v>655778.40769230772</v>
      </c>
      <c r="I13" s="3">
        <v>-1845664.4</v>
      </c>
      <c r="J13" s="3">
        <v>28354.809729099848</v>
      </c>
    </row>
    <row r="14" spans="1:13" x14ac:dyDescent="0.35">
      <c r="C14" t="s">
        <v>5339</v>
      </c>
      <c r="D14" s="3">
        <v>242.58914284264557</v>
      </c>
      <c r="E14" s="3">
        <v>321199.5</v>
      </c>
      <c r="F14" s="3">
        <v>7677138156</v>
      </c>
      <c r="G14" s="3">
        <v>552.3980912491495</v>
      </c>
      <c r="H14" s="3">
        <v>381824.42307692306</v>
      </c>
      <c r="I14" s="3">
        <v>-577860.5</v>
      </c>
      <c r="J14" s="3">
        <v>23901.463595055411</v>
      </c>
    </row>
    <row r="15" spans="1:13" x14ac:dyDescent="0.35">
      <c r="C15" t="s">
        <v>5342</v>
      </c>
      <c r="D15" s="3">
        <v>2082.9835659115834</v>
      </c>
      <c r="E15" s="3">
        <v>171597.5</v>
      </c>
      <c r="F15" s="3">
        <v>5006578822</v>
      </c>
      <c r="G15" s="3">
        <v>63.958737903737692</v>
      </c>
      <c r="H15" s="3">
        <v>183599.30769230769</v>
      </c>
      <c r="I15" s="3">
        <v>-32172</v>
      </c>
      <c r="J15" s="3">
        <v>29176.292323606114</v>
      </c>
    </row>
    <row r="16" spans="1:13" x14ac:dyDescent="0.35">
      <c r="C16" t="s">
        <v>5365</v>
      </c>
      <c r="D16" s="3">
        <v>10.152228183737122</v>
      </c>
      <c r="E16" s="3">
        <v>65840</v>
      </c>
      <c r="F16" s="3">
        <v>2133212924</v>
      </c>
      <c r="G16" s="3">
        <v>13112.455370999009</v>
      </c>
      <c r="H16" s="3">
        <v>39406.076923076922</v>
      </c>
      <c r="I16" s="3">
        <v>-1415645</v>
      </c>
      <c r="J16" s="3">
        <v>32399.953280680438</v>
      </c>
    </row>
    <row r="17" spans="3:10" x14ac:dyDescent="0.35">
      <c r="C17" t="s">
        <v>5352</v>
      </c>
      <c r="D17" s="3">
        <v>393.58331635752864</v>
      </c>
      <c r="E17" s="3">
        <v>67050</v>
      </c>
      <c r="F17" s="3">
        <v>1851803527</v>
      </c>
      <c r="G17" s="3">
        <v>341.3729788940521</v>
      </c>
      <c r="H17" s="3">
        <v>49297.076923076922</v>
      </c>
      <c r="I17" s="3">
        <v>-46106</v>
      </c>
      <c r="J17" s="3">
        <v>27618.24797912006</v>
      </c>
    </row>
    <row r="18" spans="3:10" x14ac:dyDescent="0.35">
      <c r="C18" t="s">
        <v>5359</v>
      </c>
      <c r="D18" s="3">
        <v>1167.5247339782873</v>
      </c>
      <c r="E18" s="3">
        <v>90593</v>
      </c>
      <c r="F18" s="3">
        <v>1638793602</v>
      </c>
      <c r="G18" s="3">
        <v>113.38719099324035</v>
      </c>
      <c r="H18" s="3">
        <v>53792.076923076922</v>
      </c>
      <c r="I18" s="3">
        <v>-16710.5</v>
      </c>
      <c r="J18" s="3">
        <v>18089.627255969004</v>
      </c>
    </row>
    <row r="19" spans="3:10" x14ac:dyDescent="0.35">
      <c r="C19" t="s">
        <v>5346</v>
      </c>
      <c r="D19" s="3">
        <v>385.45682507327177</v>
      </c>
      <c r="E19" s="3">
        <v>52800</v>
      </c>
      <c r="F19" s="3">
        <v>1552129210</v>
      </c>
      <c r="G19" s="3">
        <v>331.39682539682536</v>
      </c>
      <c r="H19" s="3">
        <v>79961.538461538468</v>
      </c>
      <c r="I19" s="3">
        <v>-72600</v>
      </c>
      <c r="J19" s="3">
        <v>29396.386553030305</v>
      </c>
    </row>
    <row r="20" spans="3:10" x14ac:dyDescent="0.35">
      <c r="C20" t="s">
        <v>5348</v>
      </c>
      <c r="D20" s="3">
        <v>276.87024496353899</v>
      </c>
      <c r="E20" s="3">
        <v>54292.2</v>
      </c>
      <c r="F20" s="3">
        <v>1413448280</v>
      </c>
      <c r="G20" s="3">
        <v>458.46422119531223</v>
      </c>
      <c r="H20" s="3">
        <v>87336.946153846162</v>
      </c>
      <c r="I20" s="3">
        <v>-109701</v>
      </c>
      <c r="J20" s="3">
        <v>26034.094768677638</v>
      </c>
    </row>
    <row r="21" spans="3:10" x14ac:dyDescent="0.35">
      <c r="C21" t="s">
        <v>5340</v>
      </c>
      <c r="D21" s="3">
        <v>14.636770252929955</v>
      </c>
      <c r="E21" s="3">
        <v>50325.75</v>
      </c>
      <c r="F21" s="3">
        <v>1346317755</v>
      </c>
      <c r="G21" s="3">
        <v>9164.6173253555353</v>
      </c>
      <c r="H21" s="3">
        <v>316870.35384615383</v>
      </c>
      <c r="I21" s="3">
        <v>-7956152.1500000004</v>
      </c>
      <c r="J21" s="3">
        <v>26752.065393958361</v>
      </c>
    </row>
    <row r="22" spans="3:10" x14ac:dyDescent="0.35">
      <c r="C22" t="s">
        <v>5636</v>
      </c>
      <c r="D22" s="3">
        <v>2435470.7837510877</v>
      </c>
      <c r="E22" s="3">
        <v>36053</v>
      </c>
      <c r="F22" s="3">
        <v>835666343</v>
      </c>
      <c r="G22" s="3">
        <v>5.4667473141507529E-2</v>
      </c>
      <c r="H22" s="3">
        <v>13353.461538461539</v>
      </c>
      <c r="I22" s="3">
        <v>-2</v>
      </c>
      <c r="J22" s="3">
        <v>23178.829584223226</v>
      </c>
    </row>
    <row r="23" spans="3:10" x14ac:dyDescent="0.35">
      <c r="C23" t="s">
        <v>5354</v>
      </c>
      <c r="D23" s="3">
        <v>311.98813532407382</v>
      </c>
      <c r="E23" s="3">
        <v>28530</v>
      </c>
      <c r="F23" s="3">
        <v>761015588</v>
      </c>
      <c r="G23" s="3">
        <v>425.93175466980438</v>
      </c>
      <c r="H23" s="3">
        <v>33995</v>
      </c>
      <c r="I23" s="3">
        <v>-39670</v>
      </c>
      <c r="J23" s="3">
        <v>26674.223203645284</v>
      </c>
    </row>
    <row r="24" spans="3:10" x14ac:dyDescent="0.35">
      <c r="C24" t="s">
        <v>5349</v>
      </c>
      <c r="D24" s="3">
        <v>26.867312102047485</v>
      </c>
      <c r="E24" s="3">
        <v>16099</v>
      </c>
      <c r="F24" s="3">
        <v>427834808</v>
      </c>
      <c r="G24" s="3">
        <v>4397.694177593904</v>
      </c>
      <c r="H24" s="3">
        <v>34226.400000000001</v>
      </c>
      <c r="I24" s="3">
        <v>-412376</v>
      </c>
      <c r="J24" s="3">
        <v>26575.241195105285</v>
      </c>
    </row>
    <row r="25" spans="3:10" x14ac:dyDescent="0.35">
      <c r="C25" t="s">
        <v>5364</v>
      </c>
      <c r="D25" s="3"/>
      <c r="E25" s="3">
        <v>17597</v>
      </c>
      <c r="F25" s="3">
        <v>419132535</v>
      </c>
      <c r="G25" s="3"/>
      <c r="H25" s="3">
        <v>16243.384615384615</v>
      </c>
      <c r="I25" s="3"/>
      <c r="J25" s="3">
        <v>23818.40853554583</v>
      </c>
    </row>
    <row r="26" spans="3:10" x14ac:dyDescent="0.35">
      <c r="C26" t="s">
        <v>5355</v>
      </c>
      <c r="D26" s="3">
        <v>13650732.41459729</v>
      </c>
      <c r="E26" s="3">
        <v>37399</v>
      </c>
      <c r="F26" s="3">
        <v>308388646</v>
      </c>
      <c r="G26" s="3">
        <v>9.7594385803256318E-3</v>
      </c>
      <c r="H26" s="3">
        <v>37399.692307692305</v>
      </c>
      <c r="I26" s="3">
        <v>-1</v>
      </c>
      <c r="J26" s="3">
        <v>8245.9062007005541</v>
      </c>
    </row>
    <row r="27" spans="3:10" x14ac:dyDescent="0.35">
      <c r="C27" t="s">
        <v>5358</v>
      </c>
      <c r="D27" s="3">
        <v>88.771628320902181</v>
      </c>
      <c r="E27" s="3">
        <v>7887.7</v>
      </c>
      <c r="F27" s="3">
        <v>229697987</v>
      </c>
      <c r="G27" s="3">
        <v>1322.4966843827863</v>
      </c>
      <c r="H27" s="3">
        <v>4686.4461538461537</v>
      </c>
      <c r="I27" s="3">
        <v>-16980.3</v>
      </c>
      <c r="J27" s="3">
        <v>29121.034902443043</v>
      </c>
    </row>
    <row r="28" spans="3:10" x14ac:dyDescent="0.35">
      <c r="C28" t="s">
        <v>5353</v>
      </c>
      <c r="D28" s="3">
        <v>417.88049818763778</v>
      </c>
      <c r="E28" s="3">
        <v>6599</v>
      </c>
      <c r="F28" s="3">
        <v>211699868</v>
      </c>
      <c r="G28" s="3">
        <v>318.81124112668977</v>
      </c>
      <c r="H28" s="3">
        <v>18744.630769230771</v>
      </c>
      <c r="I28" s="3">
        <v>-16372.6</v>
      </c>
      <c r="J28" s="3">
        <v>32080.598272465526</v>
      </c>
    </row>
    <row r="29" spans="3:10" x14ac:dyDescent="0.35">
      <c r="C29" t="s">
        <v>5344</v>
      </c>
      <c r="D29" s="3">
        <v>202.74427888562548</v>
      </c>
      <c r="E29" s="3">
        <v>1035.5</v>
      </c>
      <c r="F29" s="3">
        <v>30656351</v>
      </c>
      <c r="G29" s="3">
        <v>655.75371663305339</v>
      </c>
      <c r="H29" s="3">
        <v>106203.96153846153</v>
      </c>
      <c r="I29" s="3">
        <v>-190804.5</v>
      </c>
      <c r="J29" s="3">
        <v>29605.360695316271</v>
      </c>
    </row>
    <row r="30" spans="3:10" x14ac:dyDescent="0.35">
      <c r="C30" t="s">
        <v>5362</v>
      </c>
      <c r="D30" s="3">
        <v>338.32460250789228</v>
      </c>
      <c r="E30" s="3">
        <v>800</v>
      </c>
      <c r="F30" s="3">
        <v>24937164</v>
      </c>
      <c r="G30" s="3">
        <v>374.60526315789474</v>
      </c>
      <c r="H30" s="3">
        <v>1900</v>
      </c>
      <c r="I30" s="3">
        <v>-1950</v>
      </c>
      <c r="J30" s="3">
        <v>31171.455000000002</v>
      </c>
    </row>
    <row r="31" spans="3:10" x14ac:dyDescent="0.35">
      <c r="C31" t="s">
        <v>5366</v>
      </c>
      <c r="D31" s="3">
        <v>128.4395976107661</v>
      </c>
      <c r="E31" s="3">
        <v>1100</v>
      </c>
      <c r="F31" s="3">
        <v>19300600</v>
      </c>
      <c r="G31" s="3">
        <v>1031.5217391304348</v>
      </c>
      <c r="H31" s="3">
        <v>1946.1538461538462</v>
      </c>
      <c r="I31" s="3">
        <v>-5500</v>
      </c>
      <c r="J31" s="3">
        <v>17546</v>
      </c>
    </row>
    <row r="32" spans="3:10" x14ac:dyDescent="0.35">
      <c r="C32" t="s">
        <v>5361</v>
      </c>
      <c r="D32" s="3">
        <v>152.46761699282868</v>
      </c>
      <c r="E32" s="3"/>
      <c r="F32" s="3"/>
      <c r="G32" s="3">
        <v>873.79211332312411</v>
      </c>
      <c r="H32" s="3">
        <v>803.69230769230774</v>
      </c>
      <c r="I32" s="3">
        <v>-1924</v>
      </c>
      <c r="J32" s="3"/>
    </row>
    <row r="33" spans="2:10" x14ac:dyDescent="0.35">
      <c r="C33" t="s">
        <v>5350</v>
      </c>
      <c r="D33" s="3">
        <v>63.828086975305119</v>
      </c>
      <c r="E33" s="3"/>
      <c r="F33" s="3"/>
      <c r="G33" s="3">
        <v>2099.4304351745723</v>
      </c>
      <c r="H33" s="3">
        <v>29864.23076923077</v>
      </c>
      <c r="I33" s="3">
        <v>-171775</v>
      </c>
      <c r="J33" s="3"/>
    </row>
    <row r="34" spans="2:10" x14ac:dyDescent="0.35">
      <c r="C34" t="s">
        <v>5347</v>
      </c>
      <c r="D34" s="3">
        <v>118.33224721812094</v>
      </c>
      <c r="E34" s="3"/>
      <c r="F34" s="3"/>
      <c r="G34" s="3">
        <v>1179.9279362811778</v>
      </c>
      <c r="H34" s="3">
        <v>38295.169230769228</v>
      </c>
      <c r="I34" s="3">
        <v>-123796</v>
      </c>
      <c r="J34" s="3"/>
    </row>
    <row r="35" spans="2:10" x14ac:dyDescent="0.35">
      <c r="C35" t="s">
        <v>5363</v>
      </c>
      <c r="D35" s="3">
        <v>31.266850301699883</v>
      </c>
      <c r="E35" s="3"/>
      <c r="F35" s="3"/>
      <c r="G35" s="3">
        <v>4260.9032837404848</v>
      </c>
      <c r="H35" s="3">
        <v>1884.5769230769231</v>
      </c>
      <c r="I35" s="3">
        <v>-22000</v>
      </c>
      <c r="J35" s="3"/>
    </row>
    <row r="36" spans="2:10" x14ac:dyDescent="0.35">
      <c r="C36" t="s">
        <v>5351</v>
      </c>
      <c r="D36" s="3">
        <v>170.9735839540013</v>
      </c>
      <c r="E36" s="3"/>
      <c r="F36" s="3"/>
      <c r="G36" s="3">
        <v>757.47140955090595</v>
      </c>
      <c r="H36" s="3">
        <v>22792.038461538461</v>
      </c>
      <c r="I36" s="3">
        <v>-47299.5</v>
      </c>
      <c r="J36" s="3"/>
    </row>
    <row r="37" spans="2:10" x14ac:dyDescent="0.35">
      <c r="C37" t="s">
        <v>5356</v>
      </c>
      <c r="D37" s="3">
        <v>56.156164261204331</v>
      </c>
      <c r="E37" s="3"/>
      <c r="F37" s="3"/>
      <c r="G37" s="3">
        <v>2372.4020680260878</v>
      </c>
      <c r="H37" s="3">
        <v>1863.5384615384614</v>
      </c>
      <c r="I37" s="3">
        <v>-12112.5</v>
      </c>
      <c r="J37" s="3"/>
    </row>
    <row r="38" spans="2:10" x14ac:dyDescent="0.35">
      <c r="C38" t="s">
        <v>5360</v>
      </c>
      <c r="D38" s="3">
        <v>140.38461538461539</v>
      </c>
      <c r="E38" s="3"/>
      <c r="F38" s="3"/>
      <c r="G38" s="3">
        <v>949</v>
      </c>
      <c r="H38" s="3">
        <v>846.15384615384619</v>
      </c>
      <c r="I38" s="3">
        <v>-2200</v>
      </c>
      <c r="J38" s="3"/>
    </row>
    <row r="39" spans="2:10" x14ac:dyDescent="0.35">
      <c r="C39" t="s">
        <v>5357</v>
      </c>
      <c r="D39" s="3">
        <v>10.788272342138816</v>
      </c>
      <c r="E39" s="3"/>
      <c r="F39" s="3"/>
      <c r="G39" s="3">
        <v>11991.904338451128</v>
      </c>
      <c r="H39" s="3">
        <v>14662.26923076923</v>
      </c>
      <c r="I39" s="3">
        <v>-481722</v>
      </c>
      <c r="J39" s="3"/>
    </row>
    <row r="40" spans="2:10" x14ac:dyDescent="0.35">
      <c r="C40" t="s">
        <v>5637</v>
      </c>
      <c r="D40" s="3">
        <v>42.115384615384613</v>
      </c>
      <c r="E40" s="3"/>
      <c r="F40" s="3"/>
      <c r="G40" s="3">
        <v>3163.333333333333</v>
      </c>
      <c r="H40" s="3">
        <v>253.84615384615384</v>
      </c>
      <c r="I40" s="3">
        <v>-2200</v>
      </c>
      <c r="J40" s="3"/>
    </row>
    <row r="41" spans="2:10" x14ac:dyDescent="0.35">
      <c r="B41" t="s">
        <v>4528</v>
      </c>
      <c r="D41" s="3">
        <v>18.651472656114379</v>
      </c>
      <c r="E41" s="3">
        <v>4463923.9600000009</v>
      </c>
      <c r="F41" s="3">
        <v>67021954348.610474</v>
      </c>
      <c r="G41" s="3">
        <v>5717.3835214496521</v>
      </c>
      <c r="H41" s="3">
        <v>4850614.3393846164</v>
      </c>
      <c r="I41" s="3">
        <v>-75980335.596999988</v>
      </c>
      <c r="J41" s="3">
        <v>15014.134413842135</v>
      </c>
    </row>
    <row r="42" spans="2:10" x14ac:dyDescent="0.35">
      <c r="B42" t="s">
        <v>4529</v>
      </c>
      <c r="D42" s="3">
        <v>19.608580514689891</v>
      </c>
      <c r="E42" s="3">
        <v>1775021</v>
      </c>
      <c r="F42" s="3">
        <v>30193885482.561737</v>
      </c>
      <c r="G42" s="3">
        <v>6619.2507538899135</v>
      </c>
      <c r="H42" s="3">
        <v>1389214.4627692306</v>
      </c>
      <c r="I42" s="3">
        <v>-25193312</v>
      </c>
      <c r="J42" s="3">
        <v>17010.438458227669</v>
      </c>
    </row>
    <row r="43" spans="2:10" x14ac:dyDescent="0.35">
      <c r="C43" t="s">
        <v>4651</v>
      </c>
      <c r="D43" s="3">
        <v>209.49452202161342</v>
      </c>
      <c r="E43" s="3">
        <v>1309524</v>
      </c>
      <c r="F43" s="3">
        <v>22734829485</v>
      </c>
      <c r="G43" s="3">
        <v>614.87621459814045</v>
      </c>
      <c r="H43" s="3">
        <v>780861.30769230775</v>
      </c>
      <c r="I43" s="3">
        <v>-1315433</v>
      </c>
      <c r="J43" s="3">
        <v>17361.139990561456</v>
      </c>
    </row>
    <row r="44" spans="2:10" x14ac:dyDescent="0.35">
      <c r="C44" t="s">
        <v>4652</v>
      </c>
      <c r="D44" s="3">
        <v>5.1646566346262919</v>
      </c>
      <c r="E44" s="3">
        <v>214793</v>
      </c>
      <c r="F44" s="3">
        <v>3534540846</v>
      </c>
      <c r="G44" s="3">
        <v>24243.702944431989</v>
      </c>
      <c r="H44" s="3">
        <v>280971</v>
      </c>
      <c r="I44" s="3">
        <v>-18662404</v>
      </c>
      <c r="J44" s="3">
        <v>16455.568133039716</v>
      </c>
    </row>
    <row r="45" spans="2:10" x14ac:dyDescent="0.35">
      <c r="C45" t="s">
        <v>4653</v>
      </c>
      <c r="D45" s="3">
        <v>48.719013313966322</v>
      </c>
      <c r="E45" s="3">
        <v>162418</v>
      </c>
      <c r="F45" s="3">
        <v>2582071269.5617361</v>
      </c>
      <c r="G45" s="3">
        <v>2795.9302718373538</v>
      </c>
      <c r="H45" s="3">
        <v>166297.15507692305</v>
      </c>
      <c r="I45" s="3">
        <v>-1273850</v>
      </c>
      <c r="J45" s="3">
        <v>15897.691570895689</v>
      </c>
    </row>
    <row r="46" spans="2:10" x14ac:dyDescent="0.35">
      <c r="C46" t="s">
        <v>4654</v>
      </c>
      <c r="D46" s="3">
        <v>14.874133138332116</v>
      </c>
      <c r="E46" s="3">
        <v>88286</v>
      </c>
      <c r="F46" s="3">
        <v>1342443882</v>
      </c>
      <c r="G46" s="3">
        <v>8610.6756681226525</v>
      </c>
      <c r="H46" s="3">
        <v>119735.61538461539</v>
      </c>
      <c r="I46" s="3">
        <v>-2824670</v>
      </c>
      <c r="J46" s="3">
        <v>15205.625829689872</v>
      </c>
    </row>
    <row r="47" spans="2:10" x14ac:dyDescent="0.35">
      <c r="C47" t="s">
        <v>4655</v>
      </c>
      <c r="D47" s="3">
        <v>252.69230769230768</v>
      </c>
      <c r="E47" s="3"/>
      <c r="F47" s="3"/>
      <c r="G47" s="3">
        <v>527.22222222222217</v>
      </c>
      <c r="H47" s="3">
        <v>6381</v>
      </c>
      <c r="I47" s="3">
        <v>-9217</v>
      </c>
      <c r="J47" s="3"/>
    </row>
    <row r="48" spans="2:10" x14ac:dyDescent="0.35">
      <c r="C48" t="s">
        <v>5704</v>
      </c>
      <c r="D48" s="3">
        <v>11.405128438409438</v>
      </c>
      <c r="E48" s="3"/>
      <c r="F48" s="3"/>
      <c r="G48" s="3">
        <v>11816.94452569552</v>
      </c>
      <c r="H48" s="3">
        <v>32609.692307692309</v>
      </c>
      <c r="I48" s="3">
        <v>-1055745</v>
      </c>
      <c r="J48" s="3"/>
    </row>
    <row r="49" spans="2:10" x14ac:dyDescent="0.35">
      <c r="C49" t="s">
        <v>4981</v>
      </c>
      <c r="D49" s="3">
        <v>16.558434645367665</v>
      </c>
      <c r="E49" s="3"/>
      <c r="F49" s="3"/>
      <c r="G49" s="3">
        <v>8045.7484590548875</v>
      </c>
      <c r="H49" s="3">
        <v>2358.6923076923076</v>
      </c>
      <c r="I49" s="3">
        <v>-51993</v>
      </c>
      <c r="J49" s="3"/>
    </row>
    <row r="50" spans="2:10" x14ac:dyDescent="0.35">
      <c r="B50" t="s">
        <v>4530</v>
      </c>
      <c r="D50" s="3">
        <v>28.922149100957533</v>
      </c>
      <c r="E50" s="3">
        <v>1882995.96</v>
      </c>
      <c r="F50" s="3">
        <v>25673717236.527901</v>
      </c>
      <c r="G50" s="3">
        <v>4610.3014553957009</v>
      </c>
      <c r="H50" s="3">
        <v>1935535.3148461541</v>
      </c>
      <c r="I50" s="3">
        <v>-24447674.737</v>
      </c>
      <c r="J50" s="3">
        <v>13634.504683976009</v>
      </c>
    </row>
    <row r="51" spans="2:10" x14ac:dyDescent="0.35">
      <c r="C51" t="s">
        <v>5077</v>
      </c>
      <c r="D51" s="3">
        <v>68.308428781255429</v>
      </c>
      <c r="E51" s="3">
        <v>901347</v>
      </c>
      <c r="F51" s="3">
        <v>12143927938</v>
      </c>
      <c r="G51" s="3">
        <v>1942.6557809203482</v>
      </c>
      <c r="H51" s="3">
        <v>697188.97876923077</v>
      </c>
      <c r="I51" s="3">
        <v>-3710680</v>
      </c>
      <c r="J51" s="3">
        <v>13473.088541926694</v>
      </c>
    </row>
    <row r="52" spans="2:10" x14ac:dyDescent="0.35">
      <c r="C52" t="s">
        <v>5079</v>
      </c>
      <c r="D52" s="3">
        <v>12.904809076699499</v>
      </c>
      <c r="E52" s="3">
        <v>358617.00400000002</v>
      </c>
      <c r="F52" s="3">
        <v>5288733370</v>
      </c>
      <c r="G52" s="3">
        <v>10245.065831735517</v>
      </c>
      <c r="H52" s="3">
        <v>426550.90184615372</v>
      </c>
      <c r="I52" s="3">
        <v>-11972718</v>
      </c>
      <c r="J52" s="3">
        <v>14747.581154852322</v>
      </c>
    </row>
    <row r="53" spans="2:10" x14ac:dyDescent="0.35">
      <c r="C53" t="s">
        <v>5080</v>
      </c>
      <c r="D53" s="3">
        <v>208.14883822862603</v>
      </c>
      <c r="E53" s="3">
        <v>200876</v>
      </c>
      <c r="F53" s="3">
        <v>2789120207</v>
      </c>
      <c r="G53" s="3">
        <v>622.43443393236419</v>
      </c>
      <c r="H53" s="3">
        <v>152905.07692307694</v>
      </c>
      <c r="I53" s="3">
        <v>-260749</v>
      </c>
      <c r="J53" s="3">
        <v>13884.78567374898</v>
      </c>
    </row>
    <row r="54" spans="2:10" x14ac:dyDescent="0.35">
      <c r="C54" t="s">
        <v>5078</v>
      </c>
      <c r="D54" s="3">
        <v>26.927809444151627</v>
      </c>
      <c r="E54" s="3">
        <v>161341</v>
      </c>
      <c r="F54" s="3">
        <v>2399728301.5279007</v>
      </c>
      <c r="G54" s="3">
        <v>4950.1635636406281</v>
      </c>
      <c r="H54" s="3">
        <v>388272.76923076925</v>
      </c>
      <c r="I54" s="3">
        <v>-5265791</v>
      </c>
      <c r="J54" s="3">
        <v>14873.642171102823</v>
      </c>
    </row>
    <row r="55" spans="2:10" x14ac:dyDescent="0.35">
      <c r="C55" t="s">
        <v>5082</v>
      </c>
      <c r="D55" s="3">
        <v>85.445757699802101</v>
      </c>
      <c r="E55" s="3">
        <v>152959</v>
      </c>
      <c r="F55" s="3">
        <v>1883105676</v>
      </c>
      <c r="G55" s="3">
        <v>1431.2265619941727</v>
      </c>
      <c r="H55" s="3">
        <v>71284.61538461539</v>
      </c>
      <c r="I55" s="3">
        <v>-279519</v>
      </c>
      <c r="J55" s="3">
        <v>12311.179309488163</v>
      </c>
    </row>
    <row r="56" spans="2:10" x14ac:dyDescent="0.35">
      <c r="C56" t="s">
        <v>5083</v>
      </c>
      <c r="D56" s="3">
        <v>21.168066140945708</v>
      </c>
      <c r="E56" s="3">
        <v>58106</v>
      </c>
      <c r="F56" s="3">
        <v>767167966</v>
      </c>
      <c r="G56" s="3">
        <v>6437.413738078797</v>
      </c>
      <c r="H56" s="3">
        <v>82432.307692307688</v>
      </c>
      <c r="I56" s="3">
        <v>-1453838</v>
      </c>
      <c r="J56" s="3">
        <v>13202.904450487042</v>
      </c>
    </row>
    <row r="57" spans="2:10" x14ac:dyDescent="0.35">
      <c r="C57" t="s">
        <v>5086</v>
      </c>
      <c r="D57" s="3">
        <v>260.80163956346667</v>
      </c>
      <c r="E57" s="3">
        <v>20356</v>
      </c>
      <c r="F57" s="3">
        <v>172532223</v>
      </c>
      <c r="G57" s="3">
        <v>524.02398800599701</v>
      </c>
      <c r="H57" s="3">
        <v>13340</v>
      </c>
      <c r="I57" s="3">
        <v>-19152</v>
      </c>
      <c r="J57" s="3">
        <v>8475.7429259186483</v>
      </c>
    </row>
    <row r="58" spans="2:10" x14ac:dyDescent="0.35">
      <c r="C58" t="s">
        <v>5088</v>
      </c>
      <c r="D58" s="3">
        <v>4.0951483425171009</v>
      </c>
      <c r="E58" s="3">
        <v>26378.955999999998</v>
      </c>
      <c r="F58" s="3">
        <v>150469622</v>
      </c>
      <c r="G58" s="3">
        <v>31599.862146450989</v>
      </c>
      <c r="H58" s="3">
        <v>8813.6650000000009</v>
      </c>
      <c r="I58" s="3">
        <v>-763042.73699999996</v>
      </c>
      <c r="J58" s="3">
        <v>5704.1537959273301</v>
      </c>
    </row>
    <row r="59" spans="2:10" x14ac:dyDescent="0.35">
      <c r="C59" t="s">
        <v>5085</v>
      </c>
      <c r="D59" s="3">
        <v>125.02202128258949</v>
      </c>
      <c r="E59" s="3">
        <v>3015</v>
      </c>
      <c r="F59" s="3">
        <v>78931933</v>
      </c>
      <c r="G59" s="3">
        <v>1086.6012236370873</v>
      </c>
      <c r="H59" s="3">
        <v>7732.3076923076924</v>
      </c>
      <c r="I59" s="3">
        <v>-23019</v>
      </c>
      <c r="J59" s="3">
        <v>26179.745605306798</v>
      </c>
    </row>
    <row r="60" spans="2:10" x14ac:dyDescent="0.35">
      <c r="C60" t="s">
        <v>5081</v>
      </c>
      <c r="D60" s="3">
        <v>35.427236858531025</v>
      </c>
      <c r="E60" s="3"/>
      <c r="F60" s="3"/>
      <c r="G60" s="3">
        <v>3729.7170300625558</v>
      </c>
      <c r="H60" s="3">
        <v>65701.461538461532</v>
      </c>
      <c r="I60" s="3">
        <v>-671364</v>
      </c>
      <c r="J60" s="3"/>
    </row>
    <row r="61" spans="2:10" x14ac:dyDescent="0.35">
      <c r="C61" t="s">
        <v>5087</v>
      </c>
      <c r="D61" s="3">
        <v>28.07692307692308</v>
      </c>
      <c r="E61" s="3"/>
      <c r="F61" s="3"/>
      <c r="G61" s="3">
        <v>1186.25</v>
      </c>
      <c r="H61" s="3">
        <v>3.3846153846153846</v>
      </c>
      <c r="I61" s="3">
        <v>-11</v>
      </c>
      <c r="J61" s="3"/>
    </row>
    <row r="62" spans="2:10" x14ac:dyDescent="0.35">
      <c r="C62" t="s">
        <v>5638</v>
      </c>
      <c r="D62" s="3"/>
      <c r="E62" s="3"/>
      <c r="F62" s="3"/>
      <c r="G62" s="3"/>
      <c r="H62" s="3"/>
      <c r="I62" s="3">
        <v>-148</v>
      </c>
      <c r="J62" s="3"/>
    </row>
    <row r="63" spans="2:10" x14ac:dyDescent="0.35">
      <c r="C63" t="s">
        <v>5084</v>
      </c>
      <c r="D63" s="3">
        <v>277.28683964775684</v>
      </c>
      <c r="E63" s="3"/>
      <c r="F63" s="3"/>
      <c r="G63" s="3">
        <v>473.47573169499117</v>
      </c>
      <c r="H63" s="3">
        <v>21309.846153846152</v>
      </c>
      <c r="I63" s="3">
        <v>-27643</v>
      </c>
      <c r="J63" s="3"/>
    </row>
    <row r="64" spans="2:10" x14ac:dyDescent="0.35">
      <c r="B64" t="s">
        <v>5188</v>
      </c>
      <c r="D64" s="3">
        <v>69.294116783733173</v>
      </c>
      <c r="E64" s="3">
        <v>256173.6</v>
      </c>
      <c r="F64" s="3">
        <v>5444758324.318182</v>
      </c>
      <c r="G64" s="3">
        <v>1958.6136931103383</v>
      </c>
      <c r="H64" s="3">
        <v>516874.86923076923</v>
      </c>
      <c r="I64" s="3">
        <v>-2773584.1</v>
      </c>
      <c r="J64" s="3">
        <v>21254.174217476673</v>
      </c>
    </row>
    <row r="65" spans="1:10" x14ac:dyDescent="0.35">
      <c r="B65" t="s">
        <v>5189</v>
      </c>
      <c r="D65" s="3">
        <v>106.2574021869778</v>
      </c>
      <c r="E65" s="3">
        <v>4840.0770000000002</v>
      </c>
      <c r="F65" s="3">
        <v>3446336062.3598742</v>
      </c>
      <c r="G65" s="3">
        <v>990.90337769596522</v>
      </c>
      <c r="H65" s="3">
        <v>6206.4997692307697</v>
      </c>
      <c r="I65" s="3">
        <v>-16849.428999999996</v>
      </c>
      <c r="J65" s="3">
        <v>712041.57751206728</v>
      </c>
    </row>
    <row r="66" spans="1:10" x14ac:dyDescent="0.35">
      <c r="B66" t="s">
        <v>5191</v>
      </c>
      <c r="D66" s="3">
        <v>42.473237830439849</v>
      </c>
      <c r="E66" s="3">
        <v>129580</v>
      </c>
      <c r="F66" s="3">
        <v>2753141787</v>
      </c>
      <c r="G66" s="3">
        <v>3075.3901719738888</v>
      </c>
      <c r="H66" s="3">
        <v>139287.69230769231</v>
      </c>
      <c r="I66" s="3">
        <v>-1173600</v>
      </c>
      <c r="J66" s="3">
        <v>21246.656791171477</v>
      </c>
    </row>
    <row r="67" spans="1:10" x14ac:dyDescent="0.35">
      <c r="B67" t="s">
        <v>5190</v>
      </c>
      <c r="D67" s="3">
        <v>53.792725849052012</v>
      </c>
      <c r="E67" s="3">
        <v>8136.7460000000001</v>
      </c>
      <c r="F67" s="3">
        <v>1136637311.5245976</v>
      </c>
      <c r="G67" s="3">
        <v>2276.2439548927987</v>
      </c>
      <c r="H67" s="3">
        <v>10131.890692307694</v>
      </c>
      <c r="I67" s="3">
        <v>-63185.356000000007</v>
      </c>
      <c r="J67" s="3">
        <v>139691.8757848159</v>
      </c>
    </row>
    <row r="68" spans="1:10" x14ac:dyDescent="0.35">
      <c r="B68" t="s">
        <v>4531</v>
      </c>
      <c r="D68" s="3">
        <v>295.07841851865084</v>
      </c>
      <c r="E68" s="3">
        <v>33478</v>
      </c>
      <c r="F68" s="3">
        <v>260501187</v>
      </c>
      <c r="G68" s="3">
        <v>469.5228451069346</v>
      </c>
      <c r="H68" s="3">
        <v>34658.153846153844</v>
      </c>
      <c r="I68" s="3">
        <v>-44583</v>
      </c>
      <c r="J68" s="3">
        <v>7781.2649202461316</v>
      </c>
    </row>
    <row r="69" spans="1:10" x14ac:dyDescent="0.35">
      <c r="C69" t="s">
        <v>5089</v>
      </c>
      <c r="D69" s="3">
        <v>295.07841851865084</v>
      </c>
      <c r="E69" s="3">
        <v>33478</v>
      </c>
      <c r="F69" s="3">
        <v>260501187</v>
      </c>
      <c r="G69" s="3">
        <v>469.5228451069346</v>
      </c>
      <c r="H69" s="3">
        <v>34658.153846153844</v>
      </c>
      <c r="I69" s="3">
        <v>-44583</v>
      </c>
      <c r="J69" s="3">
        <v>7781.2649202461316</v>
      </c>
    </row>
    <row r="70" spans="1:10" x14ac:dyDescent="0.35">
      <c r="B70" t="s">
        <v>5194</v>
      </c>
      <c r="D70" s="3">
        <v>271.44815421182938</v>
      </c>
      <c r="E70" s="3">
        <v>4902</v>
      </c>
      <c r="F70" s="3">
        <v>122246076</v>
      </c>
      <c r="G70" s="3">
        <v>389.86306179775278</v>
      </c>
      <c r="H70" s="3">
        <v>1862.1538461538462</v>
      </c>
      <c r="I70" s="3">
        <v>-1989</v>
      </c>
      <c r="J70" s="3">
        <v>24938</v>
      </c>
    </row>
    <row r="71" spans="1:10" x14ac:dyDescent="0.35">
      <c r="B71" t="s">
        <v>5941</v>
      </c>
      <c r="D71" s="3">
        <v>128.01048683899901</v>
      </c>
      <c r="E71" s="3">
        <v>443.5</v>
      </c>
      <c r="F71" s="3">
        <v>114638322</v>
      </c>
      <c r="G71" s="3">
        <v>1039.5706615534161</v>
      </c>
      <c r="H71" s="3">
        <v>361.25346153846152</v>
      </c>
      <c r="I71" s="3">
        <v>-1028.9000000000001</v>
      </c>
      <c r="J71" s="3">
        <v>258485.50620067643</v>
      </c>
    </row>
    <row r="72" spans="1:10" x14ac:dyDescent="0.35">
      <c r="B72" t="s">
        <v>5335</v>
      </c>
      <c r="D72" s="3">
        <v>40.866918965278025</v>
      </c>
      <c r="E72" s="3">
        <v>1392</v>
      </c>
      <c r="F72" s="3">
        <v>36087610</v>
      </c>
      <c r="G72" s="3">
        <v>3275.0676666618269</v>
      </c>
      <c r="H72" s="3">
        <v>5297.4615384615381</v>
      </c>
      <c r="I72" s="3">
        <v>-47533</v>
      </c>
      <c r="J72" s="3">
        <v>25925.007183908045</v>
      </c>
    </row>
    <row r="73" spans="1:10" x14ac:dyDescent="0.35">
      <c r="B73" t="s">
        <v>5193</v>
      </c>
      <c r="D73" s="3">
        <v>45.970698356487162</v>
      </c>
      <c r="E73" s="3">
        <v>1850</v>
      </c>
      <c r="F73" s="3">
        <v>21275000</v>
      </c>
      <c r="G73" s="3">
        <v>2898.0418629920564</v>
      </c>
      <c r="H73" s="3">
        <v>2229.9942307692309</v>
      </c>
      <c r="I73" s="3">
        <v>-17705.798999999999</v>
      </c>
      <c r="J73" s="3">
        <v>11500</v>
      </c>
    </row>
    <row r="74" spans="1:10" x14ac:dyDescent="0.35">
      <c r="B74" t="s">
        <v>5943</v>
      </c>
      <c r="D74" s="3"/>
      <c r="E74" s="3">
        <v>60</v>
      </c>
      <c r="F74" s="3">
        <v>6673105</v>
      </c>
      <c r="G74" s="3"/>
      <c r="H74" s="3">
        <v>4.615384615384615</v>
      </c>
      <c r="I74" s="3"/>
      <c r="J74" s="3">
        <v>111218.41666666667</v>
      </c>
    </row>
    <row r="75" spans="1:10" x14ac:dyDescent="0.35">
      <c r="B75" t="s">
        <v>5195</v>
      </c>
      <c r="D75" s="3"/>
      <c r="E75" s="3">
        <v>-27206</v>
      </c>
      <c r="F75" s="3">
        <v>0</v>
      </c>
      <c r="G75" s="3">
        <v>-10889.700674268086</v>
      </c>
      <c r="H75" s="3">
        <v>-9674.3076923076915</v>
      </c>
      <c r="I75" s="3">
        <v>-288631</v>
      </c>
      <c r="J75" s="3">
        <v>0</v>
      </c>
    </row>
    <row r="76" spans="1:10" x14ac:dyDescent="0.35">
      <c r="B76" t="s">
        <v>5192</v>
      </c>
      <c r="D76" s="3">
        <v>1639.8912776367722</v>
      </c>
      <c r="E76" s="3">
        <v>0</v>
      </c>
      <c r="F76" s="3">
        <v>0</v>
      </c>
      <c r="G76" s="3">
        <v>81.561140121845085</v>
      </c>
      <c r="H76" s="3">
        <v>55.152000000000001</v>
      </c>
      <c r="I76" s="3">
        <v>-12.324</v>
      </c>
      <c r="J76" s="3"/>
    </row>
    <row r="77" spans="1:10" x14ac:dyDescent="0.35">
      <c r="A77" t="s">
        <v>7</v>
      </c>
      <c r="D77" s="3">
        <v>92.484157617306536</v>
      </c>
      <c r="E77" s="3">
        <v>4155440.8299999996</v>
      </c>
      <c r="F77" s="3">
        <v>79042454285.788101</v>
      </c>
      <c r="G77" s="3">
        <v>1495.1458697662804</v>
      </c>
      <c r="H77" s="3">
        <v>6210463.916538463</v>
      </c>
      <c r="I77" s="3">
        <v>-25439861.572999999</v>
      </c>
      <c r="J77" s="3">
        <v>19021.436598289405</v>
      </c>
    </row>
    <row r="78" spans="1:10" x14ac:dyDescent="0.35">
      <c r="A78" t="s">
        <v>5196</v>
      </c>
      <c r="D78" s="3">
        <v>128.69222585516636</v>
      </c>
      <c r="E78" s="3">
        <v>491499.71399999998</v>
      </c>
      <c r="F78" s="3">
        <v>12527611152.414461</v>
      </c>
      <c r="G78" s="3">
        <v>925.50220714277486</v>
      </c>
      <c r="H78" s="3">
        <v>555882.37569230772</v>
      </c>
      <c r="I78" s="3">
        <v>-1409507.851</v>
      </c>
      <c r="J78" s="3">
        <v>25488.542099974573</v>
      </c>
    </row>
    <row r="79" spans="1:10" x14ac:dyDescent="0.35">
      <c r="A79" t="s">
        <v>9</v>
      </c>
      <c r="D79" s="3">
        <v>138.08789899105804</v>
      </c>
      <c r="E79" s="3">
        <v>610460.40000000014</v>
      </c>
      <c r="F79" s="3">
        <v>10574029069.631224</v>
      </c>
      <c r="G79" s="3">
        <v>777.35769152497744</v>
      </c>
      <c r="H79" s="3">
        <v>697877.08453846152</v>
      </c>
      <c r="I79" s="3">
        <v>-1486301.6969999999</v>
      </c>
      <c r="J79" s="3">
        <v>17321.400486634713</v>
      </c>
    </row>
    <row r="80" spans="1:10" x14ac:dyDescent="0.35">
      <c r="A80" t="s">
        <v>5197</v>
      </c>
      <c r="D80" s="3">
        <v>24.068829244205965</v>
      </c>
      <c r="E80" s="3">
        <v>3060</v>
      </c>
      <c r="F80" s="3">
        <v>44921521</v>
      </c>
      <c r="G80" s="3">
        <v>8828.2446449872932</v>
      </c>
      <c r="H80" s="3">
        <v>1483.1538461538462</v>
      </c>
      <c r="I80" s="3">
        <v>-35873</v>
      </c>
      <c r="J80" s="3">
        <v>14680.235620915033</v>
      </c>
    </row>
    <row r="81" spans="1:10" x14ac:dyDescent="0.35">
      <c r="B81" t="s">
        <v>5334</v>
      </c>
      <c r="D81" s="3">
        <v>33.708972912037453</v>
      </c>
      <c r="E81" s="3">
        <v>3060</v>
      </c>
      <c r="F81" s="3">
        <v>44921521</v>
      </c>
      <c r="G81" s="3">
        <v>4092.6934467718488</v>
      </c>
      <c r="H81" s="3">
        <v>1428.5384615384614</v>
      </c>
      <c r="I81" s="3">
        <v>-16018</v>
      </c>
      <c r="J81" s="3">
        <v>14680.235620915033</v>
      </c>
    </row>
    <row r="82" spans="1:10" x14ac:dyDescent="0.35">
      <c r="B82" t="s">
        <v>5333</v>
      </c>
      <c r="D82" s="3">
        <v>1.0040098405749376</v>
      </c>
      <c r="E82" s="3"/>
      <c r="F82" s="3"/>
      <c r="G82" s="3">
        <v>132692.92253521128</v>
      </c>
      <c r="H82" s="3">
        <v>54.615384615384613</v>
      </c>
      <c r="I82" s="3">
        <v>-19855</v>
      </c>
      <c r="J82" s="3"/>
    </row>
    <row r="83" spans="1:10" x14ac:dyDescent="0.35">
      <c r="A83" t="s">
        <v>5198</v>
      </c>
      <c r="D83" s="3"/>
      <c r="E83" s="3"/>
      <c r="F83" s="3"/>
      <c r="G83" s="3"/>
      <c r="H83" s="3"/>
      <c r="I83" s="3">
        <v>-118350</v>
      </c>
      <c r="J83" s="3"/>
    </row>
    <row r="84" spans="1:10" x14ac:dyDescent="0.35">
      <c r="A84" t="s">
        <v>3</v>
      </c>
      <c r="D84" s="3">
        <v>38.983336498357843</v>
      </c>
      <c r="E84" s="3">
        <v>19308806.287</v>
      </c>
      <c r="F84" s="3">
        <v>388089562169.73657</v>
      </c>
      <c r="G84" s="3">
        <v>3382.0146580540863</v>
      </c>
      <c r="H84" s="3">
        <v>23029741.072384611</v>
      </c>
      <c r="I84" s="3">
        <v>-213388827.06299996</v>
      </c>
      <c r="J84" s="3">
        <v>20099.096567716089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A82E6-5438-495C-9CD1-902C949CDF67}">
  <sheetPr>
    <tabColor theme="4" tint="0.39997558519241921"/>
  </sheetPr>
  <dimension ref="A1:AF154"/>
  <sheetViews>
    <sheetView showGridLines="0" zoomScale="85" zoomScaleNormal="85" workbookViewId="0">
      <pane xSplit="4" ySplit="5" topLeftCell="P6" activePane="bottomRight" state="frozen"/>
      <selection activeCell="A3" sqref="A3"/>
      <selection pane="topRight" activeCell="A3" sqref="A3"/>
      <selection pane="bottomLeft" activeCell="A3" sqref="A3"/>
      <selection pane="bottomRight" activeCell="T11" sqref="T11"/>
    </sheetView>
  </sheetViews>
  <sheetFormatPr defaultRowHeight="14.5" outlineLevelCol="1" x14ac:dyDescent="0.35"/>
  <cols>
    <col min="1" max="1" width="5.5" customWidth="1"/>
    <col min="2" max="2" width="3.5" customWidth="1"/>
    <col min="3" max="3" width="26.25" customWidth="1"/>
    <col min="4" max="4" width="10.75" bestFit="1" customWidth="1"/>
    <col min="5" max="16" width="15.75" bestFit="1" customWidth="1"/>
    <col min="17" max="17" width="17.33203125" hidden="1" customWidth="1" outlineLevel="1"/>
    <col min="18" max="18" width="15.75" bestFit="1" customWidth="1" collapsed="1"/>
    <col min="19" max="29" width="15.75" bestFit="1" customWidth="1"/>
    <col min="30" max="31" width="17.33203125" bestFit="1" customWidth="1"/>
    <col min="32" max="38" width="18.33203125" bestFit="1" customWidth="1"/>
    <col min="39" max="39" width="20.08203125" bestFit="1" customWidth="1"/>
    <col min="40" max="51" width="18.33203125" bestFit="1" customWidth="1"/>
    <col min="52" max="52" width="20.08203125" bestFit="1" customWidth="1"/>
    <col min="53" max="64" width="18.33203125" bestFit="1" customWidth="1"/>
    <col min="65" max="65" width="20.08203125" bestFit="1" customWidth="1"/>
    <col min="66" max="77" width="18.33203125" bestFit="1" customWidth="1"/>
    <col min="78" max="78" width="20.08203125" bestFit="1" customWidth="1"/>
    <col min="79" max="80" width="8" bestFit="1" customWidth="1"/>
    <col min="81" max="81" width="9.75" bestFit="1" customWidth="1"/>
    <col min="82" max="97" width="17.33203125" bestFit="1" customWidth="1"/>
    <col min="98" max="98" width="8.33203125" bestFit="1" customWidth="1"/>
    <col min="99" max="99" width="19.25" bestFit="1" customWidth="1"/>
    <col min="100" max="123" width="17.33203125" bestFit="1" customWidth="1"/>
    <col min="124" max="124" width="8.33203125" bestFit="1" customWidth="1"/>
    <col min="125" max="125" width="19.25" bestFit="1" customWidth="1"/>
    <col min="126" max="149" width="17.33203125" bestFit="1" customWidth="1"/>
    <col min="150" max="150" width="8.33203125" bestFit="1" customWidth="1"/>
    <col min="151" max="151" width="19.25" bestFit="1" customWidth="1"/>
    <col min="152" max="155" width="11.5" bestFit="1" customWidth="1"/>
    <col min="156" max="156" width="8.33203125" bestFit="1" customWidth="1"/>
    <col min="157" max="157" width="16.08203125" bestFit="1" customWidth="1"/>
  </cols>
  <sheetData>
    <row r="1" spans="1:32" x14ac:dyDescent="0.35">
      <c r="A1" s="1" t="s">
        <v>6</v>
      </c>
      <c r="B1" t="s" vm="1">
        <v>4791</v>
      </c>
    </row>
    <row r="3" spans="1:32" x14ac:dyDescent="0.35">
      <c r="E3" s="1" t="s">
        <v>4423</v>
      </c>
      <c r="F3" s="1" t="s">
        <v>4424</v>
      </c>
    </row>
    <row r="4" spans="1:32" x14ac:dyDescent="0.35">
      <c r="E4">
        <v>2025</v>
      </c>
      <c r="Q4" t="s">
        <v>4425</v>
      </c>
      <c r="R4">
        <v>2026</v>
      </c>
      <c r="AD4" t="s">
        <v>5789</v>
      </c>
      <c r="AE4" t="s">
        <v>3</v>
      </c>
    </row>
    <row r="5" spans="1:32" x14ac:dyDescent="0.35">
      <c r="A5" s="1" t="s">
        <v>10</v>
      </c>
      <c r="B5" s="1" t="s">
        <v>12</v>
      </c>
      <c r="C5" s="1" t="s">
        <v>11</v>
      </c>
      <c r="D5" s="1" t="s">
        <v>5</v>
      </c>
      <c r="E5">
        <v>1</v>
      </c>
      <c r="F5">
        <v>2</v>
      </c>
      <c r="G5">
        <v>3</v>
      </c>
      <c r="H5">
        <v>4</v>
      </c>
      <c r="I5">
        <v>5</v>
      </c>
      <c r="J5">
        <v>6</v>
      </c>
      <c r="K5">
        <v>7</v>
      </c>
      <c r="L5">
        <v>8</v>
      </c>
      <c r="M5">
        <v>9</v>
      </c>
      <c r="N5">
        <v>10</v>
      </c>
      <c r="O5">
        <v>11</v>
      </c>
      <c r="P5">
        <v>12</v>
      </c>
      <c r="R5">
        <v>1</v>
      </c>
      <c r="S5">
        <v>2</v>
      </c>
      <c r="T5">
        <v>3</v>
      </c>
      <c r="U5">
        <v>4</v>
      </c>
      <c r="V5">
        <v>5</v>
      </c>
      <c r="W5">
        <v>6</v>
      </c>
      <c r="X5">
        <v>7</v>
      </c>
      <c r="Y5">
        <v>8</v>
      </c>
      <c r="Z5">
        <v>9</v>
      </c>
      <c r="AA5">
        <v>10</v>
      </c>
      <c r="AB5">
        <v>11</v>
      </c>
      <c r="AC5">
        <v>12</v>
      </c>
    </row>
    <row r="6" spans="1:32" x14ac:dyDescent="0.35">
      <c r="A6" t="s">
        <v>8</v>
      </c>
      <c r="E6" s="3"/>
      <c r="F6" s="3"/>
      <c r="G6" s="3"/>
      <c r="H6" s="3"/>
      <c r="I6" s="3"/>
      <c r="J6" s="3"/>
      <c r="K6" s="3"/>
      <c r="L6" s="3"/>
      <c r="M6" s="3"/>
      <c r="N6" s="3"/>
      <c r="O6" s="3"/>
      <c r="P6" s="3"/>
      <c r="Q6" s="3"/>
      <c r="R6" s="3"/>
      <c r="S6" s="3"/>
      <c r="T6" s="3"/>
      <c r="U6" s="3"/>
      <c r="V6" s="3"/>
      <c r="W6" s="3"/>
      <c r="X6" s="3"/>
      <c r="Y6" s="3"/>
      <c r="Z6" s="3"/>
      <c r="AA6" s="3"/>
      <c r="AB6" s="3"/>
      <c r="AC6" s="3"/>
      <c r="AD6" s="3"/>
      <c r="AE6" s="3"/>
    </row>
    <row r="7" spans="1:32" x14ac:dyDescent="0.35">
      <c r="B7" t="s">
        <v>5187</v>
      </c>
      <c r="E7" s="3"/>
      <c r="F7" s="3"/>
      <c r="G7" s="3"/>
      <c r="H7" s="3"/>
      <c r="I7" s="3"/>
      <c r="J7" s="3"/>
      <c r="K7" s="3"/>
      <c r="L7" s="3"/>
      <c r="M7" s="3"/>
      <c r="N7" s="3"/>
      <c r="O7" s="3"/>
      <c r="P7" s="3"/>
      <c r="Q7" s="3"/>
      <c r="R7" s="3"/>
      <c r="S7" s="3"/>
      <c r="T7" s="3"/>
      <c r="U7" s="3"/>
      <c r="V7" s="3"/>
      <c r="W7" s="3"/>
      <c r="X7" s="3"/>
      <c r="Y7" s="3"/>
      <c r="Z7" s="3"/>
      <c r="AA7" s="3"/>
      <c r="AB7" s="3"/>
      <c r="AC7" s="3"/>
      <c r="AD7" s="3"/>
      <c r="AE7" s="3"/>
    </row>
    <row r="8" spans="1:32" x14ac:dyDescent="0.35">
      <c r="D8" s="8" t="s">
        <v>4</v>
      </c>
      <c r="E8" s="9">
        <v>66.074332705459469</v>
      </c>
      <c r="F8" s="9">
        <v>60.588073561113141</v>
      </c>
      <c r="G8" s="9">
        <v>57.13890712174387</v>
      </c>
      <c r="H8" s="9">
        <v>54.014838470946522</v>
      </c>
      <c r="I8" s="9">
        <v>51.785101134011391</v>
      </c>
      <c r="J8" s="9">
        <v>48.339327991421101</v>
      </c>
      <c r="K8" s="9">
        <v>42.592864274535906</v>
      </c>
      <c r="L8" s="9">
        <v>38.969212883814059</v>
      </c>
      <c r="M8" s="9">
        <v>41.030237966447515</v>
      </c>
      <c r="N8" s="9">
        <v>41.985557276282655</v>
      </c>
      <c r="O8" s="9">
        <v>42.282706858612222</v>
      </c>
      <c r="P8" s="9">
        <v>42.201446786321725</v>
      </c>
      <c r="Q8" s="9">
        <v>42.201446786321725</v>
      </c>
      <c r="R8" s="9">
        <v>41.49689079922954</v>
      </c>
      <c r="S8" s="9">
        <v>43.463270829693037</v>
      </c>
      <c r="T8" s="9">
        <v>43.776924905100117</v>
      </c>
      <c r="U8" s="9">
        <v>44.532709033304577</v>
      </c>
      <c r="V8" s="9">
        <v>46.764916437743999</v>
      </c>
      <c r="W8" s="9">
        <v>48.603545434255942</v>
      </c>
      <c r="X8" s="9">
        <v>52.756156634323432</v>
      </c>
      <c r="Y8" s="9">
        <v>60.456662735751003</v>
      </c>
      <c r="Z8" s="9">
        <v>62.213015764823972</v>
      </c>
      <c r="AA8" s="9">
        <v>62.721853514226098</v>
      </c>
      <c r="AB8" s="9">
        <v>61.187571245562012</v>
      </c>
      <c r="AC8" s="9">
        <v>63.036241241648781</v>
      </c>
      <c r="AD8" s="9">
        <v>63.036241241648781</v>
      </c>
      <c r="AE8" s="9">
        <v>63.036241241648831</v>
      </c>
    </row>
    <row r="9" spans="1:32" x14ac:dyDescent="0.35">
      <c r="D9" t="s">
        <v>4534</v>
      </c>
      <c r="E9" s="3">
        <v>8217510.3999999985</v>
      </c>
      <c r="F9" s="3">
        <v>5643250.3999999994</v>
      </c>
      <c r="G9" s="3">
        <v>5957957.4000000004</v>
      </c>
      <c r="H9" s="3">
        <v>5973533.9000000004</v>
      </c>
      <c r="I9" s="3">
        <v>5774768.2999999998</v>
      </c>
      <c r="J9" s="3">
        <v>6280254.4500000002</v>
      </c>
      <c r="K9" s="3">
        <v>6083285.8500000006</v>
      </c>
      <c r="L9" s="3">
        <v>5562309.8500000006</v>
      </c>
      <c r="M9" s="3">
        <v>7739155.0499999998</v>
      </c>
      <c r="N9" s="3">
        <v>7904689.0999999996</v>
      </c>
      <c r="O9" s="3">
        <v>7688505.8499999996</v>
      </c>
      <c r="P9" s="3">
        <v>8172389.7000000002</v>
      </c>
      <c r="Q9" s="3">
        <v>80997610.24999994</v>
      </c>
      <c r="R9" s="3">
        <v>7765703.0999999996</v>
      </c>
      <c r="S9" s="3">
        <v>6442567.8999999994</v>
      </c>
      <c r="T9" s="3">
        <v>5512754.5000000009</v>
      </c>
      <c r="U9" s="3"/>
      <c r="V9" s="3"/>
      <c r="W9" s="3"/>
      <c r="X9" s="3"/>
      <c r="Y9" s="3"/>
      <c r="Z9" s="3"/>
      <c r="AA9" s="3"/>
      <c r="AB9" s="3"/>
      <c r="AC9" s="3"/>
      <c r="AD9" s="3">
        <v>19721025.5</v>
      </c>
      <c r="AE9" s="3">
        <v>100718635.74999997</v>
      </c>
    </row>
    <row r="10" spans="1:32" x14ac:dyDescent="0.35">
      <c r="D10" t="s">
        <v>4533</v>
      </c>
      <c r="E10" s="3">
        <v>208276047551.76587</v>
      </c>
      <c r="F10" s="3">
        <v>145896437007.7547</v>
      </c>
      <c r="G10" s="3">
        <v>152979526933.74603</v>
      </c>
      <c r="H10" s="3">
        <v>153640662339.74603</v>
      </c>
      <c r="I10" s="3">
        <v>149751970077.74826</v>
      </c>
      <c r="J10" s="3">
        <v>166051408022.74826</v>
      </c>
      <c r="K10" s="3">
        <v>163300004710.74826</v>
      </c>
      <c r="L10" s="3">
        <v>150488670239.74826</v>
      </c>
      <c r="M10" s="3">
        <v>207483786379.77069</v>
      </c>
      <c r="N10" s="3">
        <v>215615954540</v>
      </c>
      <c r="O10" s="3">
        <v>210196124783</v>
      </c>
      <c r="P10" s="3">
        <v>219856208282</v>
      </c>
      <c r="Q10" s="3">
        <v>2143536800868.7764</v>
      </c>
      <c r="R10" s="3">
        <v>211060961399</v>
      </c>
      <c r="S10" s="3">
        <v>175919383543</v>
      </c>
      <c r="T10" s="3">
        <v>149668694288</v>
      </c>
      <c r="U10" s="3"/>
      <c r="V10" s="3"/>
      <c r="W10" s="3"/>
      <c r="X10" s="3"/>
      <c r="Y10" s="3"/>
      <c r="Z10" s="3"/>
      <c r="AA10" s="3"/>
      <c r="AB10" s="3"/>
      <c r="AC10" s="3"/>
      <c r="AD10" s="3">
        <v>536649039230</v>
      </c>
      <c r="AE10" s="3">
        <v>2680185840098.7764</v>
      </c>
      <c r="AF10" s="3"/>
    </row>
    <row r="11" spans="1:32" x14ac:dyDescent="0.35">
      <c r="D11" t="s">
        <v>4674</v>
      </c>
      <c r="E11" s="3">
        <v>25345.395066584388</v>
      </c>
      <c r="F11" s="3">
        <v>25853.26304282984</v>
      </c>
      <c r="G11" s="3">
        <v>25676.505665137185</v>
      </c>
      <c r="H11" s="3">
        <v>25720.229417254337</v>
      </c>
      <c r="I11" s="3">
        <v>25932.117497726838</v>
      </c>
      <c r="J11" s="3">
        <v>26440.235717320062</v>
      </c>
      <c r="K11" s="3">
        <v>26844.045921456782</v>
      </c>
      <c r="L11" s="3">
        <v>27055.067822183304</v>
      </c>
      <c r="M11" s="3">
        <v>26809.61746331348</v>
      </c>
      <c r="N11" s="3">
        <v>27276.968368053844</v>
      </c>
      <c r="O11" s="3">
        <v>27339.008239552815</v>
      </c>
      <c r="P11" s="3">
        <v>26902.315767198423</v>
      </c>
      <c r="Q11" s="3">
        <v>26464.198070198967</v>
      </c>
      <c r="R11" s="3">
        <v>27178.602977881037</v>
      </c>
      <c r="S11" s="3">
        <v>27305.786492836189</v>
      </c>
      <c r="T11" s="3">
        <v>27149.53011021985</v>
      </c>
      <c r="U11" s="3"/>
      <c r="V11" s="3"/>
      <c r="W11" s="3"/>
      <c r="X11" s="3"/>
      <c r="Y11" s="3"/>
      <c r="Z11" s="3"/>
      <c r="AA11" s="3"/>
      <c r="AB11" s="3"/>
      <c r="AC11" s="3"/>
      <c r="AD11" s="3">
        <v>27212.025015129158</v>
      </c>
      <c r="AE11" s="3">
        <v>26610.624936892844</v>
      </c>
    </row>
    <row r="12" spans="1:32" x14ac:dyDescent="0.35">
      <c r="B12" t="s">
        <v>4528</v>
      </c>
      <c r="E12" s="3"/>
      <c r="F12" s="3"/>
      <c r="G12" s="3"/>
      <c r="H12" s="3"/>
      <c r="I12" s="3"/>
      <c r="J12" s="3"/>
      <c r="K12" s="3"/>
      <c r="L12" s="3"/>
      <c r="M12" s="3"/>
      <c r="N12" s="3"/>
      <c r="O12" s="3"/>
      <c r="P12" s="3"/>
      <c r="Q12" s="3"/>
      <c r="R12" s="3"/>
      <c r="S12" s="3"/>
      <c r="T12" s="3"/>
      <c r="U12" s="3"/>
      <c r="V12" s="3"/>
      <c r="W12" s="3"/>
      <c r="X12" s="3"/>
      <c r="Y12" s="3"/>
      <c r="Z12" s="3"/>
      <c r="AA12" s="3"/>
      <c r="AB12" s="3"/>
      <c r="AC12" s="3"/>
      <c r="AD12" s="3"/>
      <c r="AE12" s="3"/>
    </row>
    <row r="13" spans="1:32" x14ac:dyDescent="0.35">
      <c r="D13" s="8" t="s">
        <v>4</v>
      </c>
      <c r="E13" s="9">
        <v>20.022154562559209</v>
      </c>
      <c r="F13" s="9">
        <v>19.489928166394275</v>
      </c>
      <c r="G13" s="9">
        <v>19.145389442022232</v>
      </c>
      <c r="H13" s="9">
        <v>19.307418397074198</v>
      </c>
      <c r="I13" s="9">
        <v>19.345114370077656</v>
      </c>
      <c r="J13" s="9">
        <v>18.963248873317802</v>
      </c>
      <c r="K13" s="9">
        <v>18.605526311319952</v>
      </c>
      <c r="L13" s="9">
        <v>17.636857770246216</v>
      </c>
      <c r="M13" s="9">
        <v>16.603807644170605</v>
      </c>
      <c r="N13" s="9">
        <v>16.456451505340969</v>
      </c>
      <c r="O13" s="9">
        <v>17.229645602593809</v>
      </c>
      <c r="P13" s="9">
        <v>17.718666976799447</v>
      </c>
      <c r="Q13" s="9">
        <v>17.718666976799447</v>
      </c>
      <c r="R13" s="9">
        <v>17.327365122815404</v>
      </c>
      <c r="S13" s="9">
        <v>18.396937453316898</v>
      </c>
      <c r="T13" s="9">
        <v>18.651472656114379</v>
      </c>
      <c r="U13" s="9">
        <v>19.206380985031689</v>
      </c>
      <c r="V13" s="9">
        <v>19.981162081343154</v>
      </c>
      <c r="W13" s="9">
        <v>20.635208167234591</v>
      </c>
      <c r="X13" s="9">
        <v>21.159277298873441</v>
      </c>
      <c r="Y13" s="9">
        <v>22.186075245150857</v>
      </c>
      <c r="Z13" s="9">
        <v>24.173977932330736</v>
      </c>
      <c r="AA13" s="9">
        <v>27.652377111407006</v>
      </c>
      <c r="AB13" s="9">
        <v>29.656179912190726</v>
      </c>
      <c r="AC13" s="9">
        <v>32.430962265994033</v>
      </c>
      <c r="AD13" s="9">
        <v>32.430962265994033</v>
      </c>
      <c r="AE13" s="9">
        <v>32.430962265994026</v>
      </c>
    </row>
    <row r="14" spans="1:32" x14ac:dyDescent="0.35">
      <c r="D14" t="s">
        <v>4534</v>
      </c>
      <c r="E14" s="3">
        <v>4345875.8569999998</v>
      </c>
      <c r="F14" s="3">
        <v>3445567.557</v>
      </c>
      <c r="G14" s="3">
        <v>2939524.5439999998</v>
      </c>
      <c r="H14" s="3">
        <v>3588707.1869999999</v>
      </c>
      <c r="I14" s="3">
        <v>4401090.1870000008</v>
      </c>
      <c r="J14" s="3">
        <v>4676733.9370000008</v>
      </c>
      <c r="K14" s="3">
        <v>4973411.2369999997</v>
      </c>
      <c r="L14" s="3">
        <v>4996791.42</v>
      </c>
      <c r="M14" s="3">
        <v>4706657.92</v>
      </c>
      <c r="N14" s="3">
        <v>5622741.3200000012</v>
      </c>
      <c r="O14" s="3">
        <v>6056103.4199999999</v>
      </c>
      <c r="P14" s="3">
        <v>5902763.7599999998</v>
      </c>
      <c r="Q14" s="3">
        <v>55655968.345999978</v>
      </c>
      <c r="R14" s="3">
        <v>5174590.26</v>
      </c>
      <c r="S14" s="3">
        <v>5554947.2599999998</v>
      </c>
      <c r="T14" s="3">
        <v>4463923.9600000009</v>
      </c>
      <c r="U14" s="3"/>
      <c r="V14" s="3"/>
      <c r="W14" s="3"/>
      <c r="X14" s="3"/>
      <c r="Y14" s="3"/>
      <c r="Z14" s="3"/>
      <c r="AA14" s="3"/>
      <c r="AB14" s="3"/>
      <c r="AC14" s="3"/>
      <c r="AD14" s="3">
        <v>15193461.480000002</v>
      </c>
      <c r="AE14" s="3">
        <v>70849429.826000005</v>
      </c>
    </row>
    <row r="15" spans="1:32" x14ac:dyDescent="0.35">
      <c r="D15" t="s">
        <v>4533</v>
      </c>
      <c r="E15" s="3">
        <v>80000521061.738678</v>
      </c>
      <c r="F15" s="3">
        <v>62831335023.391029</v>
      </c>
      <c r="G15" s="3">
        <v>47599736415.275726</v>
      </c>
      <c r="H15" s="3">
        <v>66888263692.865845</v>
      </c>
      <c r="I15" s="3">
        <v>78353354305.196136</v>
      </c>
      <c r="J15" s="3">
        <v>83176541911.085022</v>
      </c>
      <c r="K15" s="3">
        <v>84615780455.975601</v>
      </c>
      <c r="L15" s="3">
        <v>79841416946.668732</v>
      </c>
      <c r="M15" s="3">
        <v>70462165322.202881</v>
      </c>
      <c r="N15" s="3">
        <v>90250919135.504715</v>
      </c>
      <c r="O15" s="3">
        <v>97562011099.992233</v>
      </c>
      <c r="P15" s="3">
        <v>93096429168.102676</v>
      </c>
      <c r="Q15" s="3">
        <v>934678474537.99927</v>
      </c>
      <c r="R15" s="3">
        <v>79185249223.828262</v>
      </c>
      <c r="S15" s="3">
        <v>89424170899.958496</v>
      </c>
      <c r="T15" s="3">
        <v>67021954348.610474</v>
      </c>
      <c r="U15" s="3"/>
      <c r="V15" s="3"/>
      <c r="W15" s="3"/>
      <c r="X15" s="3"/>
      <c r="Y15" s="3"/>
      <c r="Z15" s="3"/>
      <c r="AA15" s="3"/>
      <c r="AB15" s="3"/>
      <c r="AC15" s="3"/>
      <c r="AD15" s="3">
        <v>235631374472.39722</v>
      </c>
      <c r="AE15" s="3">
        <v>1170309849010.3965</v>
      </c>
    </row>
    <row r="16" spans="1:32" x14ac:dyDescent="0.35">
      <c r="D16" t="s">
        <v>4674</v>
      </c>
      <c r="E16" s="3">
        <v>18408.376974892195</v>
      </c>
      <c r="F16" s="3">
        <v>18235.409401781475</v>
      </c>
      <c r="G16" s="3">
        <v>16193.00526421314</v>
      </c>
      <c r="H16" s="3">
        <v>18638.540345438843</v>
      </c>
      <c r="I16" s="3">
        <v>17803.169436663062</v>
      </c>
      <c r="J16" s="3">
        <v>17785.177226575463</v>
      </c>
      <c r="K16" s="3">
        <v>17013.630368321701</v>
      </c>
      <c r="L16" s="3">
        <v>15978.53707222959</v>
      </c>
      <c r="M16" s="3">
        <v>14970.742832783328</v>
      </c>
      <c r="N16" s="3">
        <v>16051.053036084664</v>
      </c>
      <c r="O16" s="3">
        <v>16109.700302970095</v>
      </c>
      <c r="P16" s="3">
        <v>15771.667807370064</v>
      </c>
      <c r="Q16" s="3">
        <v>16793.858813619492</v>
      </c>
      <c r="R16" s="3">
        <v>15302.709054267858</v>
      </c>
      <c r="S16" s="3">
        <v>16098.113395942215</v>
      </c>
      <c r="T16" s="3">
        <v>15014.134413842135</v>
      </c>
      <c r="U16" s="3"/>
      <c r="V16" s="3"/>
      <c r="W16" s="3"/>
      <c r="X16" s="3"/>
      <c r="Y16" s="3"/>
      <c r="Z16" s="3"/>
      <c r="AA16" s="3"/>
      <c r="AB16" s="3"/>
      <c r="AC16" s="3"/>
      <c r="AD16" s="3">
        <v>15508.735437449319</v>
      </c>
      <c r="AE16" s="3">
        <v>16518.267710616372</v>
      </c>
    </row>
    <row r="17" spans="2:31" x14ac:dyDescent="0.35">
      <c r="B17" t="s">
        <v>4530</v>
      </c>
      <c r="E17" s="3"/>
      <c r="F17" s="3"/>
      <c r="G17" s="3"/>
      <c r="H17" s="3"/>
      <c r="I17" s="3"/>
      <c r="J17" s="3"/>
      <c r="K17" s="3"/>
      <c r="L17" s="3"/>
      <c r="M17" s="3"/>
      <c r="N17" s="3"/>
      <c r="O17" s="3"/>
      <c r="P17" s="3"/>
      <c r="Q17" s="3"/>
      <c r="R17" s="3"/>
      <c r="S17" s="3"/>
      <c r="T17" s="3"/>
      <c r="U17" s="3"/>
      <c r="V17" s="3"/>
      <c r="W17" s="3"/>
      <c r="X17" s="3"/>
      <c r="Y17" s="3"/>
      <c r="Z17" s="3"/>
      <c r="AA17" s="3"/>
      <c r="AB17" s="3"/>
      <c r="AC17" s="3"/>
      <c r="AD17" s="3"/>
      <c r="AE17" s="3"/>
    </row>
    <row r="18" spans="2:31" x14ac:dyDescent="0.35">
      <c r="D18" s="8" t="s">
        <v>4</v>
      </c>
      <c r="E18" s="9">
        <v>22.461826934313699</v>
      </c>
      <c r="F18" s="9">
        <v>22.474364856110721</v>
      </c>
      <c r="G18" s="9">
        <v>22.812833593494712</v>
      </c>
      <c r="H18" s="9">
        <v>24.844051224978561</v>
      </c>
      <c r="I18" s="9">
        <v>26.692226562071006</v>
      </c>
      <c r="J18" s="9">
        <v>28.045099653932152</v>
      </c>
      <c r="K18" s="9">
        <v>29.377226166155797</v>
      </c>
      <c r="L18" s="9">
        <v>31.328314438731407</v>
      </c>
      <c r="M18" s="9">
        <v>30.059356389180813</v>
      </c>
      <c r="N18" s="9">
        <v>27.843079776202654</v>
      </c>
      <c r="O18" s="9">
        <v>27.418145547535538</v>
      </c>
      <c r="P18" s="9">
        <v>27.37979249305079</v>
      </c>
      <c r="Q18" s="9">
        <v>27.37979249305079</v>
      </c>
      <c r="R18" s="9">
        <v>27.515938925418009</v>
      </c>
      <c r="S18" s="9">
        <v>28.469059380369028</v>
      </c>
      <c r="T18" s="9">
        <v>28.922149100957533</v>
      </c>
      <c r="U18" s="9">
        <v>29.456784724790435</v>
      </c>
      <c r="V18" s="9">
        <v>29.380966057100643</v>
      </c>
      <c r="W18" s="9">
        <v>29.542293068905504</v>
      </c>
      <c r="X18" s="9">
        <v>29.685592145098866</v>
      </c>
      <c r="Y18" s="9">
        <v>28.815764200085628</v>
      </c>
      <c r="Z18" s="9">
        <v>28.131907257832509</v>
      </c>
      <c r="AA18" s="9">
        <v>30.580154274709532</v>
      </c>
      <c r="AB18" s="9">
        <v>32.858561236067253</v>
      </c>
      <c r="AC18" s="9">
        <v>39.60956055193153</v>
      </c>
      <c r="AD18" s="9">
        <v>39.60956055193153</v>
      </c>
      <c r="AE18" s="9">
        <v>39.60956055193153</v>
      </c>
    </row>
    <row r="19" spans="2:31" x14ac:dyDescent="0.35">
      <c r="D19" t="s">
        <v>4534</v>
      </c>
      <c r="E19" s="3">
        <v>820511.68400000001</v>
      </c>
      <c r="F19" s="3">
        <v>1111761.3659999999</v>
      </c>
      <c r="G19" s="3">
        <v>1422837.6969999999</v>
      </c>
      <c r="H19" s="3">
        <v>2284120.1910000001</v>
      </c>
      <c r="I19" s="3">
        <v>2172263.9620000003</v>
      </c>
      <c r="J19" s="3">
        <v>2452841.2960000001</v>
      </c>
      <c r="K19" s="3">
        <v>2854339.0039999997</v>
      </c>
      <c r="L19" s="3">
        <v>3173655.0039999997</v>
      </c>
      <c r="M19" s="3">
        <v>2417029.0039999997</v>
      </c>
      <c r="N19" s="3">
        <v>1181727.3659999999</v>
      </c>
      <c r="O19" s="3">
        <v>951175.2790000001</v>
      </c>
      <c r="P19" s="3">
        <v>1127814.091</v>
      </c>
      <c r="Q19" s="3">
        <v>21970075.944000002</v>
      </c>
      <c r="R19" s="3">
        <v>1511657.091</v>
      </c>
      <c r="S19" s="3">
        <v>1729503.148</v>
      </c>
      <c r="T19" s="3">
        <v>1882995.96</v>
      </c>
      <c r="U19" s="3"/>
      <c r="V19" s="3"/>
      <c r="W19" s="3"/>
      <c r="X19" s="3"/>
      <c r="Y19" s="3"/>
      <c r="Z19" s="3"/>
      <c r="AA19" s="3"/>
      <c r="AB19" s="3"/>
      <c r="AC19" s="3"/>
      <c r="AD19" s="3">
        <v>5124156.199</v>
      </c>
      <c r="AE19" s="3">
        <v>27094232.143000003</v>
      </c>
    </row>
    <row r="20" spans="2:31" x14ac:dyDescent="0.35">
      <c r="D20" t="s">
        <v>4533</v>
      </c>
      <c r="E20" s="3">
        <v>12510776770.524885</v>
      </c>
      <c r="F20" s="3">
        <v>17792529158.510479</v>
      </c>
      <c r="G20" s="3">
        <v>24370210903</v>
      </c>
      <c r="H20" s="3">
        <v>40396016286</v>
      </c>
      <c r="I20" s="3">
        <v>38736085178</v>
      </c>
      <c r="J20" s="3">
        <v>43992725375</v>
      </c>
      <c r="K20" s="3">
        <v>52805970282</v>
      </c>
      <c r="L20" s="3">
        <v>58071171584.012894</v>
      </c>
      <c r="M20" s="3">
        <v>40065540351.366676</v>
      </c>
      <c r="N20" s="3">
        <v>18365752408.990932</v>
      </c>
      <c r="O20" s="3">
        <v>13841813160.16</v>
      </c>
      <c r="P20" s="3">
        <v>16515020510.650936</v>
      </c>
      <c r="Q20" s="3">
        <v>377463611968.2168</v>
      </c>
      <c r="R20" s="3">
        <v>21368608566.952274</v>
      </c>
      <c r="S20" s="3">
        <v>24151526838.200043</v>
      </c>
      <c r="T20" s="3">
        <v>25673717236.527901</v>
      </c>
      <c r="U20" s="3"/>
      <c r="V20" s="3"/>
      <c r="W20" s="3"/>
      <c r="X20" s="3"/>
      <c r="Y20" s="3"/>
      <c r="Z20" s="3"/>
      <c r="AA20" s="3"/>
      <c r="AB20" s="3"/>
      <c r="AC20" s="3"/>
      <c r="AD20" s="3">
        <v>71193852641.680222</v>
      </c>
      <c r="AE20" s="3">
        <v>448657464609.89703</v>
      </c>
    </row>
    <row r="21" spans="2:31" x14ac:dyDescent="0.35">
      <c r="D21" t="s">
        <v>4674</v>
      </c>
      <c r="E21" s="3">
        <v>15247.530308812622</v>
      </c>
      <c r="F21" s="3">
        <v>16003.910283846362</v>
      </c>
      <c r="G21" s="3">
        <v>17127.892348075737</v>
      </c>
      <c r="H21" s="3">
        <v>17685.59134723747</v>
      </c>
      <c r="I21" s="3">
        <v>17832.12623125955</v>
      </c>
      <c r="J21" s="3">
        <v>17935.414511628474</v>
      </c>
      <c r="K21" s="3">
        <v>18500.244788022384</v>
      </c>
      <c r="L21" s="3">
        <v>18297.88414645617</v>
      </c>
      <c r="M21" s="3">
        <v>16576.358945242795</v>
      </c>
      <c r="N21" s="3">
        <v>15541.446307668002</v>
      </c>
      <c r="O21" s="3">
        <v>14552.326438416614</v>
      </c>
      <c r="P21" s="3">
        <v>14643.389050058371</v>
      </c>
      <c r="Q21" s="3">
        <v>17180.805971283025</v>
      </c>
      <c r="R21" s="3">
        <v>14135.88352422995</v>
      </c>
      <c r="S21" s="3">
        <v>13964.430689894321</v>
      </c>
      <c r="T21" s="3">
        <v>13634.504683976009</v>
      </c>
      <c r="U21" s="3"/>
      <c r="V21" s="3"/>
      <c r="W21" s="3"/>
      <c r="X21" s="3"/>
      <c r="Y21" s="3"/>
      <c r="Z21" s="3"/>
      <c r="AA21" s="3"/>
      <c r="AB21" s="3"/>
      <c r="AC21" s="3"/>
      <c r="AD21" s="3">
        <v>13893.770969662086</v>
      </c>
      <c r="AE21" s="3">
        <v>16559.150384551904</v>
      </c>
    </row>
    <row r="22" spans="2:31" x14ac:dyDescent="0.35">
      <c r="B22" t="s">
        <v>4529</v>
      </c>
      <c r="E22" s="3"/>
      <c r="F22" s="3"/>
      <c r="G22" s="3"/>
      <c r="H22" s="3"/>
      <c r="I22" s="3"/>
      <c r="J22" s="3"/>
      <c r="K22" s="3"/>
      <c r="L22" s="3"/>
      <c r="M22" s="3"/>
      <c r="N22" s="3"/>
      <c r="O22" s="3"/>
      <c r="P22" s="3"/>
      <c r="Q22" s="3"/>
      <c r="R22" s="3"/>
      <c r="S22" s="3"/>
      <c r="T22" s="3"/>
      <c r="U22" s="3"/>
      <c r="V22" s="3"/>
      <c r="W22" s="3"/>
      <c r="X22" s="3"/>
      <c r="Y22" s="3"/>
      <c r="Z22" s="3"/>
      <c r="AA22" s="3"/>
      <c r="AB22" s="3"/>
      <c r="AC22" s="3"/>
      <c r="AD22" s="3"/>
      <c r="AE22" s="3"/>
    </row>
    <row r="23" spans="2:31" x14ac:dyDescent="0.35">
      <c r="C23" s="38" t="s">
        <v>4651</v>
      </c>
      <c r="D23" s="38"/>
      <c r="E23" s="3"/>
      <c r="F23" s="3"/>
      <c r="G23" s="3"/>
      <c r="H23" s="3"/>
      <c r="I23" s="3"/>
      <c r="J23" s="3"/>
      <c r="K23" s="3"/>
      <c r="L23" s="3"/>
      <c r="M23" s="3"/>
      <c r="N23" s="3"/>
      <c r="O23" s="3"/>
      <c r="P23" s="3"/>
      <c r="Q23" s="3"/>
      <c r="R23" s="3"/>
      <c r="S23" s="3"/>
      <c r="T23" s="3"/>
      <c r="U23" s="3"/>
      <c r="V23" s="3"/>
      <c r="W23" s="3"/>
      <c r="X23" s="3"/>
      <c r="Y23" s="3"/>
      <c r="Z23" s="3"/>
      <c r="AA23" s="3"/>
      <c r="AB23" s="3"/>
      <c r="AC23" s="3"/>
      <c r="AD23" s="3"/>
      <c r="AE23" s="3"/>
    </row>
    <row r="24" spans="2:31" x14ac:dyDescent="0.35">
      <c r="D24" s="8" t="s">
        <v>4</v>
      </c>
      <c r="E24" s="9">
        <v>138.706622613859</v>
      </c>
      <c r="F24" s="9">
        <v>129.86713802917603</v>
      </c>
      <c r="G24" s="9">
        <v>115.40911330871677</v>
      </c>
      <c r="H24" s="9">
        <v>130.71438940339416</v>
      </c>
      <c r="I24" s="9">
        <v>159.45643927554141</v>
      </c>
      <c r="J24" s="9">
        <v>203.66756556690032</v>
      </c>
      <c r="K24" s="9">
        <v>178.06190116644305</v>
      </c>
      <c r="L24" s="9">
        <v>164.36002807191025</v>
      </c>
      <c r="M24" s="9">
        <v>140.66354334862953</v>
      </c>
      <c r="N24" s="9">
        <v>143.99248718002124</v>
      </c>
      <c r="O24" s="9">
        <v>140.23556068374546</v>
      </c>
      <c r="P24" s="9">
        <v>155.34037577172563</v>
      </c>
      <c r="Q24" s="9">
        <v>155.34037577172563</v>
      </c>
      <c r="R24" s="9">
        <v>156.69588696508984</v>
      </c>
      <c r="S24" s="9">
        <v>184.62163013605593</v>
      </c>
      <c r="T24" s="9">
        <v>209.49452202161342</v>
      </c>
      <c r="U24" s="9">
        <v>200.75098173362363</v>
      </c>
      <c r="V24" s="9">
        <v>186.54620523755773</v>
      </c>
      <c r="W24" s="9">
        <v>183.04714479936149</v>
      </c>
      <c r="X24" s="9">
        <v>234.12726756681423</v>
      </c>
      <c r="Y24" s="9">
        <v>299.83320015334039</v>
      </c>
      <c r="Z24" s="9">
        <v>531.41125472374154</v>
      </c>
      <c r="AA24" s="9">
        <v>719.13815406894378</v>
      </c>
      <c r="AB24" s="9">
        <v>660.15520674855622</v>
      </c>
      <c r="AC24" s="9">
        <v>587.79658209708396</v>
      </c>
      <c r="AD24" s="9">
        <v>587.79658209708396</v>
      </c>
      <c r="AE24" s="9">
        <v>587.79658209708396</v>
      </c>
    </row>
    <row r="25" spans="2:31" x14ac:dyDescent="0.35">
      <c r="D25" t="s">
        <v>4534</v>
      </c>
      <c r="E25" s="3">
        <v>1168322</v>
      </c>
      <c r="F25" s="3">
        <v>880382</v>
      </c>
      <c r="G25" s="3">
        <v>662843</v>
      </c>
      <c r="H25" s="3">
        <v>744902</v>
      </c>
      <c r="I25" s="3">
        <v>856948</v>
      </c>
      <c r="J25" s="3">
        <v>822372</v>
      </c>
      <c r="K25" s="3">
        <v>586743</v>
      </c>
      <c r="L25" s="3">
        <v>503006</v>
      </c>
      <c r="M25" s="3">
        <v>378027</v>
      </c>
      <c r="N25" s="3">
        <v>445456</v>
      </c>
      <c r="O25" s="3">
        <v>556453</v>
      </c>
      <c r="P25" s="3">
        <v>896622</v>
      </c>
      <c r="Q25" s="3">
        <v>8502076</v>
      </c>
      <c r="R25" s="3">
        <v>1122634</v>
      </c>
      <c r="S25" s="3">
        <v>1265667</v>
      </c>
      <c r="T25" s="3">
        <v>1309524</v>
      </c>
      <c r="U25" s="3"/>
      <c r="V25" s="3"/>
      <c r="W25" s="3"/>
      <c r="X25" s="3"/>
      <c r="Y25" s="3"/>
      <c r="Z25" s="3"/>
      <c r="AA25" s="3"/>
      <c r="AB25" s="3"/>
      <c r="AC25" s="3"/>
      <c r="AD25" s="3">
        <v>3697825</v>
      </c>
      <c r="AE25" s="3">
        <v>12199901</v>
      </c>
    </row>
    <row r="26" spans="2:31" x14ac:dyDescent="0.35">
      <c r="D26" t="s">
        <v>4533</v>
      </c>
      <c r="E26" s="3">
        <v>21259700220.29023</v>
      </c>
      <c r="F26" s="3">
        <v>16020118938.293526</v>
      </c>
      <c r="G26" s="3">
        <v>12162700551</v>
      </c>
      <c r="H26" s="3">
        <v>13843998778</v>
      </c>
      <c r="I26" s="3">
        <v>16055961330</v>
      </c>
      <c r="J26" s="3">
        <v>15482856439</v>
      </c>
      <c r="K26" s="3">
        <v>11183362825</v>
      </c>
      <c r="L26" s="3">
        <v>9737756191</v>
      </c>
      <c r="M26" s="3">
        <v>7154768819</v>
      </c>
      <c r="N26" s="3">
        <v>8076177803</v>
      </c>
      <c r="O26" s="3">
        <v>9907628303</v>
      </c>
      <c r="P26" s="3">
        <v>15987506361</v>
      </c>
      <c r="Q26" s="3">
        <v>156872536558.58374</v>
      </c>
      <c r="R26" s="3">
        <v>19716704361</v>
      </c>
      <c r="S26" s="3">
        <v>22044386354</v>
      </c>
      <c r="T26" s="3">
        <v>22734829485</v>
      </c>
      <c r="U26" s="3"/>
      <c r="V26" s="3"/>
      <c r="W26" s="3"/>
      <c r="X26" s="3"/>
      <c r="Y26" s="3"/>
      <c r="Z26" s="3"/>
      <c r="AA26" s="3"/>
      <c r="AB26" s="3"/>
      <c r="AC26" s="3"/>
      <c r="AD26" s="3">
        <v>64495920200</v>
      </c>
      <c r="AE26" s="3">
        <v>221368456758.58374</v>
      </c>
    </row>
    <row r="27" spans="2:31" x14ac:dyDescent="0.35">
      <c r="D27" t="s">
        <v>4674</v>
      </c>
      <c r="E27" s="3">
        <v>18196.7815553334</v>
      </c>
      <c r="F27" s="3">
        <v>18196.781554249774</v>
      </c>
      <c r="G27" s="3">
        <v>18349.293197635037</v>
      </c>
      <c r="H27" s="3">
        <v>18584.993432693158</v>
      </c>
      <c r="I27" s="3">
        <v>18736.214251039735</v>
      </c>
      <c r="J27" s="3">
        <v>18827.071494408858</v>
      </c>
      <c r="K27" s="3">
        <v>19060.070294830955</v>
      </c>
      <c r="L27" s="3">
        <v>19359.125320572715</v>
      </c>
      <c r="M27" s="3">
        <v>18926.607938057336</v>
      </c>
      <c r="N27" s="3">
        <v>18130.135867515535</v>
      </c>
      <c r="O27" s="3">
        <v>17804.968798802416</v>
      </c>
      <c r="P27" s="3">
        <v>17830.820971379242</v>
      </c>
      <c r="Q27" s="3">
        <v>18451.086129856252</v>
      </c>
      <c r="R27" s="3">
        <v>17562.896154044862</v>
      </c>
      <c r="S27" s="3">
        <v>17417.208755541546</v>
      </c>
      <c r="T27" s="3">
        <v>17361.139990561456</v>
      </c>
      <c r="U27" s="3"/>
      <c r="V27" s="3"/>
      <c r="W27" s="3"/>
      <c r="X27" s="3"/>
      <c r="Y27" s="3"/>
      <c r="Z27" s="3"/>
      <c r="AA27" s="3"/>
      <c r="AB27" s="3"/>
      <c r="AC27" s="3"/>
      <c r="AD27" s="3">
        <v>17441.58260599136</v>
      </c>
      <c r="AE27" s="3">
        <v>18145.102715061683</v>
      </c>
    </row>
    <row r="28" spans="2:31" x14ac:dyDescent="0.35">
      <c r="C28" s="38" t="s">
        <v>4652</v>
      </c>
      <c r="D28" s="38"/>
      <c r="E28" s="3"/>
      <c r="F28" s="3"/>
      <c r="G28" s="3"/>
      <c r="H28" s="3"/>
      <c r="I28" s="3"/>
      <c r="J28" s="3"/>
      <c r="K28" s="3"/>
      <c r="L28" s="3"/>
      <c r="M28" s="3"/>
      <c r="N28" s="3"/>
      <c r="O28" s="3"/>
      <c r="P28" s="3"/>
      <c r="Q28" s="3"/>
      <c r="R28" s="3"/>
      <c r="S28" s="3"/>
      <c r="T28" s="3"/>
      <c r="U28" s="3"/>
      <c r="V28" s="3"/>
      <c r="W28" s="3"/>
      <c r="X28" s="3"/>
      <c r="Y28" s="3"/>
      <c r="Z28" s="3"/>
      <c r="AA28" s="3"/>
      <c r="AB28" s="3"/>
      <c r="AC28" s="3"/>
      <c r="AD28" s="3"/>
      <c r="AE28" s="3"/>
    </row>
    <row r="29" spans="2:31" x14ac:dyDescent="0.35">
      <c r="D29" s="8" t="s">
        <v>4</v>
      </c>
      <c r="E29" s="9">
        <v>9.6915527468747218</v>
      </c>
      <c r="F29" s="9">
        <v>9.6821206413244347</v>
      </c>
      <c r="G29" s="9">
        <v>9.7129202631175851</v>
      </c>
      <c r="H29" s="9">
        <v>9.6931057049824414</v>
      </c>
      <c r="I29" s="9">
        <v>9.7034512724032798</v>
      </c>
      <c r="J29" s="9">
        <v>8.7763671502644751</v>
      </c>
      <c r="K29" s="9">
        <v>7.5694918412374506</v>
      </c>
      <c r="L29" s="9">
        <v>6.3521309009316793</v>
      </c>
      <c r="M29" s="9">
        <v>5.7484948008901622</v>
      </c>
      <c r="N29" s="9">
        <v>5.1122615450361044</v>
      </c>
      <c r="O29" s="9">
        <v>4.9435415587129965</v>
      </c>
      <c r="P29" s="9">
        <v>4.6097467946734358</v>
      </c>
      <c r="Q29" s="9">
        <v>4.6097467946734358</v>
      </c>
      <c r="R29" s="9">
        <v>4.6640834520262384</v>
      </c>
      <c r="S29" s="9">
        <v>4.8175690203388495</v>
      </c>
      <c r="T29" s="9">
        <v>5.1646566346262919</v>
      </c>
      <c r="U29" s="9">
        <v>6.1063766204466887</v>
      </c>
      <c r="V29" s="9">
        <v>6.5007475440495508</v>
      </c>
      <c r="W29" s="9">
        <v>6.7444187554324246</v>
      </c>
      <c r="X29" s="9">
        <v>7.3036976129237878</v>
      </c>
      <c r="Y29" s="9">
        <v>9.4244720907687753</v>
      </c>
      <c r="Z29" s="9">
        <v>11.102675700554627</v>
      </c>
      <c r="AA29" s="9">
        <v>11.83424747724901</v>
      </c>
      <c r="AB29" s="9">
        <v>11.85216602435745</v>
      </c>
      <c r="AC29" s="9">
        <v>13.288171833184347</v>
      </c>
      <c r="AD29" s="9">
        <v>13.288171833184347</v>
      </c>
      <c r="AE29" s="9">
        <v>13.288171833184347</v>
      </c>
    </row>
    <row r="30" spans="2:31" x14ac:dyDescent="0.35">
      <c r="D30" t="s">
        <v>4534</v>
      </c>
      <c r="E30" s="3">
        <v>224682</v>
      </c>
      <c r="F30" s="3">
        <v>135955</v>
      </c>
      <c r="G30" s="3">
        <v>31008</v>
      </c>
      <c r="H30" s="3">
        <v>381425</v>
      </c>
      <c r="I30" s="3">
        <v>403755</v>
      </c>
      <c r="J30" s="3">
        <v>83490</v>
      </c>
      <c r="K30" s="3">
        <v>20031</v>
      </c>
      <c r="L30" s="3">
        <v>33192</v>
      </c>
      <c r="M30" s="3">
        <v>120644</v>
      </c>
      <c r="N30" s="3">
        <v>513711</v>
      </c>
      <c r="O30" s="3">
        <v>491152</v>
      </c>
      <c r="P30" s="3">
        <v>286878</v>
      </c>
      <c r="Q30" s="3">
        <v>2725923</v>
      </c>
      <c r="R30" s="3">
        <v>680637</v>
      </c>
      <c r="S30" s="3">
        <v>391907</v>
      </c>
      <c r="T30" s="3">
        <v>214793</v>
      </c>
      <c r="U30" s="3"/>
      <c r="V30" s="3"/>
      <c r="W30" s="3"/>
      <c r="X30" s="3"/>
      <c r="Y30" s="3"/>
      <c r="Z30" s="3"/>
      <c r="AA30" s="3"/>
      <c r="AB30" s="3"/>
      <c r="AC30" s="3"/>
      <c r="AD30" s="3">
        <v>1287337</v>
      </c>
      <c r="AE30" s="3">
        <v>4013260</v>
      </c>
    </row>
    <row r="31" spans="2:31" x14ac:dyDescent="0.35">
      <c r="D31" t="s">
        <v>4533</v>
      </c>
      <c r="E31" s="3">
        <v>4170860762.1947122</v>
      </c>
      <c r="F31" s="3">
        <v>2569188888.1794906</v>
      </c>
      <c r="G31" s="3">
        <v>1084534158</v>
      </c>
      <c r="H31" s="3">
        <v>7633696398</v>
      </c>
      <c r="I31" s="3">
        <v>7683097626</v>
      </c>
      <c r="J31" s="3">
        <v>1658295873</v>
      </c>
      <c r="K31" s="3">
        <v>390680511</v>
      </c>
      <c r="L31" s="3">
        <v>614729953</v>
      </c>
      <c r="M31" s="3">
        <v>2497586308</v>
      </c>
      <c r="N31" s="3">
        <v>8323441469</v>
      </c>
      <c r="O31" s="3">
        <v>7876414983</v>
      </c>
      <c r="P31" s="3">
        <v>4606605727</v>
      </c>
      <c r="Q31" s="3">
        <v>49109132656.374207</v>
      </c>
      <c r="R31" s="3">
        <v>10915920615</v>
      </c>
      <c r="S31" s="3">
        <v>6290315343</v>
      </c>
      <c r="T31" s="3">
        <v>3534540846</v>
      </c>
      <c r="U31" s="3"/>
      <c r="V31" s="3"/>
      <c r="W31" s="3"/>
      <c r="X31" s="3"/>
      <c r="Y31" s="3"/>
      <c r="Z31" s="3"/>
      <c r="AA31" s="3"/>
      <c r="AB31" s="3"/>
      <c r="AC31" s="3"/>
      <c r="AD31" s="3">
        <v>20740776804</v>
      </c>
      <c r="AE31" s="3">
        <v>69849909460.374207</v>
      </c>
    </row>
    <row r="32" spans="2:31" x14ac:dyDescent="0.35">
      <c r="D32" t="s">
        <v>4674</v>
      </c>
      <c r="E32" s="3">
        <v>18563.395208315364</v>
      </c>
      <c r="F32" s="3">
        <v>18897.347564852273</v>
      </c>
      <c r="G32" s="3">
        <v>34975.946787925699</v>
      </c>
      <c r="H32" s="3">
        <v>20013.623642918006</v>
      </c>
      <c r="I32" s="3">
        <v>19029.108310732994</v>
      </c>
      <c r="J32" s="3">
        <v>19862.209522098456</v>
      </c>
      <c r="K32" s="3">
        <v>19503.794668264192</v>
      </c>
      <c r="L32" s="3">
        <v>18520.425192817547</v>
      </c>
      <c r="M32" s="3">
        <v>20702.117867444715</v>
      </c>
      <c r="N32" s="3">
        <v>16202.575901625622</v>
      </c>
      <c r="O32" s="3">
        <v>16036.613885314526</v>
      </c>
      <c r="P32" s="3">
        <v>16057.716963308445</v>
      </c>
      <c r="Q32" s="3">
        <v>18015.597893401318</v>
      </c>
      <c r="R32" s="3">
        <v>16037.800788085278</v>
      </c>
      <c r="S32" s="3">
        <v>16050.530720298439</v>
      </c>
      <c r="T32" s="3">
        <v>16455.568133039716</v>
      </c>
      <c r="U32" s="3"/>
      <c r="V32" s="3"/>
      <c r="W32" s="3"/>
      <c r="X32" s="3"/>
      <c r="Y32" s="3"/>
      <c r="Z32" s="3"/>
      <c r="AA32" s="3"/>
      <c r="AB32" s="3"/>
      <c r="AC32" s="3"/>
      <c r="AD32" s="3">
        <v>16111.380939101417</v>
      </c>
      <c r="AE32" s="3">
        <v>17404.780517677449</v>
      </c>
    </row>
    <row r="33" spans="3:31" x14ac:dyDescent="0.35">
      <c r="C33" s="38" t="s">
        <v>4653</v>
      </c>
      <c r="D33" s="38"/>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spans="3:31" x14ac:dyDescent="0.35">
      <c r="D34" s="8" t="s">
        <v>4</v>
      </c>
      <c r="E34" s="9">
        <v>24.717635037509236</v>
      </c>
      <c r="F34" s="9">
        <v>26.161312972268263</v>
      </c>
      <c r="G34" s="9">
        <v>30.485560685486284</v>
      </c>
      <c r="H34" s="9">
        <v>35.254539247223924</v>
      </c>
      <c r="I34" s="9">
        <v>39.564248913764615</v>
      </c>
      <c r="J34" s="9">
        <v>42.567568392917309</v>
      </c>
      <c r="K34" s="9">
        <v>43.163583538376599</v>
      </c>
      <c r="L34" s="9">
        <v>49.652666707822291</v>
      </c>
      <c r="M34" s="9">
        <v>51.040449312436436</v>
      </c>
      <c r="N34" s="9">
        <v>51.405839108857684</v>
      </c>
      <c r="O34" s="9">
        <v>63.031362313828673</v>
      </c>
      <c r="P34" s="9">
        <v>60.53320093706192</v>
      </c>
      <c r="Q34" s="9">
        <v>60.53320093706192</v>
      </c>
      <c r="R34" s="9">
        <v>59.192459272120558</v>
      </c>
      <c r="S34" s="9">
        <v>60.979771172428478</v>
      </c>
      <c r="T34" s="9">
        <v>48.719013313966322</v>
      </c>
      <c r="U34" s="9">
        <v>48.344362225971807</v>
      </c>
      <c r="V34" s="9">
        <v>44.710973233126694</v>
      </c>
      <c r="W34" s="9">
        <v>39.786552857422969</v>
      </c>
      <c r="X34" s="9">
        <v>36.037053508875672</v>
      </c>
      <c r="Y34" s="9">
        <v>31.459841649531818</v>
      </c>
      <c r="Z34" s="9">
        <v>32.290881675838044</v>
      </c>
      <c r="AA34" s="9">
        <v>33.284963903024099</v>
      </c>
      <c r="AB34" s="9">
        <v>36.29234179040342</v>
      </c>
      <c r="AC34" s="9">
        <v>44.633129332340808</v>
      </c>
      <c r="AD34" s="9">
        <v>44.633129332340808</v>
      </c>
      <c r="AE34" s="9">
        <v>44.633129332340808</v>
      </c>
    </row>
    <row r="35" spans="3:31" x14ac:dyDescent="0.35">
      <c r="D35" t="s">
        <v>4534</v>
      </c>
      <c r="E35" s="3">
        <v>238334</v>
      </c>
      <c r="F35" s="3">
        <v>211314</v>
      </c>
      <c r="G35" s="3">
        <v>211314</v>
      </c>
      <c r="H35" s="3">
        <v>255013.67199999999</v>
      </c>
      <c r="I35" s="3">
        <v>209075.67199999999</v>
      </c>
      <c r="J35" s="3">
        <v>208811.67199999999</v>
      </c>
      <c r="K35" s="3">
        <v>208000</v>
      </c>
      <c r="L35" s="3">
        <v>72544</v>
      </c>
      <c r="M35" s="3">
        <v>57934</v>
      </c>
      <c r="N35" s="3">
        <v>29200</v>
      </c>
      <c r="O35" s="3">
        <v>55711</v>
      </c>
      <c r="P35" s="3">
        <v>110465</v>
      </c>
      <c r="Q35" s="3">
        <v>1867717.0160000001</v>
      </c>
      <c r="R35" s="3">
        <v>270139</v>
      </c>
      <c r="S35" s="3">
        <v>311237</v>
      </c>
      <c r="T35" s="3">
        <v>162418</v>
      </c>
      <c r="U35" s="3"/>
      <c r="V35" s="3"/>
      <c r="W35" s="3"/>
      <c r="X35" s="3"/>
      <c r="Y35" s="3"/>
      <c r="Z35" s="3"/>
      <c r="AA35" s="3"/>
      <c r="AB35" s="3"/>
      <c r="AC35" s="3"/>
      <c r="AD35" s="3">
        <v>743794</v>
      </c>
      <c r="AE35" s="3">
        <v>2611511.0159999994</v>
      </c>
    </row>
    <row r="36" spans="3:31" x14ac:dyDescent="0.35">
      <c r="D36" t="s">
        <v>4533</v>
      </c>
      <c r="E36" s="3">
        <v>4351529749.4067459</v>
      </c>
      <c r="F36" s="3">
        <v>3840465818.2114878</v>
      </c>
      <c r="G36" s="3">
        <v>3884302623.3027067</v>
      </c>
      <c r="H36" s="3">
        <v>4844640177.5707951</v>
      </c>
      <c r="I36" s="3">
        <v>3974116023.7353106</v>
      </c>
      <c r="J36" s="3">
        <v>3981446458.9028721</v>
      </c>
      <c r="K36" s="3">
        <v>3966535889.3175974</v>
      </c>
      <c r="L36" s="3">
        <v>1356223563.7461696</v>
      </c>
      <c r="M36" s="3">
        <v>1074018102.583715</v>
      </c>
      <c r="N36" s="3">
        <v>537230407.20080328</v>
      </c>
      <c r="O36" s="3">
        <v>968027444.16689491</v>
      </c>
      <c r="P36" s="3">
        <v>1840310403.2029037</v>
      </c>
      <c r="Q36" s="3">
        <v>34618846661.348</v>
      </c>
      <c r="R36" s="3">
        <v>4299785057.839345</v>
      </c>
      <c r="S36" s="3">
        <v>4928684672.8691053</v>
      </c>
      <c r="T36" s="3">
        <v>2582071269.5617361</v>
      </c>
      <c r="U36" s="3"/>
      <c r="V36" s="3"/>
      <c r="W36" s="3"/>
      <c r="X36" s="3"/>
      <c r="Y36" s="3"/>
      <c r="Z36" s="3"/>
      <c r="AA36" s="3"/>
      <c r="AB36" s="3"/>
      <c r="AC36" s="3"/>
      <c r="AD36" s="3">
        <v>11810541000.270187</v>
      </c>
      <c r="AE36" s="3">
        <v>46429387661.618187</v>
      </c>
    </row>
    <row r="37" spans="3:31" x14ac:dyDescent="0.35">
      <c r="D37" t="s">
        <v>4674</v>
      </c>
      <c r="E37" s="3">
        <v>18258.115709075271</v>
      </c>
      <c r="F37" s="3">
        <v>18174.213815513824</v>
      </c>
      <c r="G37" s="3">
        <v>18381.662470554278</v>
      </c>
      <c r="H37" s="3">
        <v>18997.57036387757</v>
      </c>
      <c r="I37" s="3">
        <v>19008.027025427</v>
      </c>
      <c r="J37" s="3">
        <v>19067.164305369253</v>
      </c>
      <c r="K37" s="3">
        <v>19069.884083257679</v>
      </c>
      <c r="L37" s="3">
        <v>18695.185869901983</v>
      </c>
      <c r="M37" s="3">
        <v>18538.64919708142</v>
      </c>
      <c r="N37" s="3">
        <v>18398.301616465866</v>
      </c>
      <c r="O37" s="3">
        <v>17375.876293135912</v>
      </c>
      <c r="P37" s="3">
        <v>16659.669607594293</v>
      </c>
      <c r="Q37" s="3">
        <v>18535.381090808671</v>
      </c>
      <c r="R37" s="3">
        <v>15916.935569611736</v>
      </c>
      <c r="S37" s="3">
        <v>15835.792893740479</v>
      </c>
      <c r="T37" s="3">
        <v>15897.691570895689</v>
      </c>
      <c r="U37" s="3"/>
      <c r="V37" s="3"/>
      <c r="W37" s="3"/>
      <c r="X37" s="3"/>
      <c r="Y37" s="3"/>
      <c r="Z37" s="3"/>
      <c r="AA37" s="3"/>
      <c r="AB37" s="3"/>
      <c r="AC37" s="3"/>
      <c r="AD37" s="3">
        <v>15878.77960869567</v>
      </c>
      <c r="AE37" s="3">
        <v>17778.744710306899</v>
      </c>
    </row>
    <row r="38" spans="3:31" x14ac:dyDescent="0.35">
      <c r="C38" s="38" t="s">
        <v>4654</v>
      </c>
      <c r="D38" s="38"/>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spans="3:31" x14ac:dyDescent="0.35">
      <c r="D39" s="8" t="s">
        <v>4</v>
      </c>
      <c r="E39" s="9">
        <v>41.297567933532825</v>
      </c>
      <c r="F39" s="9">
        <v>41.655376657040371</v>
      </c>
      <c r="G39" s="9">
        <v>42.385312171188872</v>
      </c>
      <c r="H39" s="9">
        <v>35.157694363075045</v>
      </c>
      <c r="I39" s="9">
        <v>25.333388682039324</v>
      </c>
      <c r="J39" s="9">
        <v>21.17214730549453</v>
      </c>
      <c r="K39" s="9">
        <v>15.272120416738066</v>
      </c>
      <c r="L39" s="9">
        <v>16.765823790617119</v>
      </c>
      <c r="M39" s="9">
        <v>15.861575769460263</v>
      </c>
      <c r="N39" s="9">
        <v>14.390940287829222</v>
      </c>
      <c r="O39" s="9">
        <v>14.661598408405798</v>
      </c>
      <c r="P39" s="9">
        <v>13.599181217032607</v>
      </c>
      <c r="Q39" s="9">
        <v>13.599181217032607</v>
      </c>
      <c r="R39" s="9">
        <v>13.574905021363206</v>
      </c>
      <c r="S39" s="9">
        <v>14.597941736859928</v>
      </c>
      <c r="T39" s="9">
        <v>14.874133138332116</v>
      </c>
      <c r="U39" s="9">
        <v>16.047935896175371</v>
      </c>
      <c r="V39" s="9">
        <v>16.543577758871457</v>
      </c>
      <c r="W39" s="9">
        <v>18.014516221574809</v>
      </c>
      <c r="X39" s="9">
        <v>24.677071704808302</v>
      </c>
      <c r="Y39" s="9">
        <v>31.374485055043813</v>
      </c>
      <c r="Z39" s="9">
        <v>29.467753087865937</v>
      </c>
      <c r="AA39" s="9">
        <v>29.997450973912322</v>
      </c>
      <c r="AB39" s="9">
        <v>37.915353838792122</v>
      </c>
      <c r="AC39" s="9">
        <v>59.038415263087671</v>
      </c>
      <c r="AD39" s="9">
        <v>59.038415263087671</v>
      </c>
      <c r="AE39" s="9">
        <v>59.038415263087671</v>
      </c>
    </row>
    <row r="40" spans="3:31" x14ac:dyDescent="0.35">
      <c r="D40" t="s">
        <v>4534</v>
      </c>
      <c r="E40" s="3">
        <v>10557</v>
      </c>
      <c r="F40" s="3">
        <v>10557</v>
      </c>
      <c r="G40" s="3">
        <v>10557</v>
      </c>
      <c r="H40" s="3">
        <v>163826</v>
      </c>
      <c r="I40" s="3">
        <v>107408</v>
      </c>
      <c r="J40" s="3">
        <v>154345</v>
      </c>
      <c r="K40" s="3">
        <v>198517</v>
      </c>
      <c r="L40" s="3">
        <v>346254</v>
      </c>
      <c r="M40" s="3">
        <v>125606</v>
      </c>
      <c r="N40" s="3"/>
      <c r="O40" s="3">
        <v>160125</v>
      </c>
      <c r="P40" s="3">
        <v>21928</v>
      </c>
      <c r="Q40" s="3">
        <v>1309680</v>
      </c>
      <c r="R40" s="3">
        <v>41632</v>
      </c>
      <c r="S40" s="3">
        <v>138079</v>
      </c>
      <c r="T40" s="3">
        <v>88286</v>
      </c>
      <c r="U40" s="3"/>
      <c r="V40" s="3"/>
      <c r="W40" s="3"/>
      <c r="X40" s="3"/>
      <c r="Y40" s="3"/>
      <c r="Z40" s="3"/>
      <c r="AA40" s="3"/>
      <c r="AB40" s="3"/>
      <c r="AC40" s="3"/>
      <c r="AD40" s="3">
        <v>267997</v>
      </c>
      <c r="AE40" s="3">
        <v>1577677</v>
      </c>
    </row>
    <row r="41" spans="3:31" x14ac:dyDescent="0.35">
      <c r="D41" t="s">
        <v>4533</v>
      </c>
      <c r="E41" s="3">
        <v>169869856</v>
      </c>
      <c r="F41" s="3">
        <v>169869856</v>
      </c>
      <c r="G41" s="3">
        <v>169869856</v>
      </c>
      <c r="H41" s="3">
        <v>3245635695</v>
      </c>
      <c r="I41" s="3">
        <v>2126692228</v>
      </c>
      <c r="J41" s="3">
        <v>3049263339</v>
      </c>
      <c r="K41" s="3">
        <v>3933677991</v>
      </c>
      <c r="L41" s="3">
        <v>6692375371</v>
      </c>
      <c r="M41" s="3">
        <v>2378543754</v>
      </c>
      <c r="N41" s="3"/>
      <c r="O41" s="3">
        <v>2325230575</v>
      </c>
      <c r="P41" s="3">
        <v>320701862</v>
      </c>
      <c r="Q41" s="3">
        <v>24581730383</v>
      </c>
      <c r="R41" s="3">
        <v>615389145</v>
      </c>
      <c r="S41" s="3">
        <v>2068783945</v>
      </c>
      <c r="T41" s="3">
        <v>1342443882</v>
      </c>
      <c r="U41" s="3"/>
      <c r="V41" s="3"/>
      <c r="W41" s="3"/>
      <c r="X41" s="3"/>
      <c r="Y41" s="3"/>
      <c r="Z41" s="3"/>
      <c r="AA41" s="3"/>
      <c r="AB41" s="3"/>
      <c r="AC41" s="3"/>
      <c r="AD41" s="3">
        <v>4026616972</v>
      </c>
      <c r="AE41" s="3">
        <v>28608347355</v>
      </c>
    </row>
    <row r="42" spans="3:31" x14ac:dyDescent="0.35">
      <c r="D42" t="s">
        <v>4674</v>
      </c>
      <c r="E42" s="3">
        <v>16090.731836696032</v>
      </c>
      <c r="F42" s="3">
        <v>16090.731836696032</v>
      </c>
      <c r="G42" s="3">
        <v>16090.731836696032</v>
      </c>
      <c r="H42" s="3">
        <v>19811.481053068499</v>
      </c>
      <c r="I42" s="3">
        <v>19800.128742737972</v>
      </c>
      <c r="J42" s="3">
        <v>19756.152379409763</v>
      </c>
      <c r="K42" s="3">
        <v>19815.320556929633</v>
      </c>
      <c r="L42" s="3">
        <v>19327.936633223009</v>
      </c>
      <c r="M42" s="3">
        <v>18936.545658646879</v>
      </c>
      <c r="N42" s="3"/>
      <c r="O42" s="3">
        <v>14521.346291959408</v>
      </c>
      <c r="P42" s="3">
        <v>14625.221725647574</v>
      </c>
      <c r="Q42" s="3">
        <v>18769.264540193024</v>
      </c>
      <c r="R42" s="3">
        <v>14781.637802651807</v>
      </c>
      <c r="S42" s="3">
        <v>14982.611005294071</v>
      </c>
      <c r="T42" s="3">
        <v>15205.625829689872</v>
      </c>
      <c r="U42" s="3"/>
      <c r="V42" s="3"/>
      <c r="W42" s="3"/>
      <c r="X42" s="3"/>
      <c r="Y42" s="3"/>
      <c r="Z42" s="3"/>
      <c r="AA42" s="3"/>
      <c r="AB42" s="3"/>
      <c r="AC42" s="3"/>
      <c r="AD42" s="3">
        <v>15024.85838274309</v>
      </c>
      <c r="AE42" s="3">
        <v>18133.209367316631</v>
      </c>
    </row>
    <row r="43" spans="3:31" x14ac:dyDescent="0.35">
      <c r="C43" s="38" t="s">
        <v>5704</v>
      </c>
      <c r="D43" s="38"/>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spans="3:31" x14ac:dyDescent="0.35">
      <c r="D44" s="8" t="s">
        <v>4</v>
      </c>
      <c r="E44" s="9">
        <v>109.55769404850602</v>
      </c>
      <c r="F44" s="9">
        <v>19.684862518475168</v>
      </c>
      <c r="G44" s="9">
        <v>13.23246891446442</v>
      </c>
      <c r="H44" s="9">
        <v>21.40792146579707</v>
      </c>
      <c r="I44" s="9">
        <v>16.010544565462421</v>
      </c>
      <c r="J44" s="9">
        <v>15.759412842799271</v>
      </c>
      <c r="K44" s="9">
        <v>11.742183678567852</v>
      </c>
      <c r="L44" s="9">
        <v>15.358237926625206</v>
      </c>
      <c r="M44" s="9">
        <v>13.099682700824379</v>
      </c>
      <c r="N44" s="9">
        <v>13.826703681216792</v>
      </c>
      <c r="O44" s="9">
        <v>12.350159969817765</v>
      </c>
      <c r="P44" s="9">
        <v>10.844904460605338</v>
      </c>
      <c r="Q44" s="9">
        <v>10.844904460605338</v>
      </c>
      <c r="R44" s="9">
        <v>12.504905265413331</v>
      </c>
      <c r="S44" s="9">
        <v>10.787749339822813</v>
      </c>
      <c r="T44" s="9">
        <v>11.405128438409438</v>
      </c>
      <c r="U44" s="9">
        <v>11.963660141833389</v>
      </c>
      <c r="V44" s="9">
        <v>10.490894752742003</v>
      </c>
      <c r="W44" s="9">
        <v>10.755476679529071</v>
      </c>
      <c r="X44" s="9">
        <v>12.310979980040207</v>
      </c>
      <c r="Y44" s="9">
        <v>13.605545193896114</v>
      </c>
      <c r="Z44" s="9">
        <v>10.245030828876134</v>
      </c>
      <c r="AA44" s="9">
        <v>9.6174739844002239</v>
      </c>
      <c r="AB44" s="9">
        <v>12.675790465967047</v>
      </c>
      <c r="AC44" s="9">
        <v>28.07692307692308</v>
      </c>
      <c r="AD44" s="9">
        <v>28.07692307692308</v>
      </c>
      <c r="AE44" s="9">
        <v>28.07692307692308</v>
      </c>
    </row>
    <row r="45" spans="3:31" x14ac:dyDescent="0.35">
      <c r="D45" t="s">
        <v>4534</v>
      </c>
      <c r="E45" s="3">
        <v>86212</v>
      </c>
      <c r="F45" s="3"/>
      <c r="G45" s="3"/>
      <c r="H45" s="3">
        <v>81297</v>
      </c>
      <c r="I45" s="3">
        <v>13090</v>
      </c>
      <c r="J45" s="3">
        <v>27426</v>
      </c>
      <c r="K45" s="3">
        <v>15236</v>
      </c>
      <c r="L45" s="3">
        <v>123566</v>
      </c>
      <c r="M45" s="3">
        <v>17990</v>
      </c>
      <c r="N45" s="3">
        <v>42646</v>
      </c>
      <c r="O45" s="3">
        <v>36124</v>
      </c>
      <c r="P45" s="3"/>
      <c r="Q45" s="3">
        <v>443587</v>
      </c>
      <c r="R45" s="3">
        <v>66551</v>
      </c>
      <c r="S45" s="3"/>
      <c r="T45" s="3"/>
      <c r="U45" s="3"/>
      <c r="V45" s="3"/>
      <c r="W45" s="3"/>
      <c r="X45" s="3"/>
      <c r="Y45" s="3"/>
      <c r="Z45" s="3"/>
      <c r="AA45" s="3"/>
      <c r="AB45" s="3"/>
      <c r="AC45" s="3"/>
      <c r="AD45" s="3">
        <v>66551</v>
      </c>
      <c r="AE45" s="3">
        <v>510138</v>
      </c>
    </row>
    <row r="46" spans="3:31" x14ac:dyDescent="0.35">
      <c r="D46" t="s">
        <v>4533</v>
      </c>
      <c r="E46" s="3">
        <v>1525952400</v>
      </c>
      <c r="F46" s="3"/>
      <c r="G46" s="3"/>
      <c r="H46" s="3">
        <v>1602907716</v>
      </c>
      <c r="I46" s="3">
        <v>242165000</v>
      </c>
      <c r="J46" s="3">
        <v>521094000</v>
      </c>
      <c r="K46" s="3">
        <v>289484000</v>
      </c>
      <c r="L46" s="3">
        <v>2227828969</v>
      </c>
      <c r="M46" s="3">
        <v>365671769</v>
      </c>
      <c r="N46" s="3">
        <v>668399400</v>
      </c>
      <c r="O46" s="3">
        <v>563938276</v>
      </c>
      <c r="P46" s="3"/>
      <c r="Q46" s="3">
        <v>8007441530</v>
      </c>
      <c r="R46" s="3">
        <v>1051505800</v>
      </c>
      <c r="S46" s="3"/>
      <c r="T46" s="3"/>
      <c r="U46" s="3"/>
      <c r="V46" s="3"/>
      <c r="W46" s="3"/>
      <c r="X46" s="3"/>
      <c r="Y46" s="3"/>
      <c r="Z46" s="3"/>
      <c r="AA46" s="3"/>
      <c r="AB46" s="3"/>
      <c r="AC46" s="3"/>
      <c r="AD46" s="3">
        <v>1051505800</v>
      </c>
      <c r="AE46" s="3">
        <v>9058947330</v>
      </c>
    </row>
    <row r="47" spans="3:31" x14ac:dyDescent="0.35">
      <c r="D47" t="s">
        <v>4674</v>
      </c>
      <c r="E47" s="3">
        <v>17700</v>
      </c>
      <c r="F47" s="3"/>
      <c r="G47" s="3"/>
      <c r="H47" s="3">
        <v>19716.689619543158</v>
      </c>
      <c r="I47" s="3">
        <v>18500</v>
      </c>
      <c r="J47" s="3">
        <v>19000</v>
      </c>
      <c r="K47" s="3">
        <v>19000</v>
      </c>
      <c r="L47" s="3">
        <v>18029.465783467946</v>
      </c>
      <c r="M47" s="3">
        <v>20326.390717065035</v>
      </c>
      <c r="N47" s="3">
        <v>15673.202645031188</v>
      </c>
      <c r="O47" s="3">
        <v>15611.180267965896</v>
      </c>
      <c r="P47" s="3"/>
      <c r="Q47" s="3">
        <v>18051.569432828284</v>
      </c>
      <c r="R47" s="3">
        <v>15800</v>
      </c>
      <c r="S47" s="3"/>
      <c r="T47" s="3"/>
      <c r="U47" s="3"/>
      <c r="V47" s="3"/>
      <c r="W47" s="3"/>
      <c r="X47" s="3"/>
      <c r="Y47" s="3"/>
      <c r="Z47" s="3"/>
      <c r="AA47" s="3"/>
      <c r="AB47" s="3"/>
      <c r="AC47" s="3"/>
      <c r="AD47" s="3">
        <v>15800</v>
      </c>
      <c r="AE47" s="3">
        <v>17757.836761817391</v>
      </c>
    </row>
    <row r="48" spans="3:31" x14ac:dyDescent="0.35">
      <c r="C48" s="38" t="s">
        <v>4655</v>
      </c>
      <c r="D48" s="38"/>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2:31" x14ac:dyDescent="0.35">
      <c r="D49" s="8" t="s">
        <v>4</v>
      </c>
      <c r="E49" s="9">
        <v>1082.3706727573335</v>
      </c>
      <c r="F49" s="9">
        <v>1054.2937496804104</v>
      </c>
      <c r="G49" s="9">
        <v>1026.2168266034873</v>
      </c>
      <c r="H49" s="9">
        <v>998.13990352656424</v>
      </c>
      <c r="I49" s="9">
        <v>970.06298044964115</v>
      </c>
      <c r="J49" s="9">
        <v>941.98605737271816</v>
      </c>
      <c r="K49" s="9">
        <v>913.90913429579518</v>
      </c>
      <c r="L49" s="9">
        <v>885.83221121887198</v>
      </c>
      <c r="M49" s="9">
        <v>857.75528814194888</v>
      </c>
      <c r="N49" s="9">
        <v>829.67836506502579</v>
      </c>
      <c r="O49" s="9">
        <v>801.60144198810281</v>
      </c>
      <c r="P49" s="9">
        <v>235.40649336097263</v>
      </c>
      <c r="Q49" s="9">
        <v>235.40649336097263</v>
      </c>
      <c r="R49" s="9">
        <v>308.84615384615387</v>
      </c>
      <c r="S49" s="9">
        <v>280.76923076923077</v>
      </c>
      <c r="T49" s="9">
        <v>252.69230769230768</v>
      </c>
      <c r="U49" s="9">
        <v>224.61538461538464</v>
      </c>
      <c r="V49" s="9">
        <v>196.53846153846152</v>
      </c>
      <c r="W49" s="9">
        <v>168.46153846153848</v>
      </c>
      <c r="X49" s="9">
        <v>140.38461538461539</v>
      </c>
      <c r="Y49" s="9">
        <v>112.30769230769232</v>
      </c>
      <c r="Z49" s="9">
        <v>84.230769230769241</v>
      </c>
      <c r="AA49" s="9">
        <v>56.15384615384616</v>
      </c>
      <c r="AB49" s="9">
        <v>28.07692307692308</v>
      </c>
      <c r="AC49" s="9"/>
      <c r="AD49" s="9"/>
      <c r="AE49" s="9"/>
    </row>
    <row r="50" spans="2:31" x14ac:dyDescent="0.35">
      <c r="D50" t="s">
        <v>4534</v>
      </c>
      <c r="E50" s="3">
        <v>9217</v>
      </c>
      <c r="F50" s="3">
        <v>9217</v>
      </c>
      <c r="G50" s="3">
        <v>9217</v>
      </c>
      <c r="H50" s="3">
        <v>9217</v>
      </c>
      <c r="I50" s="3">
        <v>9217</v>
      </c>
      <c r="J50" s="3">
        <v>9217</v>
      </c>
      <c r="K50" s="3">
        <v>9217</v>
      </c>
      <c r="L50" s="3">
        <v>9217</v>
      </c>
      <c r="M50" s="3">
        <v>9217</v>
      </c>
      <c r="N50" s="3">
        <v>9217</v>
      </c>
      <c r="O50" s="3">
        <v>9217</v>
      </c>
      <c r="P50" s="3"/>
      <c r="Q50" s="3">
        <v>101387</v>
      </c>
      <c r="R50" s="3"/>
      <c r="S50" s="3"/>
      <c r="T50" s="3"/>
      <c r="U50" s="3"/>
      <c r="V50" s="3"/>
      <c r="W50" s="3"/>
      <c r="X50" s="3"/>
      <c r="Y50" s="3"/>
      <c r="Z50" s="3"/>
      <c r="AA50" s="3"/>
      <c r="AB50" s="3"/>
      <c r="AC50" s="3"/>
      <c r="AD50" s="3"/>
      <c r="AE50" s="3">
        <v>101387</v>
      </c>
    </row>
    <row r="51" spans="2:31" x14ac:dyDescent="0.35">
      <c r="D51" t="s">
        <v>4533</v>
      </c>
      <c r="E51" s="3">
        <v>156689000</v>
      </c>
      <c r="F51" s="3">
        <v>156689000</v>
      </c>
      <c r="G51" s="3">
        <v>156689000</v>
      </c>
      <c r="H51" s="3">
        <v>156689000</v>
      </c>
      <c r="I51" s="3">
        <v>156689000</v>
      </c>
      <c r="J51" s="3">
        <v>156689000</v>
      </c>
      <c r="K51" s="3">
        <v>156689000</v>
      </c>
      <c r="L51" s="3">
        <v>156689000</v>
      </c>
      <c r="M51" s="3">
        <v>156689000</v>
      </c>
      <c r="N51" s="3">
        <v>156689000</v>
      </c>
      <c r="O51" s="3">
        <v>156689000</v>
      </c>
      <c r="P51" s="3"/>
      <c r="Q51" s="3">
        <v>1723579000</v>
      </c>
      <c r="R51" s="3"/>
      <c r="S51" s="3"/>
      <c r="T51" s="3"/>
      <c r="U51" s="3"/>
      <c r="V51" s="3"/>
      <c r="W51" s="3"/>
      <c r="X51" s="3"/>
      <c r="Y51" s="3"/>
      <c r="Z51" s="3"/>
      <c r="AA51" s="3"/>
      <c r="AB51" s="3"/>
      <c r="AC51" s="3"/>
      <c r="AD51" s="3"/>
      <c r="AE51" s="3">
        <v>1723579000</v>
      </c>
    </row>
    <row r="52" spans="2:31" x14ac:dyDescent="0.35">
      <c r="D52" t="s">
        <v>4674</v>
      </c>
      <c r="E52" s="3">
        <v>17000</v>
      </c>
      <c r="F52" s="3">
        <v>17000</v>
      </c>
      <c r="G52" s="3">
        <v>17000</v>
      </c>
      <c r="H52" s="3">
        <v>17000</v>
      </c>
      <c r="I52" s="3">
        <v>17000</v>
      </c>
      <c r="J52" s="3">
        <v>17000</v>
      </c>
      <c r="K52" s="3">
        <v>17000</v>
      </c>
      <c r="L52" s="3">
        <v>17000</v>
      </c>
      <c r="M52" s="3">
        <v>17000</v>
      </c>
      <c r="N52" s="3">
        <v>17000</v>
      </c>
      <c r="O52" s="3">
        <v>17000</v>
      </c>
      <c r="P52" s="3"/>
      <c r="Q52" s="3">
        <v>17000</v>
      </c>
      <c r="R52" s="3"/>
      <c r="S52" s="3"/>
      <c r="T52" s="3"/>
      <c r="U52" s="3"/>
      <c r="V52" s="3"/>
      <c r="W52" s="3"/>
      <c r="X52" s="3"/>
      <c r="Y52" s="3"/>
      <c r="Z52" s="3"/>
      <c r="AA52" s="3"/>
      <c r="AB52" s="3"/>
      <c r="AC52" s="3"/>
      <c r="AD52" s="3"/>
      <c r="AE52" s="3">
        <v>17000</v>
      </c>
    </row>
    <row r="53" spans="2:31" x14ac:dyDescent="0.35">
      <c r="C53" s="38" t="s">
        <v>4981</v>
      </c>
      <c r="D53" s="38"/>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spans="2:31" x14ac:dyDescent="0.35">
      <c r="D54" s="8" t="s">
        <v>4</v>
      </c>
      <c r="E54" s="9"/>
      <c r="F54" s="9"/>
      <c r="G54" s="9"/>
      <c r="H54" s="9"/>
      <c r="I54" s="9"/>
      <c r="J54" s="9">
        <v>40.362057797323878</v>
      </c>
      <c r="K54" s="9">
        <v>16.558434645367665</v>
      </c>
      <c r="L54" s="9">
        <v>16.558434645367665</v>
      </c>
      <c r="M54" s="9">
        <v>16.558434645367665</v>
      </c>
      <c r="N54" s="9">
        <v>16.558434645367665</v>
      </c>
      <c r="O54" s="9">
        <v>16.558434645367665</v>
      </c>
      <c r="P54" s="9">
        <v>16.558434645367665</v>
      </c>
      <c r="Q54" s="9">
        <v>16.558434645367665</v>
      </c>
      <c r="R54" s="9">
        <v>16.558434645367665</v>
      </c>
      <c r="S54" s="9">
        <v>16.558434645367665</v>
      </c>
      <c r="T54" s="9">
        <v>16.558434645367665</v>
      </c>
      <c r="U54" s="9">
        <v>16.558434645367665</v>
      </c>
      <c r="V54" s="9">
        <v>16.558434645367665</v>
      </c>
      <c r="W54" s="9">
        <v>28.076923076923073</v>
      </c>
      <c r="X54" s="9"/>
      <c r="Y54" s="9"/>
      <c r="Z54" s="9"/>
      <c r="AA54" s="9"/>
      <c r="AB54" s="9"/>
      <c r="AC54" s="9"/>
      <c r="AD54" s="9"/>
      <c r="AE54" s="9"/>
    </row>
    <row r="55" spans="2:31" x14ac:dyDescent="0.35">
      <c r="D55" t="s">
        <v>4534</v>
      </c>
      <c r="E55" s="3"/>
      <c r="F55" s="3"/>
      <c r="G55" s="3"/>
      <c r="H55" s="3"/>
      <c r="I55" s="3"/>
      <c r="J55" s="3">
        <v>30663</v>
      </c>
      <c r="K55" s="3"/>
      <c r="L55" s="3"/>
      <c r="M55" s="3"/>
      <c r="N55" s="3"/>
      <c r="O55" s="3"/>
      <c r="P55" s="3"/>
      <c r="Q55" s="3">
        <v>30663</v>
      </c>
      <c r="R55" s="3"/>
      <c r="S55" s="3"/>
      <c r="T55" s="3"/>
      <c r="U55" s="3"/>
      <c r="V55" s="3"/>
      <c r="W55" s="3"/>
      <c r="X55" s="3"/>
      <c r="Y55" s="3"/>
      <c r="Z55" s="3"/>
      <c r="AA55" s="3"/>
      <c r="AB55" s="3"/>
      <c r="AC55" s="3"/>
      <c r="AD55" s="3"/>
      <c r="AE55" s="3">
        <v>30663</v>
      </c>
    </row>
    <row r="56" spans="2:31" x14ac:dyDescent="0.35">
      <c r="D56" t="s">
        <v>4533</v>
      </c>
      <c r="E56" s="3"/>
      <c r="F56" s="3"/>
      <c r="G56" s="3"/>
      <c r="H56" s="3"/>
      <c r="I56" s="3"/>
      <c r="J56" s="3">
        <v>497207861</v>
      </c>
      <c r="K56" s="3"/>
      <c r="L56" s="3"/>
      <c r="M56" s="3"/>
      <c r="N56" s="3"/>
      <c r="O56" s="3"/>
      <c r="P56" s="3"/>
      <c r="Q56" s="3">
        <v>497207861</v>
      </c>
      <c r="R56" s="3"/>
      <c r="S56" s="3"/>
      <c r="T56" s="3"/>
      <c r="U56" s="3"/>
      <c r="V56" s="3"/>
      <c r="W56" s="3"/>
      <c r="X56" s="3"/>
      <c r="Y56" s="3"/>
      <c r="Z56" s="3"/>
      <c r="AA56" s="3"/>
      <c r="AB56" s="3"/>
      <c r="AC56" s="3"/>
      <c r="AD56" s="3"/>
      <c r="AE56" s="3">
        <v>497207861</v>
      </c>
    </row>
    <row r="57" spans="2:31" x14ac:dyDescent="0.35">
      <c r="D57" t="s">
        <v>4674</v>
      </c>
      <c r="E57" s="3"/>
      <c r="F57" s="3"/>
      <c r="G57" s="3"/>
      <c r="H57" s="3"/>
      <c r="I57" s="3"/>
      <c r="J57" s="3">
        <v>16215.238593744903</v>
      </c>
      <c r="K57" s="3"/>
      <c r="L57" s="3"/>
      <c r="M57" s="3"/>
      <c r="N57" s="3"/>
      <c r="O57" s="3"/>
      <c r="P57" s="3"/>
      <c r="Q57" s="3">
        <v>16215.238593744903</v>
      </c>
      <c r="R57" s="3"/>
      <c r="S57" s="3"/>
      <c r="T57" s="3"/>
      <c r="U57" s="3"/>
      <c r="V57" s="3"/>
      <c r="W57" s="3"/>
      <c r="X57" s="3"/>
      <c r="Y57" s="3"/>
      <c r="Z57" s="3"/>
      <c r="AA57" s="3"/>
      <c r="AB57" s="3"/>
      <c r="AC57" s="3"/>
      <c r="AD57" s="3"/>
      <c r="AE57" s="3">
        <v>16215.238593744903</v>
      </c>
    </row>
    <row r="58" spans="2:31" x14ac:dyDescent="0.35">
      <c r="C58" s="38" t="s">
        <v>5944</v>
      </c>
      <c r="D58" s="38"/>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spans="2:31" x14ac:dyDescent="0.35">
      <c r="D59" s="8" t="s">
        <v>4</v>
      </c>
      <c r="E59" s="9">
        <v>28.07692307692308</v>
      </c>
      <c r="F59" s="9"/>
      <c r="G59" s="9"/>
      <c r="H59" s="9"/>
      <c r="I59" s="9"/>
      <c r="J59" s="9"/>
      <c r="K59" s="9"/>
      <c r="L59" s="9"/>
      <c r="M59" s="9"/>
      <c r="N59" s="9"/>
      <c r="O59" s="9"/>
      <c r="P59" s="9"/>
      <c r="Q59" s="9"/>
      <c r="R59" s="9"/>
      <c r="S59" s="9"/>
      <c r="T59" s="9"/>
      <c r="U59" s="9"/>
      <c r="V59" s="9"/>
      <c r="W59" s="9"/>
      <c r="X59" s="9"/>
      <c r="Y59" s="9"/>
      <c r="Z59" s="9"/>
      <c r="AA59" s="9"/>
      <c r="AB59" s="9"/>
      <c r="AC59" s="9"/>
      <c r="AD59" s="9"/>
      <c r="AE59" s="9"/>
    </row>
    <row r="60" spans="2:31" x14ac:dyDescent="0.35">
      <c r="D60" t="s">
        <v>4534</v>
      </c>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spans="2:31" x14ac:dyDescent="0.35">
      <c r="D61" t="s">
        <v>4533</v>
      </c>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spans="2:31" x14ac:dyDescent="0.35">
      <c r="D62" t="s">
        <v>4674</v>
      </c>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spans="2:31" x14ac:dyDescent="0.35">
      <c r="B63" t="s">
        <v>5945</v>
      </c>
      <c r="E63" s="9">
        <v>20.512558594395927</v>
      </c>
      <c r="F63" s="9">
        <v>21.064116571718149</v>
      </c>
      <c r="G63" s="9">
        <v>21.910853353590277</v>
      </c>
      <c r="H63" s="9">
        <v>22.55391136362466</v>
      </c>
      <c r="I63" s="9">
        <v>22.985522209380687</v>
      </c>
      <c r="J63" s="9">
        <v>22.876087056078877</v>
      </c>
      <c r="K63" s="9">
        <v>21.670205924006947</v>
      </c>
      <c r="L63" s="9">
        <v>20.231775533644576</v>
      </c>
      <c r="M63" s="9">
        <v>19.577287134708328</v>
      </c>
      <c r="N63" s="9">
        <v>19.094452538173176</v>
      </c>
      <c r="O63" s="9">
        <v>18.723138726013524</v>
      </c>
      <c r="P63" s="9">
        <v>18.137442861778553</v>
      </c>
      <c r="Q63" s="9">
        <v>18.137442861778553</v>
      </c>
      <c r="R63" s="9">
        <v>18.066286238612712</v>
      </c>
      <c r="S63" s="9">
        <v>18.464533160364955</v>
      </c>
      <c r="T63" s="9">
        <v>19.608580514689891</v>
      </c>
      <c r="U63" s="9">
        <v>21.617571766084659</v>
      </c>
      <c r="V63" s="9">
        <v>22.906167496034424</v>
      </c>
      <c r="W63" s="9">
        <v>24.034990161028421</v>
      </c>
      <c r="X63" s="9">
        <v>25.64946846450653</v>
      </c>
      <c r="Y63" s="9">
        <v>30.367197220491505</v>
      </c>
      <c r="Z63" s="9">
        <v>33.983837655372305</v>
      </c>
      <c r="AA63" s="9">
        <v>35.99425135922916</v>
      </c>
      <c r="AB63" s="9">
        <v>40.164674659639246</v>
      </c>
      <c r="AC63" s="9">
        <v>50.736156266390552</v>
      </c>
      <c r="AD63" s="9">
        <v>50.736156266390552</v>
      </c>
      <c r="AE63" s="9">
        <v>50.736156266390552</v>
      </c>
    </row>
    <row r="64" spans="2:31" x14ac:dyDescent="0.35">
      <c r="B64" t="s">
        <v>5946</v>
      </c>
      <c r="E64" s="3">
        <v>1737324</v>
      </c>
      <c r="F64" s="3">
        <v>1247425</v>
      </c>
      <c r="G64" s="3">
        <v>924939</v>
      </c>
      <c r="H64" s="3">
        <v>1635680.672</v>
      </c>
      <c r="I64" s="3">
        <v>1599493.672</v>
      </c>
      <c r="J64" s="3">
        <v>1336324.672</v>
      </c>
      <c r="K64" s="3">
        <v>1037744</v>
      </c>
      <c r="L64" s="3">
        <v>1087779</v>
      </c>
      <c r="M64" s="3">
        <v>709418</v>
      </c>
      <c r="N64" s="3">
        <v>1040230</v>
      </c>
      <c r="O64" s="3">
        <v>1308782</v>
      </c>
      <c r="P64" s="3">
        <v>1315893</v>
      </c>
      <c r="Q64" s="3">
        <v>14981033.016000001</v>
      </c>
      <c r="R64" s="3">
        <v>2181593</v>
      </c>
      <c r="S64" s="3">
        <v>2106890</v>
      </c>
      <c r="T64" s="3">
        <v>1775021</v>
      </c>
      <c r="U64" s="3"/>
      <c r="V64" s="3"/>
      <c r="W64" s="3"/>
      <c r="X64" s="3"/>
      <c r="Y64" s="3"/>
      <c r="Z64" s="3"/>
      <c r="AA64" s="3"/>
      <c r="AB64" s="3"/>
      <c r="AC64" s="3"/>
      <c r="AD64" s="3">
        <v>6063504</v>
      </c>
      <c r="AE64" s="3">
        <v>21044537.015999995</v>
      </c>
    </row>
    <row r="65" spans="2:31" x14ac:dyDescent="0.35">
      <c r="B65" t="s">
        <v>5947</v>
      </c>
      <c r="E65" s="3">
        <v>31634601987.891689</v>
      </c>
      <c r="F65" s="3">
        <v>22756332500.684505</v>
      </c>
      <c r="G65" s="3">
        <v>17458096188.302708</v>
      </c>
      <c r="H65" s="3">
        <v>31327567764.570793</v>
      </c>
      <c r="I65" s="3">
        <v>30238721207.73531</v>
      </c>
      <c r="J65" s="3">
        <v>25346852970.90287</v>
      </c>
      <c r="K65" s="3">
        <v>19920430216.317596</v>
      </c>
      <c r="L65" s="3">
        <v>20785603047.74617</v>
      </c>
      <c r="M65" s="3">
        <v>13627277752.583715</v>
      </c>
      <c r="N65" s="3">
        <v>17761938079.200806</v>
      </c>
      <c r="O65" s="3">
        <v>21797928581.166893</v>
      </c>
      <c r="P65" s="3">
        <v>22755124353.202904</v>
      </c>
      <c r="Q65" s="3">
        <v>275410474650.30597</v>
      </c>
      <c r="R65" s="3">
        <v>36599304978.83934</v>
      </c>
      <c r="S65" s="3">
        <v>35332170314.86911</v>
      </c>
      <c r="T65" s="3">
        <v>30193885482.561737</v>
      </c>
      <c r="U65" s="3"/>
      <c r="V65" s="3"/>
      <c r="W65" s="3"/>
      <c r="X65" s="3"/>
      <c r="Y65" s="3"/>
      <c r="Z65" s="3"/>
      <c r="AA65" s="3"/>
      <c r="AB65" s="3"/>
      <c r="AC65" s="3"/>
      <c r="AD65" s="3">
        <v>102125360776.27019</v>
      </c>
      <c r="AE65" s="3">
        <v>377535835426.57617</v>
      </c>
    </row>
    <row r="66" spans="2:31" x14ac:dyDescent="0.35">
      <c r="B66" t="s">
        <v>5948</v>
      </c>
      <c r="E66" s="3">
        <v>18208.809633604145</v>
      </c>
      <c r="F66" s="3">
        <v>18242.645851000667</v>
      </c>
      <c r="G66" s="3">
        <v>18874.86222151159</v>
      </c>
      <c r="H66" s="3">
        <v>19152.618418034832</v>
      </c>
      <c r="I66" s="3">
        <v>18905.183394645719</v>
      </c>
      <c r="J66" s="3">
        <v>18967.585873399836</v>
      </c>
      <c r="K66" s="3">
        <v>19195.900160653877</v>
      </c>
      <c r="L66" s="3">
        <v>19108.29593855569</v>
      </c>
      <c r="M66" s="3">
        <v>19209.094994183564</v>
      </c>
      <c r="N66" s="3">
        <v>17075.010410390783</v>
      </c>
      <c r="O66" s="3">
        <v>16655.125590944019</v>
      </c>
      <c r="P66" s="3">
        <v>17292.533931864447</v>
      </c>
      <c r="Q66" s="3">
        <v>18383.944175022032</v>
      </c>
      <c r="R66" s="3">
        <v>16776.41291425089</v>
      </c>
      <c r="S66" s="3">
        <v>16769.822019597184</v>
      </c>
      <c r="T66" s="3">
        <v>17010.438458227669</v>
      </c>
      <c r="U66" s="3"/>
      <c r="V66" s="3"/>
      <c r="W66" s="3"/>
      <c r="X66" s="3"/>
      <c r="Y66" s="3"/>
      <c r="Z66" s="3"/>
      <c r="AA66" s="3"/>
      <c r="AB66" s="3"/>
      <c r="AC66" s="3"/>
      <c r="AD66" s="3">
        <v>16842.631055619026</v>
      </c>
      <c r="AE66" s="3">
        <v>17939.849906868403</v>
      </c>
    </row>
    <row r="67" spans="2:31" x14ac:dyDescent="0.35">
      <c r="B67" t="s">
        <v>5188</v>
      </c>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spans="2:31" x14ac:dyDescent="0.35">
      <c r="D68" s="8" t="s">
        <v>4</v>
      </c>
      <c r="E68" s="9">
        <v>154.11142946245715</v>
      </c>
      <c r="F68" s="9">
        <v>160.6422085501554</v>
      </c>
      <c r="G68" s="9">
        <v>151.82848121820228</v>
      </c>
      <c r="H68" s="9">
        <v>155.53066090033488</v>
      </c>
      <c r="I68" s="9">
        <v>122.05044232563053</v>
      </c>
      <c r="J68" s="9">
        <v>111.78524582611806</v>
      </c>
      <c r="K68" s="9">
        <v>90.464725770644463</v>
      </c>
      <c r="L68" s="9">
        <v>95.675341939248341</v>
      </c>
      <c r="M68" s="9">
        <v>92.442880845993088</v>
      </c>
      <c r="N68" s="9">
        <v>84.694661278302803</v>
      </c>
      <c r="O68" s="9">
        <v>93.599194778293707</v>
      </c>
      <c r="P68" s="9">
        <v>85.499695385343173</v>
      </c>
      <c r="Q68" s="9">
        <v>85.499695385343173</v>
      </c>
      <c r="R68" s="9">
        <v>76.062162999168905</v>
      </c>
      <c r="S68" s="9">
        <v>72.712884093861902</v>
      </c>
      <c r="T68" s="9">
        <v>69.294116783733173</v>
      </c>
      <c r="U68" s="9">
        <v>67.013841260647098</v>
      </c>
      <c r="V68" s="9">
        <v>67.992195352012629</v>
      </c>
      <c r="W68" s="9">
        <v>66.876163570133485</v>
      </c>
      <c r="X68" s="9">
        <v>72.228727272409017</v>
      </c>
      <c r="Y68" s="9">
        <v>67.009930461247649</v>
      </c>
      <c r="Z68" s="9">
        <v>64.587985048133646</v>
      </c>
      <c r="AA68" s="9">
        <v>66.639520657332938</v>
      </c>
      <c r="AB68" s="9">
        <v>58.240760533888455</v>
      </c>
      <c r="AC68" s="9">
        <v>58.789509354461792</v>
      </c>
      <c r="AD68" s="9">
        <v>58.789509354461792</v>
      </c>
      <c r="AE68" s="9">
        <v>58.789509354461792</v>
      </c>
    </row>
    <row r="69" spans="2:31" x14ac:dyDescent="0.35">
      <c r="D69" t="s">
        <v>4534</v>
      </c>
      <c r="E69" s="3">
        <v>253306</v>
      </c>
      <c r="F69" s="3">
        <v>319160</v>
      </c>
      <c r="G69" s="3">
        <v>391669</v>
      </c>
      <c r="H69" s="3">
        <v>472347.5</v>
      </c>
      <c r="I69" s="3">
        <v>570328.5</v>
      </c>
      <c r="J69" s="3">
        <v>508792.5</v>
      </c>
      <c r="K69" s="3">
        <v>627514.5</v>
      </c>
      <c r="L69" s="3">
        <v>656989</v>
      </c>
      <c r="M69" s="3">
        <v>635256.80000000005</v>
      </c>
      <c r="N69" s="3">
        <v>609200.25</v>
      </c>
      <c r="O69" s="3">
        <v>675747.4</v>
      </c>
      <c r="P69" s="3">
        <v>548883.85</v>
      </c>
      <c r="Q69" s="3">
        <v>6269195.2999999989</v>
      </c>
      <c r="R69" s="3">
        <v>384968.7</v>
      </c>
      <c r="S69" s="3">
        <v>381501.7</v>
      </c>
      <c r="T69" s="3">
        <v>256173.6</v>
      </c>
      <c r="U69" s="3"/>
      <c r="V69" s="3"/>
      <c r="W69" s="3"/>
      <c r="X69" s="3"/>
      <c r="Y69" s="3"/>
      <c r="Z69" s="3"/>
      <c r="AA69" s="3"/>
      <c r="AB69" s="3"/>
      <c r="AC69" s="3"/>
      <c r="AD69" s="3">
        <v>1022644</v>
      </c>
      <c r="AE69" s="3">
        <v>7291839.2999999998</v>
      </c>
    </row>
    <row r="70" spans="2:31" x14ac:dyDescent="0.35">
      <c r="D70" t="s">
        <v>4533</v>
      </c>
      <c r="E70" s="3">
        <v>5790971612.5422859</v>
      </c>
      <c r="F70" s="3">
        <v>7350386186.7917719</v>
      </c>
      <c r="G70" s="3">
        <v>8966073773</v>
      </c>
      <c r="H70" s="3">
        <v>10713381829</v>
      </c>
      <c r="I70" s="3">
        <v>13536987211</v>
      </c>
      <c r="J70" s="3">
        <v>12642121969</v>
      </c>
      <c r="K70" s="3">
        <v>15513408538</v>
      </c>
      <c r="L70" s="3">
        <v>16305911888</v>
      </c>
      <c r="M70" s="3">
        <v>15997602612</v>
      </c>
      <c r="N70" s="3">
        <v>15419082371</v>
      </c>
      <c r="O70" s="3">
        <v>16847435255</v>
      </c>
      <c r="P70" s="3">
        <v>13484695689</v>
      </c>
      <c r="Q70" s="3">
        <v>152568058934.33405</v>
      </c>
      <c r="R70" s="3">
        <v>8826775508</v>
      </c>
      <c r="S70" s="3">
        <v>8213756065</v>
      </c>
      <c r="T70" s="3">
        <v>5444758324.318182</v>
      </c>
      <c r="U70" s="3"/>
      <c r="V70" s="3"/>
      <c r="W70" s="3"/>
      <c r="X70" s="3"/>
      <c r="Y70" s="3"/>
      <c r="Z70" s="3"/>
      <c r="AA70" s="3"/>
      <c r="AB70" s="3"/>
      <c r="AC70" s="3"/>
      <c r="AD70" s="3">
        <v>22485289897.318184</v>
      </c>
      <c r="AE70" s="3">
        <v>175053348831.65222</v>
      </c>
    </row>
    <row r="71" spans="2:31" x14ac:dyDescent="0.35">
      <c r="D71" t="s">
        <v>4674</v>
      </c>
      <c r="E71" s="3">
        <v>22861.565113113335</v>
      </c>
      <c r="F71" s="3">
        <v>23030.411664343188</v>
      </c>
      <c r="G71" s="3">
        <v>22891.966872537781</v>
      </c>
      <c r="H71" s="3">
        <v>22681.14434605878</v>
      </c>
      <c r="I71" s="3">
        <v>23735.421272126503</v>
      </c>
      <c r="J71" s="3">
        <v>24847.304095480966</v>
      </c>
      <c r="K71" s="3">
        <v>24721.992142014249</v>
      </c>
      <c r="L71" s="3">
        <v>24819.155096965093</v>
      </c>
      <c r="M71" s="3">
        <v>25182.890780547328</v>
      </c>
      <c r="N71" s="3">
        <v>25310.36776659235</v>
      </c>
      <c r="O71" s="3">
        <v>24931.557642693111</v>
      </c>
      <c r="P71" s="3">
        <v>24567.484885918944</v>
      </c>
      <c r="Q71" s="3">
        <v>24336.147086426558</v>
      </c>
      <c r="R71" s="3">
        <v>22928.553692806712</v>
      </c>
      <c r="S71" s="3">
        <v>21530.064125533387</v>
      </c>
      <c r="T71" s="3">
        <v>21254.174217476673</v>
      </c>
      <c r="U71" s="3"/>
      <c r="V71" s="3"/>
      <c r="W71" s="3"/>
      <c r="X71" s="3"/>
      <c r="Y71" s="3"/>
      <c r="Z71" s="3"/>
      <c r="AA71" s="3"/>
      <c r="AB71" s="3"/>
      <c r="AC71" s="3"/>
      <c r="AD71" s="3">
        <v>21987.407052031973</v>
      </c>
      <c r="AE71" s="3">
        <v>24006.748041149538</v>
      </c>
    </row>
    <row r="72" spans="2:31" x14ac:dyDescent="0.35">
      <c r="B72" t="s">
        <v>5189</v>
      </c>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2:31" x14ac:dyDescent="0.35">
      <c r="D73" s="8" t="s">
        <v>4</v>
      </c>
      <c r="E73" s="9">
        <v>174.23854781478389</v>
      </c>
      <c r="F73" s="9">
        <v>190.71442759195432</v>
      </c>
      <c r="G73" s="9">
        <v>191.71278440837554</v>
      </c>
      <c r="H73" s="9">
        <v>180.19112713287447</v>
      </c>
      <c r="I73" s="9">
        <v>166.88647791293141</v>
      </c>
      <c r="J73" s="9">
        <v>144.75126827922148</v>
      </c>
      <c r="K73" s="9">
        <v>133.50263593868652</v>
      </c>
      <c r="L73" s="9">
        <v>109.98983940390309</v>
      </c>
      <c r="M73" s="9">
        <v>99.818779719197039</v>
      </c>
      <c r="N73" s="9">
        <v>108.86369522004063</v>
      </c>
      <c r="O73" s="9">
        <v>118.22533974023975</v>
      </c>
      <c r="P73" s="9">
        <v>113.4732448236559</v>
      </c>
      <c r="Q73" s="9">
        <v>113.4732448236559</v>
      </c>
      <c r="R73" s="9">
        <v>108.20602976931249</v>
      </c>
      <c r="S73" s="9">
        <v>110.31235095563926</v>
      </c>
      <c r="T73" s="9">
        <v>106.2574021869778</v>
      </c>
      <c r="U73" s="9">
        <v>110.05980216538316</v>
      </c>
      <c r="V73" s="9">
        <v>117.89278581026041</v>
      </c>
      <c r="W73" s="9">
        <v>127.34203459157267</v>
      </c>
      <c r="X73" s="9">
        <v>146.65434145031838</v>
      </c>
      <c r="Y73" s="9">
        <v>179.05812338961064</v>
      </c>
      <c r="Z73" s="9">
        <v>224.36262966383313</v>
      </c>
      <c r="AA73" s="9">
        <v>209.48225061584398</v>
      </c>
      <c r="AB73" s="9">
        <v>181.04379280458988</v>
      </c>
      <c r="AC73" s="9">
        <v>185.8161707280286</v>
      </c>
      <c r="AD73" s="9">
        <v>185.8161707280286</v>
      </c>
      <c r="AE73" s="9">
        <v>185.8161707280286</v>
      </c>
    </row>
    <row r="74" spans="2:31" x14ac:dyDescent="0.35">
      <c r="D74" t="s">
        <v>4534</v>
      </c>
      <c r="E74" s="3">
        <v>7458.2440000000006</v>
      </c>
      <c r="F74" s="3">
        <v>7112.0969999999998</v>
      </c>
      <c r="G74" s="3">
        <v>6038.4960000000001</v>
      </c>
      <c r="H74" s="3">
        <v>5606.5540000000001</v>
      </c>
      <c r="I74" s="3">
        <v>6195.5169999999998</v>
      </c>
      <c r="J74" s="3">
        <v>5574.3339999999998</v>
      </c>
      <c r="K74" s="3">
        <v>6218.0529999999999</v>
      </c>
      <c r="L74" s="3">
        <v>5432.2629999999999</v>
      </c>
      <c r="M74" s="3">
        <v>6142.9189999999999</v>
      </c>
      <c r="N74" s="3">
        <v>8127.7979999999998</v>
      </c>
      <c r="O74" s="3">
        <v>7845.4409999999998</v>
      </c>
      <c r="P74" s="3">
        <v>6703.48</v>
      </c>
      <c r="Q74" s="3">
        <v>78455.196000000025</v>
      </c>
      <c r="R74" s="3">
        <v>6109.74</v>
      </c>
      <c r="S74" s="3">
        <v>5849.8249999999989</v>
      </c>
      <c r="T74" s="3">
        <v>4840.0770000000002</v>
      </c>
      <c r="U74" s="3"/>
      <c r="V74" s="3"/>
      <c r="W74" s="3"/>
      <c r="X74" s="3"/>
      <c r="Y74" s="3"/>
      <c r="Z74" s="3"/>
      <c r="AA74" s="3"/>
      <c r="AB74" s="3"/>
      <c r="AC74" s="3"/>
      <c r="AD74" s="3">
        <v>16799.641999999996</v>
      </c>
      <c r="AE74" s="3">
        <v>95254.838000000047</v>
      </c>
    </row>
    <row r="75" spans="2:31" x14ac:dyDescent="0.35">
      <c r="D75" t="s">
        <v>4533</v>
      </c>
      <c r="E75" s="3">
        <v>5517943168.847826</v>
      </c>
      <c r="F75" s="3">
        <v>5204326290.1034822</v>
      </c>
      <c r="G75" s="3">
        <v>4200817705.0817528</v>
      </c>
      <c r="H75" s="3">
        <v>3819647019.6201906</v>
      </c>
      <c r="I75" s="3">
        <v>4398704708.9946089</v>
      </c>
      <c r="J75" s="3">
        <v>3797774014.2500315</v>
      </c>
      <c r="K75" s="3">
        <v>4497335972.4372816</v>
      </c>
      <c r="L75" s="3">
        <v>4095803621.3207068</v>
      </c>
      <c r="M75" s="3">
        <v>4363958828.9499483</v>
      </c>
      <c r="N75" s="3">
        <v>6256452680.1573935</v>
      </c>
      <c r="O75" s="3">
        <v>5988988593.3417625</v>
      </c>
      <c r="P75" s="3">
        <v>4991365070.6645012</v>
      </c>
      <c r="Q75" s="3">
        <v>57133117673.769485</v>
      </c>
      <c r="R75" s="3">
        <v>4493250368.3314981</v>
      </c>
      <c r="S75" s="3">
        <v>4304430121.3294821</v>
      </c>
      <c r="T75" s="3">
        <v>3446336062.3598742</v>
      </c>
      <c r="U75" s="3"/>
      <c r="V75" s="3"/>
      <c r="W75" s="3"/>
      <c r="X75" s="3"/>
      <c r="Y75" s="3"/>
      <c r="Z75" s="3"/>
      <c r="AA75" s="3"/>
      <c r="AB75" s="3"/>
      <c r="AC75" s="3"/>
      <c r="AD75" s="3">
        <v>12244016552.020855</v>
      </c>
      <c r="AE75" s="3">
        <v>69377134225.790344</v>
      </c>
    </row>
    <row r="76" spans="2:31" x14ac:dyDescent="0.35">
      <c r="D76" t="s">
        <v>4674</v>
      </c>
      <c r="E76" s="3">
        <v>739844.81720466982</v>
      </c>
      <c r="F76" s="3">
        <v>731756.93330722046</v>
      </c>
      <c r="G76" s="3">
        <v>695672.84719270375</v>
      </c>
      <c r="H76" s="3">
        <v>681282.4811141016</v>
      </c>
      <c r="I76" s="3">
        <v>709981.86414380092</v>
      </c>
      <c r="J76" s="3">
        <v>681296.45877875842</v>
      </c>
      <c r="K76" s="3">
        <v>723270.76858902327</v>
      </c>
      <c r="L76" s="3">
        <v>753977.41628501914</v>
      </c>
      <c r="M76" s="3">
        <v>710404.74877659115</v>
      </c>
      <c r="N76" s="3">
        <v>769759.86363802268</v>
      </c>
      <c r="O76" s="3">
        <v>763371.82235412428</v>
      </c>
      <c r="P76" s="3">
        <v>744593.11740536278</v>
      </c>
      <c r="Q76" s="3">
        <v>728226.05240536865</v>
      </c>
      <c r="R76" s="3">
        <v>735424.15361889347</v>
      </c>
      <c r="S76" s="3">
        <v>735822.03251028585</v>
      </c>
      <c r="T76" s="3">
        <v>712041.57751206728</v>
      </c>
      <c r="U76" s="3"/>
      <c r="V76" s="3"/>
      <c r="W76" s="3"/>
      <c r="X76" s="3"/>
      <c r="Y76" s="3"/>
      <c r="Z76" s="3"/>
      <c r="AA76" s="3"/>
      <c r="AB76" s="3"/>
      <c r="AC76" s="3"/>
      <c r="AD76" s="3">
        <v>728826.03998471261</v>
      </c>
      <c r="AE76" s="3">
        <v>728331.86935649731</v>
      </c>
    </row>
    <row r="77" spans="2:31" x14ac:dyDescent="0.35">
      <c r="B77" t="s">
        <v>5191</v>
      </c>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2:31" x14ac:dyDescent="0.35">
      <c r="D78" s="8" t="s">
        <v>4</v>
      </c>
      <c r="E78" s="9">
        <v>30.588487346773917</v>
      </c>
      <c r="F78" s="9">
        <v>23.405838018400939</v>
      </c>
      <c r="G78" s="9">
        <v>20.407817111309281</v>
      </c>
      <c r="H78" s="9">
        <v>17.268321117399722</v>
      </c>
      <c r="I78" s="9">
        <v>13.564332661241416</v>
      </c>
      <c r="J78" s="9">
        <v>10.816218710557864</v>
      </c>
      <c r="K78" s="9">
        <v>11.93526367855382</v>
      </c>
      <c r="L78" s="9">
        <v>14.909787654102452</v>
      </c>
      <c r="M78" s="9">
        <v>14.00671450424376</v>
      </c>
      <c r="N78" s="9">
        <v>18.131873954872795</v>
      </c>
      <c r="O78" s="9">
        <v>21.238690892919777</v>
      </c>
      <c r="P78" s="9">
        <v>25.686546945452058</v>
      </c>
      <c r="Q78" s="9">
        <v>25.686546945452058</v>
      </c>
      <c r="R78" s="9">
        <v>28.63976917642205</v>
      </c>
      <c r="S78" s="9">
        <v>41.103373608414152</v>
      </c>
      <c r="T78" s="9">
        <v>42.473237830439849</v>
      </c>
      <c r="U78" s="9">
        <v>45.583742081343594</v>
      </c>
      <c r="V78" s="9">
        <v>48.067137605183902</v>
      </c>
      <c r="W78" s="9">
        <v>52.466975817535221</v>
      </c>
      <c r="X78" s="9">
        <v>52.078370197031077</v>
      </c>
      <c r="Y78" s="9">
        <v>54.952915233776103</v>
      </c>
      <c r="Z78" s="9">
        <v>72.871411555487782</v>
      </c>
      <c r="AA78" s="9">
        <v>92.140391558171515</v>
      </c>
      <c r="AB78" s="9">
        <v>129.32796013893002</v>
      </c>
      <c r="AC78" s="9">
        <v>177.57753060141982</v>
      </c>
      <c r="AD78" s="9">
        <v>177.57753060141982</v>
      </c>
      <c r="AE78" s="9">
        <v>177.57753060141982</v>
      </c>
    </row>
    <row r="79" spans="2:31" x14ac:dyDescent="0.35">
      <c r="D79" t="s">
        <v>4534</v>
      </c>
      <c r="E79" s="3">
        <v>124180</v>
      </c>
      <c r="F79" s="3">
        <v>26180</v>
      </c>
      <c r="G79" s="3">
        <v>56180</v>
      </c>
      <c r="H79" s="3">
        <v>56180</v>
      </c>
      <c r="I79" s="3">
        <v>46180</v>
      </c>
      <c r="J79" s="3">
        <v>48180</v>
      </c>
      <c r="K79" s="3">
        <v>68180</v>
      </c>
      <c r="L79" s="3">
        <v>104180</v>
      </c>
      <c r="M79" s="3">
        <v>84180</v>
      </c>
      <c r="N79" s="3">
        <v>164180</v>
      </c>
      <c r="O79" s="3">
        <v>199180</v>
      </c>
      <c r="P79" s="3">
        <v>285180</v>
      </c>
      <c r="Q79" s="3">
        <v>1262160</v>
      </c>
      <c r="R79" s="3">
        <v>284680</v>
      </c>
      <c r="S79" s="3">
        <v>284680</v>
      </c>
      <c r="T79" s="3">
        <v>129580</v>
      </c>
      <c r="U79" s="3"/>
      <c r="V79" s="3"/>
      <c r="W79" s="3"/>
      <c r="X79" s="3"/>
      <c r="Y79" s="3"/>
      <c r="Z79" s="3"/>
      <c r="AA79" s="3"/>
      <c r="AB79" s="3"/>
      <c r="AC79" s="3"/>
      <c r="AD79" s="3">
        <v>698940</v>
      </c>
      <c r="AE79" s="3">
        <v>1961100</v>
      </c>
    </row>
    <row r="80" spans="2:31" x14ac:dyDescent="0.35">
      <c r="D80" t="s">
        <v>4533</v>
      </c>
      <c r="E80" s="3">
        <v>2609896991</v>
      </c>
      <c r="F80" s="3">
        <v>511124220</v>
      </c>
      <c r="G80" s="3">
        <v>1052017007</v>
      </c>
      <c r="H80" s="3">
        <v>1125560609</v>
      </c>
      <c r="I80" s="3">
        <v>1075384895</v>
      </c>
      <c r="J80" s="3">
        <v>1144711812</v>
      </c>
      <c r="K80" s="3">
        <v>1618149791</v>
      </c>
      <c r="L80" s="3">
        <v>2344971429</v>
      </c>
      <c r="M80" s="3">
        <v>1928109767</v>
      </c>
      <c r="N80" s="3">
        <v>3629700014</v>
      </c>
      <c r="O80" s="3">
        <v>4105385700</v>
      </c>
      <c r="P80" s="3">
        <v>6059122143</v>
      </c>
      <c r="Q80" s="3">
        <v>27204134378</v>
      </c>
      <c r="R80" s="3">
        <v>6048498813</v>
      </c>
      <c r="S80" s="3">
        <v>6048498813</v>
      </c>
      <c r="T80" s="3">
        <v>2753141787</v>
      </c>
      <c r="U80" s="3"/>
      <c r="V80" s="3"/>
      <c r="W80" s="3"/>
      <c r="X80" s="3"/>
      <c r="Y80" s="3"/>
      <c r="Z80" s="3"/>
      <c r="AA80" s="3"/>
      <c r="AB80" s="3"/>
      <c r="AC80" s="3"/>
      <c r="AD80" s="3">
        <v>14850139413</v>
      </c>
      <c r="AE80" s="3">
        <v>42054273791</v>
      </c>
    </row>
    <row r="81" spans="2:31" x14ac:dyDescent="0.35">
      <c r="D81" t="s">
        <v>4674</v>
      </c>
      <c r="E81" s="3">
        <v>21017.047761314221</v>
      </c>
      <c r="F81" s="3">
        <v>19523.46142093201</v>
      </c>
      <c r="G81" s="3">
        <v>18725.827821288716</v>
      </c>
      <c r="H81" s="3">
        <v>20034.898700605198</v>
      </c>
      <c r="I81" s="3">
        <v>23286.810199220443</v>
      </c>
      <c r="J81" s="3">
        <v>23759.066251556662</v>
      </c>
      <c r="K81" s="3">
        <v>23733.496494573188</v>
      </c>
      <c r="L81" s="3">
        <v>22508.844586292955</v>
      </c>
      <c r="M81" s="3">
        <v>22904.606402946069</v>
      </c>
      <c r="N81" s="3">
        <v>22108.052223169692</v>
      </c>
      <c r="O81" s="3">
        <v>20611.435385078825</v>
      </c>
      <c r="P81" s="3">
        <v>21246.658752366926</v>
      </c>
      <c r="Q81" s="3">
        <v>21553.633753248399</v>
      </c>
      <c r="R81" s="3">
        <v>21246.658750175637</v>
      </c>
      <c r="S81" s="3">
        <v>21246.658750175637</v>
      </c>
      <c r="T81" s="3">
        <v>21246.656791171477</v>
      </c>
      <c r="U81" s="3"/>
      <c r="V81" s="3"/>
      <c r="W81" s="3"/>
      <c r="X81" s="3"/>
      <c r="Y81" s="3"/>
      <c r="Z81" s="3"/>
      <c r="AA81" s="3"/>
      <c r="AB81" s="3"/>
      <c r="AC81" s="3"/>
      <c r="AD81" s="3">
        <v>21246.658386986008</v>
      </c>
      <c r="AE81" s="3">
        <v>21444.227112844834</v>
      </c>
    </row>
    <row r="82" spans="2:31" x14ac:dyDescent="0.35">
      <c r="B82" t="s">
        <v>5190</v>
      </c>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2:31" x14ac:dyDescent="0.35">
      <c r="D83" s="8" t="s">
        <v>4</v>
      </c>
      <c r="E83" s="9">
        <v>71.690556555139622</v>
      </c>
      <c r="F83" s="9">
        <v>69.989247937810561</v>
      </c>
      <c r="G83" s="9">
        <v>69.274278448120725</v>
      </c>
      <c r="H83" s="9">
        <v>65.615935772861107</v>
      </c>
      <c r="I83" s="9">
        <v>60.258455712517176</v>
      </c>
      <c r="J83" s="9">
        <v>57.583467233685091</v>
      </c>
      <c r="K83" s="9">
        <v>54.147011030978064</v>
      </c>
      <c r="L83" s="9">
        <v>50.774749785991851</v>
      </c>
      <c r="M83" s="9">
        <v>48.879217153841353</v>
      </c>
      <c r="N83" s="9">
        <v>50.19547450078899</v>
      </c>
      <c r="O83" s="9">
        <v>53.374991676974908</v>
      </c>
      <c r="P83" s="9">
        <v>52.483784920870548</v>
      </c>
      <c r="Q83" s="9">
        <v>52.483784920870548</v>
      </c>
      <c r="R83" s="9">
        <v>52.033172332108443</v>
      </c>
      <c r="S83" s="9">
        <v>53.905632080213216</v>
      </c>
      <c r="T83" s="9">
        <v>53.792725849052012</v>
      </c>
      <c r="U83" s="9">
        <v>53.93249169265097</v>
      </c>
      <c r="V83" s="9">
        <v>55.663782919725506</v>
      </c>
      <c r="W83" s="9">
        <v>58.652678333161923</v>
      </c>
      <c r="X83" s="9">
        <v>60.205462188216408</v>
      </c>
      <c r="Y83" s="9">
        <v>63.257923450910766</v>
      </c>
      <c r="Z83" s="9">
        <v>67.113113223603193</v>
      </c>
      <c r="AA83" s="9">
        <v>71.663115066583899</v>
      </c>
      <c r="AB83" s="9">
        <v>69.920691391055939</v>
      </c>
      <c r="AC83" s="9">
        <v>79.549266089272749</v>
      </c>
      <c r="AD83" s="9">
        <v>79.549266089272749</v>
      </c>
      <c r="AE83" s="9">
        <v>79.549266089272749</v>
      </c>
    </row>
    <row r="84" spans="2:31" x14ac:dyDescent="0.35">
      <c r="D84" t="s">
        <v>4534</v>
      </c>
      <c r="E84" s="3">
        <v>10541.356</v>
      </c>
      <c r="F84" s="3">
        <v>8601.6890000000003</v>
      </c>
      <c r="G84" s="3">
        <v>10412.388000000001</v>
      </c>
      <c r="H84" s="3">
        <v>10285.955</v>
      </c>
      <c r="I84" s="3">
        <v>8723.8880000000008</v>
      </c>
      <c r="J84" s="3">
        <v>10412.888000000001</v>
      </c>
      <c r="K84" s="3">
        <v>11455.789000000001</v>
      </c>
      <c r="L84" s="3">
        <v>10758.489</v>
      </c>
      <c r="M84" s="3">
        <v>9262.2890000000007</v>
      </c>
      <c r="N84" s="3">
        <v>11879.289000000001</v>
      </c>
      <c r="O84" s="3">
        <v>12255.388999999999</v>
      </c>
      <c r="P84" s="3">
        <v>9246.0030000000006</v>
      </c>
      <c r="Q84" s="3">
        <v>123835.41199999997</v>
      </c>
      <c r="R84" s="3">
        <v>8959.2330000000002</v>
      </c>
      <c r="S84" s="3">
        <v>9926.2330000000002</v>
      </c>
      <c r="T84" s="3">
        <v>8136.7460000000001</v>
      </c>
      <c r="U84" s="3"/>
      <c r="V84" s="3"/>
      <c r="W84" s="3"/>
      <c r="X84" s="3"/>
      <c r="Y84" s="3"/>
      <c r="Z84" s="3"/>
      <c r="AA84" s="3"/>
      <c r="AB84" s="3"/>
      <c r="AC84" s="3"/>
      <c r="AD84" s="3">
        <v>27022.212</v>
      </c>
      <c r="AE84" s="3">
        <v>150857.62399999998</v>
      </c>
    </row>
    <row r="85" spans="2:31" x14ac:dyDescent="0.35">
      <c r="D85" t="s">
        <v>4533</v>
      </c>
      <c r="E85" s="3">
        <v>1368524154</v>
      </c>
      <c r="F85" s="3">
        <v>1164377288</v>
      </c>
      <c r="G85" s="3">
        <v>1382370790</v>
      </c>
      <c r="H85" s="3">
        <v>1364790569</v>
      </c>
      <c r="I85" s="3">
        <v>1157560684</v>
      </c>
      <c r="J85" s="3">
        <v>1530741402</v>
      </c>
      <c r="K85" s="3">
        <v>1614850294</v>
      </c>
      <c r="L85" s="3">
        <v>1503876827</v>
      </c>
      <c r="M85" s="3">
        <v>1201655518</v>
      </c>
      <c r="N85" s="3">
        <v>1694299831</v>
      </c>
      <c r="O85" s="3">
        <v>1692545125</v>
      </c>
      <c r="P85" s="3">
        <v>1216989065</v>
      </c>
      <c r="Q85" s="3">
        <v>16892581547</v>
      </c>
      <c r="R85" s="3">
        <v>1161774164</v>
      </c>
      <c r="S85" s="3">
        <v>1366776791</v>
      </c>
      <c r="T85" s="3">
        <v>1136637311.5245976</v>
      </c>
      <c r="U85" s="3"/>
      <c r="V85" s="3"/>
      <c r="W85" s="3"/>
      <c r="X85" s="3"/>
      <c r="Y85" s="3"/>
      <c r="Z85" s="3"/>
      <c r="AA85" s="3"/>
      <c r="AB85" s="3"/>
      <c r="AC85" s="3"/>
      <c r="AD85" s="3">
        <v>3665188266.5245976</v>
      </c>
      <c r="AE85" s="3">
        <v>20557769813.524597</v>
      </c>
    </row>
    <row r="86" spans="2:31" x14ac:dyDescent="0.35">
      <c r="D86" t="s">
        <v>4674</v>
      </c>
      <c r="E86" s="3">
        <v>129824.29907499567</v>
      </c>
      <c r="F86" s="3">
        <v>135366.12263010207</v>
      </c>
      <c r="G86" s="3">
        <v>132762.12814966173</v>
      </c>
      <c r="H86" s="3">
        <v>132684.86679165912</v>
      </c>
      <c r="I86" s="3">
        <v>132688.62277920119</v>
      </c>
      <c r="J86" s="3">
        <v>147004.50076866281</v>
      </c>
      <c r="K86" s="3">
        <v>140963.69041014984</v>
      </c>
      <c r="L86" s="3">
        <v>139785.13404624013</v>
      </c>
      <c r="M86" s="3">
        <v>129736.34465519268</v>
      </c>
      <c r="N86" s="3">
        <v>142626.36686421215</v>
      </c>
      <c r="O86" s="3">
        <v>138106.19352841433</v>
      </c>
      <c r="P86" s="3">
        <v>131623.26088364885</v>
      </c>
      <c r="Q86" s="3">
        <v>136411.55848861716</v>
      </c>
      <c r="R86" s="3">
        <v>129673.39547927819</v>
      </c>
      <c r="S86" s="3">
        <v>137693.40201867113</v>
      </c>
      <c r="T86" s="3">
        <v>139691.8757848159</v>
      </c>
      <c r="U86" s="3"/>
      <c r="V86" s="3"/>
      <c r="W86" s="3"/>
      <c r="X86" s="3"/>
      <c r="Y86" s="3"/>
      <c r="Z86" s="3"/>
      <c r="AA86" s="3"/>
      <c r="AB86" s="3"/>
      <c r="AC86" s="3"/>
      <c r="AD86" s="3">
        <v>135636.13025183126</v>
      </c>
      <c r="AE86" s="3">
        <v>136272.66072760499</v>
      </c>
    </row>
    <row r="87" spans="2:31" x14ac:dyDescent="0.35">
      <c r="B87" t="s">
        <v>4531</v>
      </c>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spans="2:31" x14ac:dyDescent="0.35">
      <c r="D88" s="8" t="s">
        <v>4</v>
      </c>
      <c r="E88" s="9"/>
      <c r="F88" s="9"/>
      <c r="G88" s="9"/>
      <c r="H88" s="9"/>
      <c r="I88" s="9"/>
      <c r="J88" s="9"/>
      <c r="K88" s="9"/>
      <c r="L88" s="9">
        <v>452.91827760449928</v>
      </c>
      <c r="M88" s="9">
        <v>524.97304985962944</v>
      </c>
      <c r="N88" s="9">
        <v>618.745916567942</v>
      </c>
      <c r="O88" s="9">
        <v>712.3803725032908</v>
      </c>
      <c r="P88" s="9">
        <v>818.5349327439086</v>
      </c>
      <c r="Q88" s="9">
        <v>818.5349327439086</v>
      </c>
      <c r="R88" s="9">
        <v>914.29092037934595</v>
      </c>
      <c r="S88" s="9">
        <v>1011.2850645877023</v>
      </c>
      <c r="T88" s="9">
        <v>295.07841851865084</v>
      </c>
      <c r="U88" s="9">
        <v>285.33596277087929</v>
      </c>
      <c r="V88" s="9">
        <v>274.80848966552117</v>
      </c>
      <c r="W88" s="9">
        <v>259.55934678138283</v>
      </c>
      <c r="X88" s="9">
        <v>242.89269097070016</v>
      </c>
      <c r="Y88" s="9">
        <v>312.91141191134972</v>
      </c>
      <c r="Z88" s="9">
        <v>292.68391997851302</v>
      </c>
      <c r="AA88" s="9">
        <v>264.27204357955748</v>
      </c>
      <c r="AB88" s="9">
        <v>223.61654814016501</v>
      </c>
      <c r="AC88" s="9">
        <v>178.7387936218247</v>
      </c>
      <c r="AD88" s="9">
        <v>178.7387936218247</v>
      </c>
      <c r="AE88" s="9">
        <v>178.7387936218247</v>
      </c>
    </row>
    <row r="89" spans="2:31" x14ac:dyDescent="0.35">
      <c r="D89" t="s">
        <v>4534</v>
      </c>
      <c r="E89" s="3">
        <v>9638</v>
      </c>
      <c r="F89" s="3">
        <v>9638</v>
      </c>
      <c r="G89" s="3">
        <v>9638</v>
      </c>
      <c r="H89" s="3">
        <v>10724</v>
      </c>
      <c r="I89" s="3">
        <v>17256</v>
      </c>
      <c r="J89" s="3">
        <v>19202</v>
      </c>
      <c r="K89" s="3">
        <v>21715</v>
      </c>
      <c r="L89" s="3">
        <v>17741</v>
      </c>
      <c r="M89" s="3">
        <v>29086</v>
      </c>
      <c r="N89" s="3">
        <v>47752</v>
      </c>
      <c r="O89" s="3">
        <v>54197</v>
      </c>
      <c r="P89" s="3">
        <v>61709</v>
      </c>
      <c r="Q89" s="3">
        <v>308296</v>
      </c>
      <c r="R89" s="3">
        <v>63273</v>
      </c>
      <c r="S89" s="3">
        <v>64785</v>
      </c>
      <c r="T89" s="3">
        <v>33478</v>
      </c>
      <c r="U89" s="3"/>
      <c r="V89" s="3"/>
      <c r="W89" s="3"/>
      <c r="X89" s="3"/>
      <c r="Y89" s="3"/>
      <c r="Z89" s="3"/>
      <c r="AA89" s="3"/>
      <c r="AB89" s="3"/>
      <c r="AC89" s="3"/>
      <c r="AD89" s="3">
        <v>161536</v>
      </c>
      <c r="AE89" s="3">
        <v>469832</v>
      </c>
    </row>
    <row r="90" spans="2:31" x14ac:dyDescent="0.35">
      <c r="D90" t="s">
        <v>4533</v>
      </c>
      <c r="E90" s="3">
        <v>134778000</v>
      </c>
      <c r="F90" s="3">
        <v>134778000</v>
      </c>
      <c r="G90" s="3">
        <v>134778000</v>
      </c>
      <c r="H90" s="3">
        <v>145638000</v>
      </c>
      <c r="I90" s="3">
        <v>210958000</v>
      </c>
      <c r="J90" s="3">
        <v>230568000</v>
      </c>
      <c r="K90" s="3">
        <v>255548000</v>
      </c>
      <c r="L90" s="3">
        <v>200693560</v>
      </c>
      <c r="M90" s="3">
        <v>281897560</v>
      </c>
      <c r="N90" s="3">
        <v>403376560</v>
      </c>
      <c r="O90" s="3">
        <v>445269060</v>
      </c>
      <c r="P90" s="3">
        <v>494251060</v>
      </c>
      <c r="Q90" s="3">
        <v>3072533800</v>
      </c>
      <c r="R90" s="3">
        <v>504417060</v>
      </c>
      <c r="S90" s="3">
        <v>514245060</v>
      </c>
      <c r="T90" s="3">
        <v>260501187</v>
      </c>
      <c r="U90" s="3"/>
      <c r="V90" s="3"/>
      <c r="W90" s="3"/>
      <c r="X90" s="3"/>
      <c r="Y90" s="3"/>
      <c r="Z90" s="3"/>
      <c r="AA90" s="3"/>
      <c r="AB90" s="3"/>
      <c r="AC90" s="3"/>
      <c r="AD90" s="3">
        <v>1279163307</v>
      </c>
      <c r="AE90" s="3">
        <v>4351697107</v>
      </c>
    </row>
    <row r="91" spans="2:31" x14ac:dyDescent="0.35">
      <c r="D91" t="s">
        <v>4674</v>
      </c>
      <c r="E91" s="3">
        <v>13984.021581240921</v>
      </c>
      <c r="F91" s="3">
        <v>13984.021581240921</v>
      </c>
      <c r="G91" s="3">
        <v>13984.021581240921</v>
      </c>
      <c r="H91" s="3">
        <v>13580.566952629615</v>
      </c>
      <c r="I91" s="3">
        <v>12225.197032916087</v>
      </c>
      <c r="J91" s="3">
        <v>12007.499218831372</v>
      </c>
      <c r="K91" s="3">
        <v>11768.270780566429</v>
      </c>
      <c r="L91" s="3">
        <v>11312.415309170847</v>
      </c>
      <c r="M91" s="3">
        <v>9691.8641270714434</v>
      </c>
      <c r="N91" s="3">
        <v>8447.322834645669</v>
      </c>
      <c r="O91" s="3">
        <v>8215.7510563315318</v>
      </c>
      <c r="P91" s="3">
        <v>8009.3837203649391</v>
      </c>
      <c r="Q91" s="3">
        <v>9966.1812024807332</v>
      </c>
      <c r="R91" s="3">
        <v>7972.0743445071357</v>
      </c>
      <c r="S91" s="3">
        <v>7937.717990275527</v>
      </c>
      <c r="T91" s="3">
        <v>7781.2649202461316</v>
      </c>
      <c r="U91" s="3"/>
      <c r="V91" s="3"/>
      <c r="W91" s="3"/>
      <c r="X91" s="3"/>
      <c r="Y91" s="3"/>
      <c r="Z91" s="3"/>
      <c r="AA91" s="3"/>
      <c r="AB91" s="3"/>
      <c r="AC91" s="3"/>
      <c r="AD91" s="3">
        <v>7918.7506623910458</v>
      </c>
      <c r="AE91" s="3">
        <v>9262.2407732976899</v>
      </c>
    </row>
    <row r="92" spans="2:31" x14ac:dyDescent="0.35">
      <c r="B92" t="s">
        <v>5335</v>
      </c>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spans="2:31" x14ac:dyDescent="0.35">
      <c r="D93" s="8" t="s">
        <v>4</v>
      </c>
      <c r="E93" s="9"/>
      <c r="F93" s="9"/>
      <c r="G93" s="9"/>
      <c r="H93" s="9"/>
      <c r="I93" s="9"/>
      <c r="J93" s="9"/>
      <c r="K93" s="9"/>
      <c r="L93" s="9"/>
      <c r="M93" s="9">
        <v>21.851424951372909</v>
      </c>
      <c r="N93" s="9">
        <v>43.08083135316339</v>
      </c>
      <c r="O93" s="9">
        <v>65.134866655309068</v>
      </c>
      <c r="P93" s="9">
        <v>38.389277832509023</v>
      </c>
      <c r="Q93" s="9">
        <v>38.389277832509023</v>
      </c>
      <c r="R93" s="9">
        <v>39.212449712063759</v>
      </c>
      <c r="S93" s="9">
        <v>40.039684338670895</v>
      </c>
      <c r="T93" s="9">
        <v>40.866918965278025</v>
      </c>
      <c r="U93" s="9">
        <v>40.866918965278025</v>
      </c>
      <c r="V93" s="9">
        <v>40.866918965278025</v>
      </c>
      <c r="W93" s="9">
        <v>42.515069965511159</v>
      </c>
      <c r="X93" s="9">
        <v>42.515069965511159</v>
      </c>
      <c r="Y93" s="9">
        <v>42.515069965511159</v>
      </c>
      <c r="Z93" s="9">
        <v>91.797475027824035</v>
      </c>
      <c r="AA93" s="9">
        <v>67.882866880662732</v>
      </c>
      <c r="AB93" s="9">
        <v>37.852273238595238</v>
      </c>
      <c r="AC93" s="9">
        <v>31294.547125584155</v>
      </c>
      <c r="AD93" s="9">
        <v>31294.547125584155</v>
      </c>
      <c r="AE93" s="9">
        <v>31294.547125584155</v>
      </c>
    </row>
    <row r="94" spans="2:31" x14ac:dyDescent="0.35">
      <c r="D94" t="s">
        <v>4534</v>
      </c>
      <c r="E94" s="3"/>
      <c r="F94" s="3"/>
      <c r="G94" s="3"/>
      <c r="H94" s="3"/>
      <c r="I94" s="3"/>
      <c r="J94" s="3"/>
      <c r="K94" s="3"/>
      <c r="L94" s="3"/>
      <c r="M94" s="3">
        <v>20500</v>
      </c>
      <c r="N94" s="3">
        <v>21397</v>
      </c>
      <c r="O94" s="3">
        <v>21397</v>
      </c>
      <c r="P94" s="3">
        <v>1397</v>
      </c>
      <c r="Q94" s="3">
        <v>64691</v>
      </c>
      <c r="R94" s="3">
        <v>1392</v>
      </c>
      <c r="S94" s="3">
        <v>1392</v>
      </c>
      <c r="T94" s="3">
        <v>1392</v>
      </c>
      <c r="U94" s="3"/>
      <c r="V94" s="3"/>
      <c r="W94" s="3"/>
      <c r="X94" s="3"/>
      <c r="Y94" s="3"/>
      <c r="Z94" s="3"/>
      <c r="AA94" s="3"/>
      <c r="AB94" s="3"/>
      <c r="AC94" s="3"/>
      <c r="AD94" s="3">
        <v>4176</v>
      </c>
      <c r="AE94" s="3">
        <v>68867</v>
      </c>
    </row>
    <row r="95" spans="2:31" x14ac:dyDescent="0.35">
      <c r="D95" t="s">
        <v>4533</v>
      </c>
      <c r="E95" s="3"/>
      <c r="F95" s="3"/>
      <c r="G95" s="3"/>
      <c r="H95" s="3"/>
      <c r="I95" s="3"/>
      <c r="J95" s="3"/>
      <c r="K95" s="3"/>
      <c r="L95" s="3"/>
      <c r="M95" s="3">
        <v>528879655</v>
      </c>
      <c r="N95" s="3">
        <v>554717445</v>
      </c>
      <c r="O95" s="3">
        <v>554717445</v>
      </c>
      <c r="P95" s="3">
        <v>36217235</v>
      </c>
      <c r="Q95" s="3">
        <v>1674531780</v>
      </c>
      <c r="R95" s="3">
        <v>36087610</v>
      </c>
      <c r="S95" s="3">
        <v>36087610</v>
      </c>
      <c r="T95" s="3">
        <v>36087610</v>
      </c>
      <c r="U95" s="3"/>
      <c r="V95" s="3"/>
      <c r="W95" s="3"/>
      <c r="X95" s="3"/>
      <c r="Y95" s="3"/>
      <c r="Z95" s="3"/>
      <c r="AA95" s="3"/>
      <c r="AB95" s="3"/>
      <c r="AC95" s="3"/>
      <c r="AD95" s="3">
        <v>108262830</v>
      </c>
      <c r="AE95" s="3">
        <v>1782794610</v>
      </c>
    </row>
    <row r="96" spans="2:31" x14ac:dyDescent="0.35">
      <c r="D96" t="s">
        <v>4674</v>
      </c>
      <c r="E96" s="3"/>
      <c r="F96" s="3"/>
      <c r="G96" s="3"/>
      <c r="H96" s="3"/>
      <c r="I96" s="3"/>
      <c r="J96" s="3"/>
      <c r="K96" s="3"/>
      <c r="L96" s="3"/>
      <c r="M96" s="3">
        <v>25799.00756097561</v>
      </c>
      <c r="N96" s="3">
        <v>25925.010281815208</v>
      </c>
      <c r="O96" s="3">
        <v>25925.010281815208</v>
      </c>
      <c r="P96" s="3">
        <v>25925.007158196135</v>
      </c>
      <c r="Q96" s="3">
        <v>25885.081077738789</v>
      </c>
      <c r="R96" s="3">
        <v>25925.007183908045</v>
      </c>
      <c r="S96" s="3">
        <v>25925.007183908045</v>
      </c>
      <c r="T96" s="3">
        <v>25925.007183908045</v>
      </c>
      <c r="U96" s="3"/>
      <c r="V96" s="3"/>
      <c r="W96" s="3"/>
      <c r="X96" s="3"/>
      <c r="Y96" s="3"/>
      <c r="Z96" s="3"/>
      <c r="AA96" s="3"/>
      <c r="AB96" s="3"/>
      <c r="AC96" s="3"/>
      <c r="AD96" s="3">
        <v>25925.007183908045</v>
      </c>
      <c r="AE96" s="3">
        <v>25887.502141809575</v>
      </c>
    </row>
    <row r="97" spans="2:31" x14ac:dyDescent="0.35">
      <c r="B97" t="s">
        <v>5941</v>
      </c>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spans="2:31" x14ac:dyDescent="0.35">
      <c r="D98" s="8" t="s">
        <v>4</v>
      </c>
      <c r="E98" s="9">
        <v>221.86455696202532</v>
      </c>
      <c r="F98" s="9">
        <v>231.51572544113208</v>
      </c>
      <c r="G98" s="9">
        <v>202.63495335947005</v>
      </c>
      <c r="H98" s="9">
        <v>185.1219044895625</v>
      </c>
      <c r="I98" s="9">
        <v>179.1535060990366</v>
      </c>
      <c r="J98" s="9">
        <v>162.87099715075286</v>
      </c>
      <c r="K98" s="9">
        <v>150.145862599282</v>
      </c>
      <c r="L98" s="9">
        <v>133.01874023966283</v>
      </c>
      <c r="M98" s="9">
        <v>122.18907687611814</v>
      </c>
      <c r="N98" s="9">
        <v>119.06365044635129</v>
      </c>
      <c r="O98" s="9">
        <v>131.26738213079076</v>
      </c>
      <c r="P98" s="9">
        <v>122.73603657054403</v>
      </c>
      <c r="Q98" s="9">
        <v>122.73603657054403</v>
      </c>
      <c r="R98" s="9">
        <v>123.0230377020512</v>
      </c>
      <c r="S98" s="9">
        <v>127.58828343571442</v>
      </c>
      <c r="T98" s="9">
        <v>128.01048683899901</v>
      </c>
      <c r="U98" s="9">
        <v>128.55359997686986</v>
      </c>
      <c r="V98" s="9">
        <v>135.53009825157238</v>
      </c>
      <c r="W98" s="9">
        <v>136.57306446243885</v>
      </c>
      <c r="X98" s="9">
        <v>146.40630467782614</v>
      </c>
      <c r="Y98" s="9">
        <v>162.26768993501835</v>
      </c>
      <c r="Z98" s="9">
        <v>184.45365976697823</v>
      </c>
      <c r="AA98" s="9">
        <v>196.87977676489368</v>
      </c>
      <c r="AB98" s="9">
        <v>201.57672217756007</v>
      </c>
      <c r="AC98" s="9">
        <v>300.24440715243816</v>
      </c>
      <c r="AD98" s="9">
        <v>300.24440715243816</v>
      </c>
      <c r="AE98" s="9">
        <v>300.24440715243816</v>
      </c>
    </row>
    <row r="99" spans="2:31" x14ac:dyDescent="0.35">
      <c r="D99" t="s">
        <v>4534</v>
      </c>
      <c r="E99" s="3">
        <v>242</v>
      </c>
      <c r="F99" s="3">
        <v>221.7</v>
      </c>
      <c r="G99" s="3">
        <v>172.4</v>
      </c>
      <c r="H99" s="3">
        <v>131</v>
      </c>
      <c r="I99" s="3">
        <v>451.45</v>
      </c>
      <c r="J99" s="3">
        <v>351.85500000000002</v>
      </c>
      <c r="K99" s="3">
        <v>430.392</v>
      </c>
      <c r="L99" s="3">
        <v>289.36599999999999</v>
      </c>
      <c r="M99" s="3">
        <v>180.38499999999999</v>
      </c>
      <c r="N99" s="3">
        <v>127.465</v>
      </c>
      <c r="O99" s="3">
        <v>700.64200000000005</v>
      </c>
      <c r="P99" s="3">
        <v>517</v>
      </c>
      <c r="Q99" s="3">
        <v>3815.6549999999997</v>
      </c>
      <c r="R99" s="3">
        <v>460.84</v>
      </c>
      <c r="S99" s="3">
        <v>440</v>
      </c>
      <c r="T99" s="3">
        <v>443.5</v>
      </c>
      <c r="U99" s="3"/>
      <c r="V99" s="3"/>
      <c r="W99" s="3"/>
      <c r="X99" s="3"/>
      <c r="Y99" s="3"/>
      <c r="Z99" s="3"/>
      <c r="AA99" s="3"/>
      <c r="AB99" s="3"/>
      <c r="AC99" s="3"/>
      <c r="AD99" s="3">
        <v>1344.34</v>
      </c>
      <c r="AE99" s="3">
        <v>5159.994999999999</v>
      </c>
    </row>
    <row r="100" spans="2:31" x14ac:dyDescent="0.35">
      <c r="D100" t="s">
        <v>4533</v>
      </c>
      <c r="E100" s="3">
        <v>71728800</v>
      </c>
      <c r="F100" s="3">
        <v>65711880</v>
      </c>
      <c r="G100" s="3">
        <v>51099360</v>
      </c>
      <c r="H100" s="3">
        <v>38828400</v>
      </c>
      <c r="I100" s="3">
        <v>116685279</v>
      </c>
      <c r="J100" s="3">
        <v>90943178</v>
      </c>
      <c r="K100" s="3">
        <v>109207565</v>
      </c>
      <c r="L100" s="3">
        <v>73423658</v>
      </c>
      <c r="M100" s="3">
        <v>45770843</v>
      </c>
      <c r="N100" s="3">
        <v>32342937</v>
      </c>
      <c r="O100" s="3">
        <v>173803325</v>
      </c>
      <c r="P100" s="3">
        <v>128248548</v>
      </c>
      <c r="Q100" s="3">
        <v>997793773</v>
      </c>
      <c r="R100" s="3">
        <v>114317331</v>
      </c>
      <c r="S100" s="3">
        <v>109147700</v>
      </c>
      <c r="T100" s="3">
        <v>114638322</v>
      </c>
      <c r="U100" s="3"/>
      <c r="V100" s="3"/>
      <c r="W100" s="3"/>
      <c r="X100" s="3"/>
      <c r="Y100" s="3"/>
      <c r="Z100" s="3"/>
      <c r="AA100" s="3"/>
      <c r="AB100" s="3"/>
      <c r="AC100" s="3"/>
      <c r="AD100" s="3">
        <v>338103353</v>
      </c>
      <c r="AE100" s="3">
        <v>1335897126</v>
      </c>
    </row>
    <row r="101" spans="2:31" x14ac:dyDescent="0.35">
      <c r="D101" t="s">
        <v>4674</v>
      </c>
      <c r="E101" s="3">
        <v>296400</v>
      </c>
      <c r="F101" s="3">
        <v>296400</v>
      </c>
      <c r="G101" s="3">
        <v>296400</v>
      </c>
      <c r="H101" s="3">
        <v>296400</v>
      </c>
      <c r="I101" s="3">
        <v>258467.77937756121</v>
      </c>
      <c r="J101" s="3">
        <v>258467.77223572208</v>
      </c>
      <c r="K101" s="3">
        <v>253739.76514433353</v>
      </c>
      <c r="L101" s="3">
        <v>253739.75518893028</v>
      </c>
      <c r="M101" s="3">
        <v>253739.74000055439</v>
      </c>
      <c r="N101" s="3">
        <v>253739.74816616325</v>
      </c>
      <c r="O101" s="3">
        <v>248062.95511830578</v>
      </c>
      <c r="P101" s="3">
        <v>248062.95551257255</v>
      </c>
      <c r="Q101" s="3">
        <v>261499.99751025709</v>
      </c>
      <c r="R101" s="3">
        <v>248062.9524346845</v>
      </c>
      <c r="S101" s="3">
        <v>248062.95454545456</v>
      </c>
      <c r="T101" s="3">
        <v>258485.50620067643</v>
      </c>
      <c r="U101" s="3"/>
      <c r="V101" s="3"/>
      <c r="W101" s="3"/>
      <c r="X101" s="3"/>
      <c r="Y101" s="3"/>
      <c r="Z101" s="3"/>
      <c r="AA101" s="3"/>
      <c r="AB101" s="3"/>
      <c r="AC101" s="3"/>
      <c r="AD101" s="3">
        <v>251501.37093294851</v>
      </c>
      <c r="AE101" s="3">
        <v>258895.04272775463</v>
      </c>
    </row>
    <row r="102" spans="2:31" x14ac:dyDescent="0.35">
      <c r="B102" t="s">
        <v>5192</v>
      </c>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2:31" x14ac:dyDescent="0.35">
      <c r="D103" s="8" t="s">
        <v>4</v>
      </c>
      <c r="E103" s="9">
        <v>154.65804079932147</v>
      </c>
      <c r="F103" s="9">
        <v>164.57075100922398</v>
      </c>
      <c r="G103" s="9">
        <v>174.48346121912653</v>
      </c>
      <c r="H103" s="9">
        <v>184.60803194150219</v>
      </c>
      <c r="I103" s="9">
        <v>213.36766064888417</v>
      </c>
      <c r="J103" s="9">
        <v>227.52245132335793</v>
      </c>
      <c r="K103" s="9">
        <v>509.89946759800699</v>
      </c>
      <c r="L103" s="9">
        <v>275.16774696853827</v>
      </c>
      <c r="M103" s="9">
        <v>2085.4577808038784</v>
      </c>
      <c r="N103" s="9">
        <v>3006.8772285450473</v>
      </c>
      <c r="O103" s="9">
        <v>2739.5098707589805</v>
      </c>
      <c r="P103" s="9">
        <v>2472.1425129729137</v>
      </c>
      <c r="Q103" s="9">
        <v>2472.1425129729137</v>
      </c>
      <c r="R103" s="9">
        <v>2204.775155186846</v>
      </c>
      <c r="S103" s="9">
        <v>1937.4077974007794</v>
      </c>
      <c r="T103" s="9">
        <v>1639.8912776367722</v>
      </c>
      <c r="U103" s="9">
        <v>1342.374757872765</v>
      </c>
      <c r="V103" s="9">
        <v>1044.8582381087579</v>
      </c>
      <c r="W103" s="9"/>
      <c r="X103" s="9"/>
      <c r="Y103" s="9"/>
      <c r="Z103" s="9"/>
      <c r="AA103" s="9"/>
      <c r="AB103" s="9"/>
      <c r="AC103" s="9"/>
      <c r="AD103" s="9"/>
      <c r="AE103" s="9"/>
    </row>
    <row r="104" spans="2:31" x14ac:dyDescent="0.35">
      <c r="D104" t="s">
        <v>4534</v>
      </c>
      <c r="E104" s="3">
        <v>130.59100000000001</v>
      </c>
      <c r="F104" s="3">
        <v>130.59100000000001</v>
      </c>
      <c r="G104" s="3">
        <v>130.59100000000001</v>
      </c>
      <c r="H104" s="3">
        <v>130.59100000000001</v>
      </c>
      <c r="I104" s="3">
        <v>130.59100000000001</v>
      </c>
      <c r="J104" s="3">
        <v>118.267</v>
      </c>
      <c r="K104" s="3">
        <v>118.267</v>
      </c>
      <c r="L104" s="3">
        <v>12.667000000000002</v>
      </c>
      <c r="M104" s="3">
        <v>12.667000000000002</v>
      </c>
      <c r="N104" s="3">
        <v>12.667000000000002</v>
      </c>
      <c r="O104" s="3">
        <v>12.667000000000002</v>
      </c>
      <c r="P104" s="3">
        <v>12.667000000000002</v>
      </c>
      <c r="Q104" s="3">
        <v>952.82400000000007</v>
      </c>
      <c r="R104" s="3">
        <v>12.667000000000002</v>
      </c>
      <c r="S104" s="3">
        <v>12.667000000000002</v>
      </c>
      <c r="T104" s="3">
        <v>0</v>
      </c>
      <c r="U104" s="3"/>
      <c r="V104" s="3"/>
      <c r="W104" s="3"/>
      <c r="X104" s="3"/>
      <c r="Y104" s="3"/>
      <c r="Z104" s="3"/>
      <c r="AA104" s="3"/>
      <c r="AB104" s="3"/>
      <c r="AC104" s="3"/>
      <c r="AD104" s="3">
        <v>25.334000000000003</v>
      </c>
      <c r="AE104" s="3">
        <v>978.15800000000013</v>
      </c>
    </row>
    <row r="105" spans="2:31" x14ac:dyDescent="0.35">
      <c r="D105" t="s">
        <v>4533</v>
      </c>
      <c r="E105" s="3">
        <v>128991127</v>
      </c>
      <c r="F105" s="3">
        <v>128991127</v>
      </c>
      <c r="G105" s="3">
        <v>128991127</v>
      </c>
      <c r="H105" s="3">
        <v>128991127</v>
      </c>
      <c r="I105" s="3">
        <v>128991127</v>
      </c>
      <c r="J105" s="3">
        <v>116818109</v>
      </c>
      <c r="K105" s="3">
        <v>116818109</v>
      </c>
      <c r="L105" s="3">
        <v>12511816.370610565</v>
      </c>
      <c r="M105" s="3">
        <v>12511816.370610565</v>
      </c>
      <c r="N105" s="3">
        <v>13071456.955482095</v>
      </c>
      <c r="O105" s="3">
        <v>13071456.955482095</v>
      </c>
      <c r="P105" s="3">
        <v>13071456.955482095</v>
      </c>
      <c r="Q105" s="3">
        <v>942829856.60766745</v>
      </c>
      <c r="R105" s="3">
        <v>13071456.955482095</v>
      </c>
      <c r="S105" s="3">
        <v>13071456.955482095</v>
      </c>
      <c r="T105" s="3">
        <v>0</v>
      </c>
      <c r="U105" s="3"/>
      <c r="V105" s="3"/>
      <c r="W105" s="3"/>
      <c r="X105" s="3"/>
      <c r="Y105" s="3"/>
      <c r="Z105" s="3"/>
      <c r="AA105" s="3"/>
      <c r="AB105" s="3"/>
      <c r="AC105" s="3"/>
      <c r="AD105" s="3">
        <v>26142913.910964191</v>
      </c>
      <c r="AE105" s="3">
        <v>968972770.5186317</v>
      </c>
    </row>
    <row r="106" spans="2:31" x14ac:dyDescent="0.35">
      <c r="D106" t="s">
        <v>4674</v>
      </c>
      <c r="E106" s="3">
        <v>987748.97963871935</v>
      </c>
      <c r="F106" s="3">
        <v>987748.97963871935</v>
      </c>
      <c r="G106" s="3">
        <v>987748.97963871935</v>
      </c>
      <c r="H106" s="3">
        <v>987748.97963871935</v>
      </c>
      <c r="I106" s="3">
        <v>987748.97963871935</v>
      </c>
      <c r="J106" s="3">
        <v>987748.98323285452</v>
      </c>
      <c r="K106" s="3">
        <v>987748.98323285452</v>
      </c>
      <c r="L106" s="3">
        <v>987748.98323285417</v>
      </c>
      <c r="M106" s="3">
        <v>987748.98323285417</v>
      </c>
      <c r="N106" s="3">
        <v>1031929.9720124807</v>
      </c>
      <c r="O106" s="3">
        <v>1031929.9720124807</v>
      </c>
      <c r="P106" s="3">
        <v>1031929.9720124807</v>
      </c>
      <c r="Q106" s="3">
        <v>989511.028907403</v>
      </c>
      <c r="R106" s="3">
        <v>1031929.9720124807</v>
      </c>
      <c r="S106" s="3">
        <v>1031929.9720124807</v>
      </c>
      <c r="T106" s="3"/>
      <c r="U106" s="3"/>
      <c r="V106" s="3"/>
      <c r="W106" s="3"/>
      <c r="X106" s="3"/>
      <c r="Y106" s="3"/>
      <c r="Z106" s="3"/>
      <c r="AA106" s="3"/>
      <c r="AB106" s="3"/>
      <c r="AC106" s="3"/>
      <c r="AD106" s="3">
        <v>1031929.9720124807</v>
      </c>
      <c r="AE106" s="3">
        <v>990609.66686223657</v>
      </c>
    </row>
    <row r="107" spans="2:31" x14ac:dyDescent="0.35">
      <c r="B107" t="s">
        <v>5194</v>
      </c>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2:31" x14ac:dyDescent="0.35">
      <c r="D108" s="8" t="s">
        <v>4</v>
      </c>
      <c r="E108" s="9">
        <v>2.7560774704556055</v>
      </c>
      <c r="F108" s="9">
        <v>2.7560774704556055</v>
      </c>
      <c r="G108" s="9">
        <v>2.4860284438912443</v>
      </c>
      <c r="H108" s="9">
        <v>2.4860284438912443</v>
      </c>
      <c r="I108" s="9">
        <v>2.5542760448295252</v>
      </c>
      <c r="J108" s="9">
        <v>2.5542760448295252</v>
      </c>
      <c r="K108" s="9">
        <v>2.5542760448295252</v>
      </c>
      <c r="L108" s="9">
        <v>11.960190285787492</v>
      </c>
      <c r="M108" s="9">
        <v>15.002188592375143</v>
      </c>
      <c r="N108" s="9">
        <v>11.327323724825579</v>
      </c>
      <c r="O108" s="9">
        <v>10.341495523673453</v>
      </c>
      <c r="P108" s="9">
        <v>20.582383682041765</v>
      </c>
      <c r="Q108" s="9">
        <v>20.582383682041765</v>
      </c>
      <c r="R108" s="9">
        <v>30.304495077418547</v>
      </c>
      <c r="S108" s="9">
        <v>40.026606472795336</v>
      </c>
      <c r="T108" s="9">
        <v>271.44815421182938</v>
      </c>
      <c r="U108" s="9">
        <v>271.44815421182938</v>
      </c>
      <c r="V108" s="9">
        <v>271.44815421182938</v>
      </c>
      <c r="W108" s="9">
        <v>268.34417437978925</v>
      </c>
      <c r="X108" s="9">
        <v>268.34417437978925</v>
      </c>
      <c r="Y108" s="9">
        <v>268.34417437978925</v>
      </c>
      <c r="Z108" s="9">
        <v>268.34417437978925</v>
      </c>
      <c r="AA108" s="9">
        <v>268.34417437978925</v>
      </c>
      <c r="AB108" s="9">
        <v>240.26725130286619</v>
      </c>
      <c r="AC108" s="9"/>
      <c r="AD108" s="9"/>
      <c r="AE108" s="9"/>
    </row>
    <row r="109" spans="2:31" x14ac:dyDescent="0.35">
      <c r="D109" t="s">
        <v>4534</v>
      </c>
      <c r="E109" s="3"/>
      <c r="F109" s="3"/>
      <c r="G109" s="3"/>
      <c r="H109" s="3"/>
      <c r="I109" s="3">
        <v>622</v>
      </c>
      <c r="J109" s="3"/>
      <c r="K109" s="3"/>
      <c r="L109" s="3"/>
      <c r="M109" s="3"/>
      <c r="N109" s="3">
        <v>1989</v>
      </c>
      <c r="O109" s="3">
        <v>1989</v>
      </c>
      <c r="P109" s="3">
        <v>4902</v>
      </c>
      <c r="Q109" s="3">
        <v>9502</v>
      </c>
      <c r="R109" s="3">
        <v>4902</v>
      </c>
      <c r="S109" s="3">
        <v>4902</v>
      </c>
      <c r="T109" s="3">
        <v>4902</v>
      </c>
      <c r="U109" s="3"/>
      <c r="V109" s="3"/>
      <c r="W109" s="3"/>
      <c r="X109" s="3"/>
      <c r="Y109" s="3"/>
      <c r="Z109" s="3"/>
      <c r="AA109" s="3"/>
      <c r="AB109" s="3"/>
      <c r="AC109" s="3"/>
      <c r="AD109" s="3">
        <v>14706</v>
      </c>
      <c r="AE109" s="3">
        <v>24208</v>
      </c>
    </row>
    <row r="110" spans="2:31" x14ac:dyDescent="0.35">
      <c r="D110" t="s">
        <v>4533</v>
      </c>
      <c r="E110" s="3"/>
      <c r="F110" s="3"/>
      <c r="G110" s="3"/>
      <c r="H110" s="3"/>
      <c r="I110" s="3">
        <v>7153000</v>
      </c>
      <c r="J110" s="3"/>
      <c r="K110" s="3"/>
      <c r="L110" s="3"/>
      <c r="M110" s="3"/>
      <c r="N110" s="3">
        <v>64702170</v>
      </c>
      <c r="O110" s="3">
        <v>64702170</v>
      </c>
      <c r="P110" s="3">
        <v>122246076</v>
      </c>
      <c r="Q110" s="3">
        <v>258803416</v>
      </c>
      <c r="R110" s="3">
        <v>122246076</v>
      </c>
      <c r="S110" s="3">
        <v>122246076</v>
      </c>
      <c r="T110" s="3">
        <v>122246076</v>
      </c>
      <c r="U110" s="3"/>
      <c r="V110" s="3"/>
      <c r="W110" s="3"/>
      <c r="X110" s="3"/>
      <c r="Y110" s="3"/>
      <c r="Z110" s="3"/>
      <c r="AA110" s="3"/>
      <c r="AB110" s="3"/>
      <c r="AC110" s="3"/>
      <c r="AD110" s="3">
        <v>366738228</v>
      </c>
      <c r="AE110" s="3">
        <v>625541644</v>
      </c>
    </row>
    <row r="111" spans="2:31" x14ac:dyDescent="0.35">
      <c r="D111" t="s">
        <v>4674</v>
      </c>
      <c r="E111" s="3"/>
      <c r="F111" s="3"/>
      <c r="G111" s="3"/>
      <c r="H111" s="3"/>
      <c r="I111" s="3">
        <v>11500</v>
      </c>
      <c r="J111" s="3"/>
      <c r="K111" s="3"/>
      <c r="L111" s="3"/>
      <c r="M111" s="3"/>
      <c r="N111" s="3">
        <v>32530</v>
      </c>
      <c r="O111" s="3">
        <v>32530</v>
      </c>
      <c r="P111" s="3">
        <v>24938</v>
      </c>
      <c r="Q111" s="3">
        <v>27236.730793517156</v>
      </c>
      <c r="R111" s="3">
        <v>24938</v>
      </c>
      <c r="S111" s="3">
        <v>24938</v>
      </c>
      <c r="T111" s="3">
        <v>24938</v>
      </c>
      <c r="U111" s="3"/>
      <c r="V111" s="3"/>
      <c r="W111" s="3"/>
      <c r="X111" s="3"/>
      <c r="Y111" s="3"/>
      <c r="Z111" s="3"/>
      <c r="AA111" s="3"/>
      <c r="AB111" s="3"/>
      <c r="AC111" s="3"/>
      <c r="AD111" s="3">
        <v>24938</v>
      </c>
      <c r="AE111" s="3">
        <v>25840.286021150034</v>
      </c>
    </row>
    <row r="112" spans="2:31" x14ac:dyDescent="0.35">
      <c r="B112" t="s">
        <v>5193</v>
      </c>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x14ac:dyDescent="0.35">
      <c r="D113" s="8" t="s">
        <v>4</v>
      </c>
      <c r="E113" s="9">
        <v>60.645140691002204</v>
      </c>
      <c r="F113" s="9">
        <v>53.902853387449007</v>
      </c>
      <c r="G113" s="9">
        <v>48.433893668816253</v>
      </c>
      <c r="H113" s="9">
        <v>47.131197707975929</v>
      </c>
      <c r="I113" s="9">
        <v>49.932945388358455</v>
      </c>
      <c r="J113" s="9">
        <v>46.761835505710629</v>
      </c>
      <c r="K113" s="9">
        <v>41.810844080467305</v>
      </c>
      <c r="L113" s="9">
        <v>39.093185885028355</v>
      </c>
      <c r="M113" s="9">
        <v>40.573237522641051</v>
      </c>
      <c r="N113" s="9">
        <v>39.881578991735338</v>
      </c>
      <c r="O113" s="9">
        <v>40.400775949373632</v>
      </c>
      <c r="P113" s="9">
        <v>38.94791419312849</v>
      </c>
      <c r="Q113" s="9">
        <v>38.94791419312849</v>
      </c>
      <c r="R113" s="9">
        <v>40.054235112576954</v>
      </c>
      <c r="S113" s="9">
        <v>42.138172462298542</v>
      </c>
      <c r="T113" s="9">
        <v>45.970698356487162</v>
      </c>
      <c r="U113" s="9">
        <v>47.84891182287123</v>
      </c>
      <c r="V113" s="9">
        <v>47.976590316948595</v>
      </c>
      <c r="W113" s="9">
        <v>44.97851035526773</v>
      </c>
      <c r="X113" s="9">
        <v>44.726263806475401</v>
      </c>
      <c r="Y113" s="9">
        <v>50.830468494440616</v>
      </c>
      <c r="Z113" s="9">
        <v>54.112051660982772</v>
      </c>
      <c r="AA113" s="9">
        <v>69.224725057721173</v>
      </c>
      <c r="AB113" s="9">
        <v>71.246692057870902</v>
      </c>
      <c r="AC113" s="9">
        <v>145.70062308825194</v>
      </c>
      <c r="AD113" s="9">
        <v>145.70062308825194</v>
      </c>
      <c r="AE113" s="9">
        <v>145.70062308825194</v>
      </c>
    </row>
    <row r="114" spans="1:31" x14ac:dyDescent="0.35">
      <c r="D114" t="s">
        <v>4534</v>
      </c>
      <c r="E114" s="3">
        <v>1801.1</v>
      </c>
      <c r="F114" s="3">
        <v>2662.6210000000001</v>
      </c>
      <c r="G114" s="3">
        <v>2510.799</v>
      </c>
      <c r="H114" s="3">
        <v>2342.4989999999998</v>
      </c>
      <c r="I114" s="3">
        <v>1930.2689999999998</v>
      </c>
      <c r="J114" s="3">
        <v>2666.8690000000001</v>
      </c>
      <c r="K114" s="3">
        <v>2070.9189999999999</v>
      </c>
      <c r="L114" s="3">
        <v>2454.0100000000002</v>
      </c>
      <c r="M114" s="3">
        <v>3015.55</v>
      </c>
      <c r="N114" s="3">
        <v>3091.69</v>
      </c>
      <c r="O114" s="3">
        <v>1860.2</v>
      </c>
      <c r="P114" s="3">
        <v>1708</v>
      </c>
      <c r="Q114" s="3">
        <v>28114.526000000002</v>
      </c>
      <c r="R114" s="3">
        <v>2139.12</v>
      </c>
      <c r="S114" s="3">
        <v>1350</v>
      </c>
      <c r="T114" s="3">
        <v>1850</v>
      </c>
      <c r="U114" s="3"/>
      <c r="V114" s="3"/>
      <c r="W114" s="3"/>
      <c r="X114" s="3"/>
      <c r="Y114" s="3"/>
      <c r="Z114" s="3"/>
      <c r="AA114" s="3"/>
      <c r="AB114" s="3"/>
      <c r="AC114" s="3"/>
      <c r="AD114" s="3">
        <v>5339.12</v>
      </c>
      <c r="AE114" s="3">
        <v>33453.646000000001</v>
      </c>
    </row>
    <row r="115" spans="1:31" x14ac:dyDescent="0.35">
      <c r="D115" t="s">
        <v>4533</v>
      </c>
      <c r="E115" s="3">
        <v>20712670.272612669</v>
      </c>
      <c r="F115" s="3">
        <v>30620151.433151528</v>
      </c>
      <c r="G115" s="3">
        <v>28874195.781902134</v>
      </c>
      <c r="H115" s="3">
        <v>26938744.859728094</v>
      </c>
      <c r="I115" s="3">
        <v>22198098.838430833</v>
      </c>
      <c r="J115" s="3">
        <v>30668999.115608729</v>
      </c>
      <c r="K115" s="3">
        <v>23815573.904018957</v>
      </c>
      <c r="L115" s="3">
        <v>28221116.707725443</v>
      </c>
      <c r="M115" s="3">
        <v>34678827</v>
      </c>
      <c r="N115" s="3">
        <v>35554436</v>
      </c>
      <c r="O115" s="3">
        <v>21392300</v>
      </c>
      <c r="P115" s="3">
        <v>19642000</v>
      </c>
      <c r="Q115" s="3">
        <v>323317113.91317838</v>
      </c>
      <c r="R115" s="3">
        <v>24599880</v>
      </c>
      <c r="S115" s="3">
        <v>15525000</v>
      </c>
      <c r="T115" s="3">
        <v>21275000</v>
      </c>
      <c r="U115" s="3"/>
      <c r="V115" s="3"/>
      <c r="W115" s="3"/>
      <c r="X115" s="3"/>
      <c r="Y115" s="3"/>
      <c r="Z115" s="3"/>
      <c r="AA115" s="3"/>
      <c r="AB115" s="3"/>
      <c r="AC115" s="3"/>
      <c r="AD115" s="3">
        <v>61399880</v>
      </c>
      <c r="AE115" s="3">
        <v>384716993.91317838</v>
      </c>
    </row>
    <row r="116" spans="1:31" x14ac:dyDescent="0.35">
      <c r="D116" t="s">
        <v>4674</v>
      </c>
      <c r="E116" s="3">
        <v>11500.011255684121</v>
      </c>
      <c r="F116" s="3">
        <v>11500.003730591596</v>
      </c>
      <c r="G116" s="3">
        <v>11500.002900233007</v>
      </c>
      <c r="H116" s="3">
        <v>11500.002714933111</v>
      </c>
      <c r="I116" s="3">
        <v>11500.002765640869</v>
      </c>
      <c r="J116" s="3">
        <v>11500.002105693504</v>
      </c>
      <c r="K116" s="3">
        <v>11500.00260947867</v>
      </c>
      <c r="L116" s="3">
        <v>11500.000695891802</v>
      </c>
      <c r="M116" s="3">
        <v>11500.00066322893</v>
      </c>
      <c r="N116" s="3">
        <v>11500.000323447694</v>
      </c>
      <c r="O116" s="3">
        <v>11500</v>
      </c>
      <c r="P116" s="3">
        <v>11500</v>
      </c>
      <c r="Q116" s="3">
        <v>11500.002308883968</v>
      </c>
      <c r="R116" s="3">
        <v>11500</v>
      </c>
      <c r="S116" s="3">
        <v>11500</v>
      </c>
      <c r="T116" s="3">
        <v>11500</v>
      </c>
      <c r="U116" s="3"/>
      <c r="V116" s="3"/>
      <c r="W116" s="3"/>
      <c r="X116" s="3"/>
      <c r="Y116" s="3"/>
      <c r="Z116" s="3"/>
      <c r="AA116" s="3"/>
      <c r="AB116" s="3"/>
      <c r="AC116" s="3"/>
      <c r="AD116" s="3">
        <v>11500</v>
      </c>
      <c r="AE116" s="3">
        <v>11500.001940391739</v>
      </c>
    </row>
    <row r="117" spans="1:31" x14ac:dyDescent="0.35">
      <c r="B117" t="s">
        <v>5943</v>
      </c>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x14ac:dyDescent="0.35">
      <c r="D118" s="8" t="s">
        <v>4</v>
      </c>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row>
    <row r="119" spans="1:31" x14ac:dyDescent="0.35">
      <c r="D119" t="s">
        <v>4534</v>
      </c>
      <c r="E119" s="3"/>
      <c r="F119" s="3"/>
      <c r="G119" s="3"/>
      <c r="H119" s="3"/>
      <c r="I119" s="3"/>
      <c r="J119" s="3"/>
      <c r="K119" s="3"/>
      <c r="L119" s="3"/>
      <c r="M119" s="3"/>
      <c r="N119" s="3"/>
      <c r="O119" s="3"/>
      <c r="P119" s="3"/>
      <c r="Q119" s="3"/>
      <c r="R119" s="3"/>
      <c r="S119" s="3"/>
      <c r="T119" s="3">
        <v>60</v>
      </c>
      <c r="U119" s="3"/>
      <c r="V119" s="3"/>
      <c r="W119" s="3"/>
      <c r="X119" s="3"/>
      <c r="Y119" s="3"/>
      <c r="Z119" s="3"/>
      <c r="AA119" s="3"/>
      <c r="AB119" s="3"/>
      <c r="AC119" s="3"/>
      <c r="AD119" s="3">
        <v>60</v>
      </c>
      <c r="AE119" s="3">
        <v>60</v>
      </c>
    </row>
    <row r="120" spans="1:31" x14ac:dyDescent="0.35">
      <c r="D120" t="s">
        <v>4533</v>
      </c>
      <c r="E120" s="3"/>
      <c r="F120" s="3"/>
      <c r="G120" s="3"/>
      <c r="H120" s="3"/>
      <c r="I120" s="3"/>
      <c r="J120" s="3"/>
      <c r="K120" s="3"/>
      <c r="L120" s="3"/>
      <c r="M120" s="3"/>
      <c r="N120" s="3"/>
      <c r="O120" s="3"/>
      <c r="P120" s="3"/>
      <c r="Q120" s="3"/>
      <c r="R120" s="3"/>
      <c r="S120" s="3"/>
      <c r="T120" s="3">
        <v>6673105</v>
      </c>
      <c r="U120" s="3"/>
      <c r="V120" s="3"/>
      <c r="W120" s="3"/>
      <c r="X120" s="3"/>
      <c r="Y120" s="3"/>
      <c r="Z120" s="3"/>
      <c r="AA120" s="3"/>
      <c r="AB120" s="3"/>
      <c r="AC120" s="3"/>
      <c r="AD120" s="3">
        <v>6673105</v>
      </c>
      <c r="AE120" s="3">
        <v>6673105</v>
      </c>
    </row>
    <row r="121" spans="1:31" x14ac:dyDescent="0.35">
      <c r="D121" t="s">
        <v>4674</v>
      </c>
      <c r="E121" s="3"/>
      <c r="F121" s="3"/>
      <c r="G121" s="3"/>
      <c r="H121" s="3"/>
      <c r="I121" s="3"/>
      <c r="J121" s="3"/>
      <c r="K121" s="3"/>
      <c r="L121" s="3"/>
      <c r="M121" s="3"/>
      <c r="N121" s="3"/>
      <c r="O121" s="3"/>
      <c r="P121" s="3"/>
      <c r="Q121" s="3"/>
      <c r="R121" s="3"/>
      <c r="S121" s="3"/>
      <c r="T121" s="3">
        <v>111218.41666666667</v>
      </c>
      <c r="U121" s="3"/>
      <c r="V121" s="3"/>
      <c r="W121" s="3"/>
      <c r="X121" s="3"/>
      <c r="Y121" s="3"/>
      <c r="Z121" s="3"/>
      <c r="AA121" s="3"/>
      <c r="AB121" s="3"/>
      <c r="AC121" s="3"/>
      <c r="AD121" s="3">
        <v>111218.41666666667</v>
      </c>
      <c r="AE121" s="3">
        <v>111218.41666666667</v>
      </c>
    </row>
    <row r="122" spans="1:31" x14ac:dyDescent="0.35">
      <c r="B122" t="s">
        <v>5195</v>
      </c>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x14ac:dyDescent="0.35">
      <c r="D123" s="8" t="s">
        <v>4</v>
      </c>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row>
    <row r="124" spans="1:31" x14ac:dyDescent="0.35">
      <c r="D124" t="s">
        <v>4534</v>
      </c>
      <c r="E124" s="3"/>
      <c r="F124" s="3"/>
      <c r="G124" s="3"/>
      <c r="H124" s="3"/>
      <c r="I124" s="3"/>
      <c r="J124" s="3"/>
      <c r="K124" s="3"/>
      <c r="L124" s="3">
        <v>-14080</v>
      </c>
      <c r="M124" s="3">
        <v>-14080</v>
      </c>
      <c r="N124" s="3">
        <v>-14080</v>
      </c>
      <c r="O124" s="3">
        <v>-14080</v>
      </c>
      <c r="P124" s="3">
        <v>-14080</v>
      </c>
      <c r="Q124" s="3">
        <v>-70400</v>
      </c>
      <c r="R124" s="3">
        <v>-14080</v>
      </c>
      <c r="S124" s="3">
        <v>-14080</v>
      </c>
      <c r="T124" s="3">
        <v>-27206</v>
      </c>
      <c r="U124" s="3"/>
      <c r="V124" s="3"/>
      <c r="W124" s="3"/>
      <c r="X124" s="3"/>
      <c r="Y124" s="3"/>
      <c r="Z124" s="3"/>
      <c r="AA124" s="3"/>
      <c r="AB124" s="3"/>
      <c r="AC124" s="3"/>
      <c r="AD124" s="3">
        <v>-55366</v>
      </c>
      <c r="AE124" s="3">
        <v>-125766</v>
      </c>
    </row>
    <row r="125" spans="1:31" x14ac:dyDescent="0.35">
      <c r="D125" t="s">
        <v>4533</v>
      </c>
      <c r="E125" s="3"/>
      <c r="F125" s="3"/>
      <c r="G125" s="3"/>
      <c r="H125" s="3"/>
      <c r="I125" s="3"/>
      <c r="J125" s="3"/>
      <c r="K125" s="3"/>
      <c r="L125" s="3">
        <v>0</v>
      </c>
      <c r="M125" s="3">
        <v>0</v>
      </c>
      <c r="N125" s="3">
        <v>0</v>
      </c>
      <c r="O125" s="3">
        <v>0</v>
      </c>
      <c r="P125" s="3">
        <v>0</v>
      </c>
      <c r="Q125" s="3">
        <v>0</v>
      </c>
      <c r="R125" s="3">
        <v>0</v>
      </c>
      <c r="S125" s="3">
        <v>0</v>
      </c>
      <c r="T125" s="3">
        <v>0</v>
      </c>
      <c r="U125" s="3"/>
      <c r="V125" s="3"/>
      <c r="W125" s="3"/>
      <c r="X125" s="3"/>
      <c r="Y125" s="3"/>
      <c r="Z125" s="3"/>
      <c r="AA125" s="3"/>
      <c r="AB125" s="3"/>
      <c r="AC125" s="3"/>
      <c r="AD125" s="3">
        <v>0</v>
      </c>
      <c r="AE125" s="3">
        <v>0</v>
      </c>
    </row>
    <row r="126" spans="1:31" x14ac:dyDescent="0.35">
      <c r="D126" t="s">
        <v>4674</v>
      </c>
      <c r="E126" s="3"/>
      <c r="F126" s="3"/>
      <c r="G126" s="3"/>
      <c r="H126" s="3"/>
      <c r="I126" s="3"/>
      <c r="J126" s="3"/>
      <c r="K126" s="3"/>
      <c r="L126" s="3">
        <v>0</v>
      </c>
      <c r="M126" s="3">
        <v>0</v>
      </c>
      <c r="N126" s="3">
        <v>0</v>
      </c>
      <c r="O126" s="3">
        <v>0</v>
      </c>
      <c r="P126" s="3">
        <v>0</v>
      </c>
      <c r="Q126" s="3">
        <v>0</v>
      </c>
      <c r="R126" s="3">
        <v>0</v>
      </c>
      <c r="S126" s="3">
        <v>0</v>
      </c>
      <c r="T126" s="3">
        <v>0</v>
      </c>
      <c r="U126" s="3"/>
      <c r="V126" s="3"/>
      <c r="W126" s="3"/>
      <c r="X126" s="3"/>
      <c r="Y126" s="3"/>
      <c r="Z126" s="3"/>
      <c r="AA126" s="3"/>
      <c r="AB126" s="3"/>
      <c r="AC126" s="3"/>
      <c r="AD126" s="3">
        <v>0</v>
      </c>
      <c r="AE126" s="3">
        <v>0</v>
      </c>
    </row>
    <row r="127" spans="1:31" x14ac:dyDescent="0.35">
      <c r="A127" t="s">
        <v>5790</v>
      </c>
      <c r="E127" s="9">
        <v>37.678979395428023</v>
      </c>
      <c r="F127" s="9">
        <v>36.269291709054791</v>
      </c>
      <c r="G127" s="9">
        <v>35.424952329194944</v>
      </c>
      <c r="H127" s="9">
        <v>34.74840773167832</v>
      </c>
      <c r="I127" s="9">
        <v>33.946591264234883</v>
      </c>
      <c r="J127" s="9">
        <v>32.597125232963172</v>
      </c>
      <c r="K127" s="9">
        <v>30.388171930686052</v>
      </c>
      <c r="L127" s="9">
        <v>28.546689756766131</v>
      </c>
      <c r="M127" s="9">
        <v>28.396815380353726</v>
      </c>
      <c r="N127" s="9">
        <v>28.545734719598514</v>
      </c>
      <c r="O127" s="9">
        <v>29.224289472696107</v>
      </c>
      <c r="P127" s="9">
        <v>29.366514817489183</v>
      </c>
      <c r="Q127" s="9">
        <v>29.366514817489183</v>
      </c>
      <c r="R127" s="9">
        <v>28.828945431933423</v>
      </c>
      <c r="S127" s="9">
        <v>30.13118548068185</v>
      </c>
      <c r="T127" s="9">
        <v>30.556230276171835</v>
      </c>
      <c r="U127" s="9">
        <v>31.395243012672871</v>
      </c>
      <c r="V127" s="9">
        <v>32.726133544111285</v>
      </c>
      <c r="W127" s="9">
        <v>33.934691113739014</v>
      </c>
      <c r="X127" s="9">
        <v>35.758665704499748</v>
      </c>
      <c r="Y127" s="9">
        <v>38.962597270753797</v>
      </c>
      <c r="Z127" s="9">
        <v>41.596262781667988</v>
      </c>
      <c r="AA127" s="9">
        <v>44.561581800843953</v>
      </c>
      <c r="AB127" s="9">
        <v>45.804853672860766</v>
      </c>
      <c r="AC127" s="9">
        <v>49.797134389102261</v>
      </c>
      <c r="AD127" s="9">
        <v>49.797134389102261</v>
      </c>
      <c r="AE127" s="9">
        <v>49.797134389102268</v>
      </c>
    </row>
    <row r="128" spans="1:31" x14ac:dyDescent="0.35">
      <c r="A128" t="s">
        <v>5791</v>
      </c>
      <c r="E128" s="3">
        <v>15528519.231999999</v>
      </c>
      <c r="F128" s="3">
        <v>11821711.021000002</v>
      </c>
      <c r="G128" s="3">
        <v>11722010.315000001</v>
      </c>
      <c r="H128" s="3">
        <v>14039790.048999999</v>
      </c>
      <c r="I128" s="3">
        <v>14599434.335999999</v>
      </c>
      <c r="J128" s="3">
        <v>15341453.068</v>
      </c>
      <c r="K128" s="3">
        <v>15686483.011</v>
      </c>
      <c r="L128" s="3">
        <v>15604312.069000002</v>
      </c>
      <c r="M128" s="3">
        <v>16345816.583999999</v>
      </c>
      <c r="N128" s="3">
        <v>16603064.944999998</v>
      </c>
      <c r="O128" s="3">
        <v>16965671.288000003</v>
      </c>
      <c r="P128" s="3">
        <v>17425039.551000003</v>
      </c>
      <c r="Q128" s="3">
        <v>181683305.46899989</v>
      </c>
      <c r="R128" s="3">
        <v>17376360.751000002</v>
      </c>
      <c r="S128" s="3">
        <v>16574667.733000001</v>
      </c>
      <c r="T128" s="3">
        <v>14048345.343</v>
      </c>
      <c r="U128" s="3"/>
      <c r="V128" s="3"/>
      <c r="W128" s="3"/>
      <c r="X128" s="3"/>
      <c r="Y128" s="3"/>
      <c r="Z128" s="3"/>
      <c r="AA128" s="3"/>
      <c r="AB128" s="3"/>
      <c r="AC128" s="3"/>
      <c r="AD128" s="3">
        <v>47999373.827000014</v>
      </c>
      <c r="AE128" s="3">
        <v>229682679.29599962</v>
      </c>
    </row>
    <row r="129" spans="1:31" x14ac:dyDescent="0.35">
      <c r="A129" t="s">
        <v>5792</v>
      </c>
      <c r="E129" s="3">
        <v>348065493895.5838</v>
      </c>
      <c r="F129" s="3">
        <v>263866948833.66913</v>
      </c>
      <c r="G129" s="3">
        <v>258352592398.18811</v>
      </c>
      <c r="H129" s="3">
        <v>309616286381.6626</v>
      </c>
      <c r="I129" s="3">
        <v>317734753772.51276</v>
      </c>
      <c r="J129" s="3">
        <v>338151875763.10181</v>
      </c>
      <c r="K129" s="3">
        <v>344391319508.38275</v>
      </c>
      <c r="L129" s="3">
        <v>333752275734.57507</v>
      </c>
      <c r="M129" s="3">
        <v>356033835233.24451</v>
      </c>
      <c r="N129" s="3">
        <v>370097864064.80933</v>
      </c>
      <c r="O129" s="3">
        <v>373305188054.61639</v>
      </c>
      <c r="P129" s="3">
        <v>378788630657.57648</v>
      </c>
      <c r="Q129" s="3">
        <v>3992157064297.9229</v>
      </c>
      <c r="R129" s="3">
        <v>369559162435.90686</v>
      </c>
      <c r="S129" s="3">
        <v>345571036289.31262</v>
      </c>
      <c r="T129" s="3">
        <v>285900546140.90277</v>
      </c>
      <c r="U129" s="3"/>
      <c r="V129" s="3"/>
      <c r="W129" s="3"/>
      <c r="X129" s="3"/>
      <c r="Y129" s="3"/>
      <c r="Z129" s="3"/>
      <c r="AA129" s="3"/>
      <c r="AB129" s="3"/>
      <c r="AC129" s="3"/>
      <c r="AD129" s="3">
        <v>1001030744866.1223</v>
      </c>
      <c r="AE129" s="3">
        <v>4993187809164.0449</v>
      </c>
    </row>
    <row r="130" spans="1:31" x14ac:dyDescent="0.35">
      <c r="A130" t="s">
        <v>5793</v>
      </c>
      <c r="E130" s="3">
        <v>22414.596568764697</v>
      </c>
      <c r="F130" s="3">
        <v>22320.537895482117</v>
      </c>
      <c r="G130" s="3">
        <v>22039.956070298689</v>
      </c>
      <c r="H130" s="3">
        <v>22052.771822162355</v>
      </c>
      <c r="I130" s="3">
        <v>21763.497575315425</v>
      </c>
      <c r="J130" s="3">
        <v>22041.711059849771</v>
      </c>
      <c r="K130" s="3">
        <v>21954.654798458108</v>
      </c>
      <c r="L130" s="3">
        <v>21388.464564075042</v>
      </c>
      <c r="M130" s="3">
        <v>21781.342853298993</v>
      </c>
      <c r="N130" s="3">
        <v>22290.93635969087</v>
      </c>
      <c r="O130" s="3">
        <v>22003.561292541315</v>
      </c>
      <c r="P130" s="3">
        <v>21738.179104209736</v>
      </c>
      <c r="Q130" s="3">
        <v>21973.16398439863</v>
      </c>
      <c r="R130" s="3">
        <v>21267.926450861632</v>
      </c>
      <c r="S130" s="3">
        <v>20849.349251284482</v>
      </c>
      <c r="T130" s="3">
        <v>20351.190062633326</v>
      </c>
      <c r="U130" s="3"/>
      <c r="V130" s="3"/>
      <c r="W130" s="3"/>
      <c r="X130" s="3"/>
      <c r="Y130" s="3"/>
      <c r="Z130" s="3"/>
      <c r="AA130" s="3"/>
      <c r="AB130" s="3"/>
      <c r="AC130" s="3"/>
      <c r="AD130" s="3">
        <v>20855.079244867877</v>
      </c>
      <c r="AE130" s="3">
        <v>21739.505235957127</v>
      </c>
    </row>
    <row r="131" spans="1:31" x14ac:dyDescent="0.35">
      <c r="A131" t="s">
        <v>7</v>
      </c>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x14ac:dyDescent="0.35">
      <c r="D132" s="8" t="s">
        <v>4</v>
      </c>
      <c r="E132" s="9">
        <v>85.740509136111257</v>
      </c>
      <c r="F132" s="9">
        <v>85.406442717411053</v>
      </c>
      <c r="G132" s="9">
        <v>85.338574896440747</v>
      </c>
      <c r="H132" s="9">
        <v>87.4143160086346</v>
      </c>
      <c r="I132" s="9">
        <v>90.843421381993039</v>
      </c>
      <c r="J132" s="9">
        <v>91.820894452581101</v>
      </c>
      <c r="K132" s="9">
        <v>92.551606019698497</v>
      </c>
      <c r="L132" s="9">
        <v>91.378727300231731</v>
      </c>
      <c r="M132" s="9">
        <v>94.897579952419534</v>
      </c>
      <c r="N132" s="9">
        <v>96.480018424256485</v>
      </c>
      <c r="O132" s="9">
        <v>97.584451698597249</v>
      </c>
      <c r="P132" s="9">
        <v>98.245428313163899</v>
      </c>
      <c r="Q132" s="9">
        <v>98.245428313163899</v>
      </c>
      <c r="R132" s="9">
        <v>94.01193384918092</v>
      </c>
      <c r="S132" s="9">
        <v>95.244962310409775</v>
      </c>
      <c r="T132" s="9">
        <v>92.484157617306536</v>
      </c>
      <c r="U132" s="9">
        <v>91.975146839718491</v>
      </c>
      <c r="V132" s="9">
        <v>91.251238163304976</v>
      </c>
      <c r="W132" s="9">
        <v>90.336851457845682</v>
      </c>
      <c r="X132" s="9">
        <v>89.404354421451416</v>
      </c>
      <c r="Y132" s="9">
        <v>90.368178403310154</v>
      </c>
      <c r="Z132" s="9">
        <v>91.191846767482772</v>
      </c>
      <c r="AA132" s="9">
        <v>91.410778254946393</v>
      </c>
      <c r="AB132" s="9">
        <v>91.612344445522922</v>
      </c>
      <c r="AC132" s="9">
        <v>90.834242518541004</v>
      </c>
      <c r="AD132" s="9">
        <v>90.834242518541004</v>
      </c>
      <c r="AE132" s="9">
        <v>90.834242518541004</v>
      </c>
    </row>
    <row r="133" spans="1:31" x14ac:dyDescent="0.35">
      <c r="D133" t="s">
        <v>4534</v>
      </c>
      <c r="E133" s="3">
        <v>7343111.7380000008</v>
      </c>
      <c r="F133" s="3">
        <v>7513354.0630000019</v>
      </c>
      <c r="G133" s="3">
        <v>7294931.8710000021</v>
      </c>
      <c r="H133" s="3">
        <v>7383369.4410000024</v>
      </c>
      <c r="I133" s="3">
        <v>7426471.2410000013</v>
      </c>
      <c r="J133" s="3">
        <v>7222973.4910000013</v>
      </c>
      <c r="K133" s="3">
        <v>7277895.7989999996</v>
      </c>
      <c r="L133" s="3">
        <v>6834589.2139999988</v>
      </c>
      <c r="M133" s="3">
        <v>6500091.2079999987</v>
      </c>
      <c r="N133" s="3">
        <v>6164618.0179999992</v>
      </c>
      <c r="O133" s="3">
        <v>5653767.1180000007</v>
      </c>
      <c r="P133" s="3">
        <v>5315700.0680000009</v>
      </c>
      <c r="Q133" s="3">
        <v>81930873.270000145</v>
      </c>
      <c r="R133" s="3">
        <v>4885240.2680000002</v>
      </c>
      <c r="S133" s="3">
        <v>4620942.3480000002</v>
      </c>
      <c r="T133" s="3">
        <v>4155440.8299999996</v>
      </c>
      <c r="U133" s="3"/>
      <c r="V133" s="3"/>
      <c r="W133" s="3"/>
      <c r="X133" s="3"/>
      <c r="Y133" s="3"/>
      <c r="Z133" s="3"/>
      <c r="AA133" s="3"/>
      <c r="AB133" s="3"/>
      <c r="AC133" s="3"/>
      <c r="AD133" s="3">
        <v>13661623.446000004</v>
      </c>
      <c r="AE133" s="3">
        <v>95592496.71600017</v>
      </c>
    </row>
    <row r="134" spans="1:31" x14ac:dyDescent="0.35">
      <c r="D134" t="s">
        <v>4533</v>
      </c>
      <c r="E134" s="3">
        <v>158452052029.7514</v>
      </c>
      <c r="F134" s="3">
        <v>164628495558.56128</v>
      </c>
      <c r="G134" s="3">
        <v>158362832671</v>
      </c>
      <c r="H134" s="3">
        <v>159517490327</v>
      </c>
      <c r="I134" s="3">
        <v>158786077005</v>
      </c>
      <c r="J134" s="3">
        <v>153192846041</v>
      </c>
      <c r="K134" s="3">
        <v>155115872014</v>
      </c>
      <c r="L134" s="3">
        <v>146659818722</v>
      </c>
      <c r="M134" s="3">
        <v>136790649821</v>
      </c>
      <c r="N134" s="3">
        <v>126393849250</v>
      </c>
      <c r="O134" s="3">
        <v>118243792917</v>
      </c>
      <c r="P134" s="3">
        <v>112504746302</v>
      </c>
      <c r="Q134" s="3">
        <v>1748648522658.3125</v>
      </c>
      <c r="R134" s="3">
        <v>101897219191</v>
      </c>
      <c r="S134" s="3">
        <v>94727301612</v>
      </c>
      <c r="T134" s="3">
        <v>79042454285.788101</v>
      </c>
      <c r="U134" s="3"/>
      <c r="V134" s="3"/>
      <c r="W134" s="3"/>
      <c r="X134" s="3"/>
      <c r="Y134" s="3"/>
      <c r="Z134" s="3"/>
      <c r="AA134" s="3"/>
      <c r="AB134" s="3"/>
      <c r="AC134" s="3"/>
      <c r="AD134" s="3">
        <v>275666975088.78809</v>
      </c>
      <c r="AE134" s="3">
        <v>2024315497747.1008</v>
      </c>
    </row>
    <row r="135" spans="1:31" x14ac:dyDescent="0.35">
      <c r="D135" t="s">
        <v>4674</v>
      </c>
      <c r="E135" s="3">
        <v>21578.325059358016</v>
      </c>
      <c r="F135" s="3">
        <v>21911.451820071274</v>
      </c>
      <c r="G135" s="3">
        <v>21708.610233983083</v>
      </c>
      <c r="H135" s="3">
        <v>21604.972039079625</v>
      </c>
      <c r="I135" s="3">
        <v>21381.093638170325</v>
      </c>
      <c r="J135" s="3">
        <v>21209.110933590156</v>
      </c>
      <c r="K135" s="3">
        <v>21313.28563886739</v>
      </c>
      <c r="L135" s="3">
        <v>21458.468699418168</v>
      </c>
      <c r="M135" s="3">
        <v>21044.420061774621</v>
      </c>
      <c r="N135" s="3">
        <v>20503.111284583087</v>
      </c>
      <c r="O135" s="3">
        <v>20914.160496732366</v>
      </c>
      <c r="P135" s="3">
        <v>21164.615170684228</v>
      </c>
      <c r="Q135" s="3">
        <v>21342.974300978171</v>
      </c>
      <c r="R135" s="3">
        <v>20858.179659752201</v>
      </c>
      <c r="S135" s="3">
        <v>20499.563612387228</v>
      </c>
      <c r="T135" s="3">
        <v>19021.436598289405</v>
      </c>
      <c r="U135" s="3"/>
      <c r="V135" s="3"/>
      <c r="W135" s="3"/>
      <c r="X135" s="3"/>
      <c r="Y135" s="3"/>
      <c r="Z135" s="3"/>
      <c r="AA135" s="3"/>
      <c r="AB135" s="3"/>
      <c r="AC135" s="3"/>
      <c r="AD135" s="3">
        <v>20178.200356525038</v>
      </c>
      <c r="AE135" s="3">
        <v>21176.510367348455</v>
      </c>
    </row>
    <row r="136" spans="1:31" x14ac:dyDescent="0.35">
      <c r="A136" t="s">
        <v>9</v>
      </c>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x14ac:dyDescent="0.35">
      <c r="D137" s="8" t="s">
        <v>4</v>
      </c>
      <c r="E137" s="9">
        <v>94.49629362684928</v>
      </c>
      <c r="F137" s="9">
        <v>102.69532251226791</v>
      </c>
      <c r="G137" s="9">
        <v>101.78542237758755</v>
      </c>
      <c r="H137" s="9">
        <v>110.65547729634973</v>
      </c>
      <c r="I137" s="9">
        <v>113.58698268640929</v>
      </c>
      <c r="J137" s="9">
        <v>114.07681245096056</v>
      </c>
      <c r="K137" s="9">
        <v>113.37426007358282</v>
      </c>
      <c r="L137" s="9">
        <v>108.60250406169173</v>
      </c>
      <c r="M137" s="9">
        <v>114.36416497557553</v>
      </c>
      <c r="N137" s="9">
        <v>117.48172112475351</v>
      </c>
      <c r="O137" s="9">
        <v>130.45955522928554</v>
      </c>
      <c r="P137" s="9">
        <v>134.07083744453516</v>
      </c>
      <c r="Q137" s="9">
        <v>134.07083744453516</v>
      </c>
      <c r="R137" s="9">
        <v>121.2876122856096</v>
      </c>
      <c r="S137" s="9">
        <v>121.40991231789005</v>
      </c>
      <c r="T137" s="9">
        <v>138.08789899105804</v>
      </c>
      <c r="U137" s="9">
        <v>138.25200283586855</v>
      </c>
      <c r="V137" s="9">
        <v>139.35872708096034</v>
      </c>
      <c r="W137" s="9">
        <v>141.5382969251136</v>
      </c>
      <c r="X137" s="9">
        <v>137.31062492743069</v>
      </c>
      <c r="Y137" s="9">
        <v>169.00178315856255</v>
      </c>
      <c r="Z137" s="9">
        <v>204.80946244456578</v>
      </c>
      <c r="AA137" s="9">
        <v>220.45931792990092</v>
      </c>
      <c r="AB137" s="9">
        <v>187.72200299037334</v>
      </c>
      <c r="AC137" s="9">
        <v>220.21019392533631</v>
      </c>
      <c r="AD137" s="9">
        <v>220.21019392533631</v>
      </c>
      <c r="AE137" s="9">
        <v>220.21019392533631</v>
      </c>
    </row>
    <row r="138" spans="1:31" x14ac:dyDescent="0.35">
      <c r="D138" t="s">
        <v>4534</v>
      </c>
      <c r="E138" s="3">
        <v>829670.22699999996</v>
      </c>
      <c r="F138" s="3">
        <v>826183.58700000006</v>
      </c>
      <c r="G138" s="3">
        <v>806390.44699999993</v>
      </c>
      <c r="H138" s="3">
        <v>819413.48899999994</v>
      </c>
      <c r="I138" s="3">
        <v>825426.28899999999</v>
      </c>
      <c r="J138" s="3">
        <v>766946.12899999996</v>
      </c>
      <c r="K138" s="3">
        <v>734725.02899999998</v>
      </c>
      <c r="L138" s="3">
        <v>725169.97600000002</v>
      </c>
      <c r="M138" s="3">
        <v>656151.14</v>
      </c>
      <c r="N138" s="3">
        <v>626648.84999999986</v>
      </c>
      <c r="O138" s="3">
        <v>629313.84999999986</v>
      </c>
      <c r="P138" s="3">
        <v>622330.69999999995</v>
      </c>
      <c r="Q138" s="3">
        <v>8868369.7129999939</v>
      </c>
      <c r="R138" s="3">
        <v>624431.39999999991</v>
      </c>
      <c r="S138" s="3">
        <v>624994.39999999991</v>
      </c>
      <c r="T138" s="3">
        <v>610460.40000000014</v>
      </c>
      <c r="U138" s="3"/>
      <c r="V138" s="3"/>
      <c r="W138" s="3"/>
      <c r="X138" s="3"/>
      <c r="Y138" s="3"/>
      <c r="Z138" s="3"/>
      <c r="AA138" s="3"/>
      <c r="AB138" s="3"/>
      <c r="AC138" s="3"/>
      <c r="AD138" s="3">
        <v>1859886.2</v>
      </c>
      <c r="AE138" s="3">
        <v>10728255.912999999</v>
      </c>
    </row>
    <row r="139" spans="1:31" x14ac:dyDescent="0.35">
      <c r="D139" t="s">
        <v>4533</v>
      </c>
      <c r="E139" s="3">
        <v>13875160200</v>
      </c>
      <c r="F139" s="3">
        <v>14085286328</v>
      </c>
      <c r="G139" s="3">
        <v>13777581989</v>
      </c>
      <c r="H139" s="3">
        <v>14173091053</v>
      </c>
      <c r="I139" s="3">
        <v>14423281145</v>
      </c>
      <c r="J139" s="3">
        <v>13311203926</v>
      </c>
      <c r="K139" s="3">
        <v>12289371944</v>
      </c>
      <c r="L139" s="3">
        <v>12777190034</v>
      </c>
      <c r="M139" s="3">
        <v>11375569197</v>
      </c>
      <c r="N139" s="3">
        <v>10783467303</v>
      </c>
      <c r="O139" s="3">
        <v>10784191367</v>
      </c>
      <c r="P139" s="3">
        <v>10824156652</v>
      </c>
      <c r="Q139" s="3">
        <v>152479551138</v>
      </c>
      <c r="R139" s="3">
        <v>10784530503</v>
      </c>
      <c r="S139" s="3">
        <v>10786247659</v>
      </c>
      <c r="T139" s="3">
        <v>10574029069.631224</v>
      </c>
      <c r="U139" s="3"/>
      <c r="V139" s="3"/>
      <c r="W139" s="3"/>
      <c r="X139" s="3"/>
      <c r="Y139" s="3"/>
      <c r="Z139" s="3"/>
      <c r="AA139" s="3"/>
      <c r="AB139" s="3"/>
      <c r="AC139" s="3"/>
      <c r="AD139" s="3">
        <v>32144807231.631226</v>
      </c>
      <c r="AE139" s="3">
        <v>184624358369.63123</v>
      </c>
    </row>
    <row r="140" spans="1:31" x14ac:dyDescent="0.35">
      <c r="D140" t="s">
        <v>4674</v>
      </c>
      <c r="E140" s="3">
        <v>16723.705092047374</v>
      </c>
      <c r="F140" s="3">
        <v>17048.615525207715</v>
      </c>
      <c r="G140" s="3">
        <v>17085.497528221589</v>
      </c>
      <c r="H140" s="3">
        <v>17296.628922104552</v>
      </c>
      <c r="I140" s="3">
        <v>17473.73610122563</v>
      </c>
      <c r="J140" s="3">
        <v>17356.113320965731</v>
      </c>
      <c r="K140" s="3">
        <v>16726.491488559321</v>
      </c>
      <c r="L140" s="3">
        <v>17619.579487389037</v>
      </c>
      <c r="M140" s="3">
        <v>17336.812364602461</v>
      </c>
      <c r="N140" s="3">
        <v>17208.149832238585</v>
      </c>
      <c r="O140" s="3">
        <v>17136.427820554087</v>
      </c>
      <c r="P140" s="3">
        <v>17392.933776206126</v>
      </c>
      <c r="Q140" s="3">
        <v>17193.639425573652</v>
      </c>
      <c r="R140" s="3">
        <v>17270.961234492694</v>
      </c>
      <c r="S140" s="3">
        <v>17258.150887431955</v>
      </c>
      <c r="T140" s="3">
        <v>17321.400486634713</v>
      </c>
      <c r="U140" s="3"/>
      <c r="V140" s="3"/>
      <c r="W140" s="3"/>
      <c r="X140" s="3"/>
      <c r="Y140" s="3"/>
      <c r="Z140" s="3"/>
      <c r="AA140" s="3"/>
      <c r="AB140" s="3"/>
      <c r="AC140" s="3"/>
      <c r="AD140" s="3">
        <v>17283.211860828487</v>
      </c>
      <c r="AE140" s="3">
        <v>17209.168001474693</v>
      </c>
    </row>
    <row r="141" spans="1:31" x14ac:dyDescent="0.35">
      <c r="A141" t="s">
        <v>5196</v>
      </c>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x14ac:dyDescent="0.35">
      <c r="D142" s="8" t="s">
        <v>4</v>
      </c>
      <c r="E142" s="9">
        <v>149.38909323243539</v>
      </c>
      <c r="F142" s="9">
        <v>144.87551090029277</v>
      </c>
      <c r="G142" s="9">
        <v>134.30627013675064</v>
      </c>
      <c r="H142" s="9">
        <v>134.43294198476562</v>
      </c>
      <c r="I142" s="9">
        <v>130.99453172555624</v>
      </c>
      <c r="J142" s="9">
        <v>126.71277887135378</v>
      </c>
      <c r="K142" s="9">
        <v>122.08806395972604</v>
      </c>
      <c r="L142" s="9">
        <v>118.67102771504609</v>
      </c>
      <c r="M142" s="9">
        <v>118.73560420415818</v>
      </c>
      <c r="N142" s="9">
        <v>118.06971767093162</v>
      </c>
      <c r="O142" s="9">
        <v>118.23394356065715</v>
      </c>
      <c r="P142" s="9">
        <v>116.35066977511214</v>
      </c>
      <c r="Q142" s="9">
        <v>116.35066977511214</v>
      </c>
      <c r="R142" s="9">
        <v>118.19269864390094</v>
      </c>
      <c r="S142" s="9">
        <v>122.71896243410831</v>
      </c>
      <c r="T142" s="9">
        <v>128.69222585516636</v>
      </c>
      <c r="U142" s="9">
        <v>128.95725572090493</v>
      </c>
      <c r="V142" s="9">
        <v>132.21514932083974</v>
      </c>
      <c r="W142" s="9">
        <v>138.66149467677914</v>
      </c>
      <c r="X142" s="9">
        <v>148.07161458001252</v>
      </c>
      <c r="Y142" s="9">
        <v>159.54565631646108</v>
      </c>
      <c r="Z142" s="9">
        <v>171.3475052859385</v>
      </c>
      <c r="AA142" s="9">
        <v>184.20225577742431</v>
      </c>
      <c r="AB142" s="9">
        <v>196.93963302903637</v>
      </c>
      <c r="AC142" s="9">
        <v>239.16153861956968</v>
      </c>
      <c r="AD142" s="9">
        <v>239.16153861956968</v>
      </c>
      <c r="AE142" s="9">
        <v>239.16153861956971</v>
      </c>
    </row>
    <row r="143" spans="1:31" x14ac:dyDescent="0.35">
      <c r="D143" t="s">
        <v>4534</v>
      </c>
      <c r="E143" s="3">
        <v>555137.17699999991</v>
      </c>
      <c r="F143" s="3">
        <v>557083.40399999998</v>
      </c>
      <c r="G143" s="3">
        <v>547042.01300000004</v>
      </c>
      <c r="H143" s="3">
        <v>560086.68299999996</v>
      </c>
      <c r="I143" s="3">
        <v>555918.19299999997</v>
      </c>
      <c r="J143" s="3">
        <v>594777.66099999985</v>
      </c>
      <c r="K143" s="3">
        <v>614800.05999999994</v>
      </c>
      <c r="L143" s="3">
        <v>609871.43699999992</v>
      </c>
      <c r="M143" s="3">
        <v>586258.9219999999</v>
      </c>
      <c r="N143" s="3">
        <v>585865.47199999983</v>
      </c>
      <c r="O143" s="3">
        <v>574739.98899999994</v>
      </c>
      <c r="P143" s="3">
        <v>511715.25799999997</v>
      </c>
      <c r="Q143" s="3">
        <v>6853296.2690000003</v>
      </c>
      <c r="R143" s="3">
        <v>498024.076</v>
      </c>
      <c r="S143" s="3">
        <v>495871.40600000002</v>
      </c>
      <c r="T143" s="3">
        <v>491499.71399999998</v>
      </c>
      <c r="U143" s="3"/>
      <c r="V143" s="3"/>
      <c r="W143" s="3"/>
      <c r="X143" s="3"/>
      <c r="Y143" s="3"/>
      <c r="Z143" s="3"/>
      <c r="AA143" s="3"/>
      <c r="AB143" s="3"/>
      <c r="AC143" s="3"/>
      <c r="AD143" s="3">
        <v>1485395.1960000002</v>
      </c>
      <c r="AE143" s="3">
        <v>8338691.4650000008</v>
      </c>
    </row>
    <row r="144" spans="1:31" x14ac:dyDescent="0.35">
      <c r="D144" t="s">
        <v>4533</v>
      </c>
      <c r="E144" s="3">
        <v>11947050983.106098</v>
      </c>
      <c r="F144" s="3">
        <v>11370375329.87077</v>
      </c>
      <c r="G144" s="3">
        <v>10948486230.92975</v>
      </c>
      <c r="H144" s="3">
        <v>11493495885.975286</v>
      </c>
      <c r="I144" s="3">
        <v>10478600529.57267</v>
      </c>
      <c r="J144" s="3">
        <v>10270193547.35821</v>
      </c>
      <c r="K144" s="3">
        <v>11318361978.866402</v>
      </c>
      <c r="L144" s="3">
        <v>11594630092.654911</v>
      </c>
      <c r="M144" s="3">
        <v>13913987077.88311</v>
      </c>
      <c r="N144" s="3">
        <v>14379323684.852337</v>
      </c>
      <c r="O144" s="3">
        <v>14189046904.312889</v>
      </c>
      <c r="P144" s="3">
        <v>12897561082.976725</v>
      </c>
      <c r="Q144" s="3">
        <v>144801113328.35916</v>
      </c>
      <c r="R144" s="3">
        <v>13193584608.121164</v>
      </c>
      <c r="S144" s="3">
        <v>13333507143.798744</v>
      </c>
      <c r="T144" s="3">
        <v>12527611152.414461</v>
      </c>
      <c r="U144" s="3"/>
      <c r="V144" s="3"/>
      <c r="W144" s="3"/>
      <c r="X144" s="3"/>
      <c r="Y144" s="3"/>
      <c r="Z144" s="3"/>
      <c r="AA144" s="3"/>
      <c r="AB144" s="3"/>
      <c r="AC144" s="3"/>
      <c r="AD144" s="3">
        <v>39054702904.334366</v>
      </c>
      <c r="AE144" s="3">
        <v>183855816232.69354</v>
      </c>
    </row>
    <row r="145" spans="1:31" x14ac:dyDescent="0.35">
      <c r="D145" t="s">
        <v>4674</v>
      </c>
      <c r="E145" s="3">
        <v>21520.898758157033</v>
      </c>
      <c r="F145" s="3">
        <v>20410.544001541948</v>
      </c>
      <c r="G145" s="3">
        <v>20013.976935496816</v>
      </c>
      <c r="H145" s="3">
        <v>20520.923340673835</v>
      </c>
      <c r="I145" s="3">
        <v>18849.177201820181</v>
      </c>
      <c r="J145" s="3">
        <v>17267.281911850776</v>
      </c>
      <c r="K145" s="3">
        <v>18409.825755167301</v>
      </c>
      <c r="L145" s="3">
        <v>19011.597181349734</v>
      </c>
      <c r="M145" s="3">
        <v>23733.518682182395</v>
      </c>
      <c r="N145" s="3">
        <v>24543.729528495478</v>
      </c>
      <c r="O145" s="3">
        <v>24687.76694832155</v>
      </c>
      <c r="P145" s="3">
        <v>25204.566174918953</v>
      </c>
      <c r="Q145" s="3">
        <v>21128.681388450736</v>
      </c>
      <c r="R145" s="3">
        <v>26491.861024247279</v>
      </c>
      <c r="S145" s="3">
        <v>26889.042163884609</v>
      </c>
      <c r="T145" s="3">
        <v>25488.542099974573</v>
      </c>
      <c r="U145" s="3"/>
      <c r="V145" s="3"/>
      <c r="W145" s="3"/>
      <c r="X145" s="3"/>
      <c r="Y145" s="3"/>
      <c r="Z145" s="3"/>
      <c r="AA145" s="3"/>
      <c r="AB145" s="3"/>
      <c r="AC145" s="3"/>
      <c r="AD145" s="3">
        <v>26292.466146049363</v>
      </c>
      <c r="AE145" s="3">
        <v>22048.521282312911</v>
      </c>
    </row>
    <row r="146" spans="1:31" x14ac:dyDescent="0.35">
      <c r="A146" t="s">
        <v>5197</v>
      </c>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x14ac:dyDescent="0.35">
      <c r="D147" s="8" t="s">
        <v>4</v>
      </c>
      <c r="E147" s="9"/>
      <c r="F147" s="9"/>
      <c r="G147" s="9"/>
      <c r="H147" s="9"/>
      <c r="I147" s="9">
        <v>2.0970859494804706E-2</v>
      </c>
      <c r="J147" s="9">
        <v>13.790291493197534</v>
      </c>
      <c r="K147" s="9">
        <v>27.562613853059688</v>
      </c>
      <c r="L147" s="9">
        <v>46.49582622375231</v>
      </c>
      <c r="M147" s="9">
        <v>20.000248626526709</v>
      </c>
      <c r="N147" s="9">
        <v>20.000248626526709</v>
      </c>
      <c r="O147" s="9">
        <v>23.188283245934031</v>
      </c>
      <c r="P147" s="9">
        <v>17.387062088667015</v>
      </c>
      <c r="Q147" s="9">
        <v>17.387062088667015</v>
      </c>
      <c r="R147" s="9">
        <v>17.387062088667015</v>
      </c>
      <c r="S147" s="9">
        <v>20.323983680444901</v>
      </c>
      <c r="T147" s="9">
        <v>24.068829244205965</v>
      </c>
      <c r="U147" s="9">
        <v>24.068829244205965</v>
      </c>
      <c r="V147" s="9">
        <v>30.456602117496278</v>
      </c>
      <c r="W147" s="9">
        <v>31.863686144997502</v>
      </c>
      <c r="X147" s="9">
        <v>27.400091849749195</v>
      </c>
      <c r="Y147" s="9">
        <v>24.368768358135679</v>
      </c>
      <c r="Z147" s="9">
        <v>32.412918335179988</v>
      </c>
      <c r="AA147" s="9">
        <v>32.412918335179988</v>
      </c>
      <c r="AB147" s="9">
        <v>37.275130243301348</v>
      </c>
      <c r="AC147" s="9">
        <v>161.18314244286066</v>
      </c>
      <c r="AD147" s="9">
        <v>161.18314244286066</v>
      </c>
      <c r="AE147" s="9">
        <v>161.18314244286066</v>
      </c>
    </row>
    <row r="148" spans="1:31" x14ac:dyDescent="0.35">
      <c r="D148" t="s">
        <v>4534</v>
      </c>
      <c r="E148" s="3"/>
      <c r="F148" s="3"/>
      <c r="G148" s="3"/>
      <c r="H148" s="3"/>
      <c r="I148" s="3">
        <v>4</v>
      </c>
      <c r="J148" s="3">
        <v>2313</v>
      </c>
      <c r="K148" s="3">
        <v>2313</v>
      </c>
      <c r="L148" s="3">
        <v>5881</v>
      </c>
      <c r="M148" s="3"/>
      <c r="N148" s="3"/>
      <c r="O148" s="3">
        <v>2650</v>
      </c>
      <c r="P148" s="3"/>
      <c r="Q148" s="3">
        <v>13161</v>
      </c>
      <c r="R148" s="3"/>
      <c r="S148" s="3">
        <v>3060</v>
      </c>
      <c r="T148" s="3">
        <v>3060</v>
      </c>
      <c r="U148" s="3"/>
      <c r="V148" s="3"/>
      <c r="W148" s="3"/>
      <c r="X148" s="3"/>
      <c r="Y148" s="3"/>
      <c r="Z148" s="3"/>
      <c r="AA148" s="3"/>
      <c r="AB148" s="3"/>
      <c r="AC148" s="3"/>
      <c r="AD148" s="3">
        <v>6120</v>
      </c>
      <c r="AE148" s="3">
        <v>19281</v>
      </c>
    </row>
    <row r="149" spans="1:31" x14ac:dyDescent="0.35">
      <c r="D149" t="s">
        <v>4533</v>
      </c>
      <c r="E149" s="3"/>
      <c r="F149" s="3"/>
      <c r="G149" s="3"/>
      <c r="H149" s="3"/>
      <c r="I149" s="3">
        <v>52760</v>
      </c>
      <c r="J149" s="3">
        <v>40437550</v>
      </c>
      <c r="K149" s="3">
        <v>40437550</v>
      </c>
      <c r="L149" s="3">
        <v>80348112</v>
      </c>
      <c r="M149" s="3"/>
      <c r="N149" s="3"/>
      <c r="O149" s="3">
        <v>37600080</v>
      </c>
      <c r="P149" s="3"/>
      <c r="Q149" s="3">
        <v>198876052</v>
      </c>
      <c r="R149" s="3"/>
      <c r="S149" s="3">
        <v>44921521</v>
      </c>
      <c r="T149" s="3">
        <v>44921521</v>
      </c>
      <c r="U149" s="3"/>
      <c r="V149" s="3"/>
      <c r="W149" s="3"/>
      <c r="X149" s="3"/>
      <c r="Y149" s="3"/>
      <c r="Z149" s="3"/>
      <c r="AA149" s="3"/>
      <c r="AB149" s="3"/>
      <c r="AC149" s="3"/>
      <c r="AD149" s="3">
        <v>89843042</v>
      </c>
      <c r="AE149" s="3">
        <v>288719094</v>
      </c>
    </row>
    <row r="150" spans="1:31" x14ac:dyDescent="0.35">
      <c r="D150" t="s">
        <v>4674</v>
      </c>
      <c r="E150" s="3"/>
      <c r="F150" s="3"/>
      <c r="G150" s="3"/>
      <c r="H150" s="3"/>
      <c r="I150" s="3">
        <v>13190</v>
      </c>
      <c r="J150" s="3">
        <v>17482.728058798097</v>
      </c>
      <c r="K150" s="3">
        <v>17482.728058798097</v>
      </c>
      <c r="L150" s="3">
        <v>13662.321373916</v>
      </c>
      <c r="M150" s="3"/>
      <c r="N150" s="3"/>
      <c r="O150" s="3">
        <v>14188.709433962264</v>
      </c>
      <c r="P150" s="3"/>
      <c r="Q150" s="3">
        <v>15111.01375275435</v>
      </c>
      <c r="R150" s="3"/>
      <c r="S150" s="3">
        <v>14680.235620915033</v>
      </c>
      <c r="T150" s="3">
        <v>14680.235620915033</v>
      </c>
      <c r="U150" s="3"/>
      <c r="V150" s="3"/>
      <c r="W150" s="3"/>
      <c r="X150" s="3"/>
      <c r="Y150" s="3"/>
      <c r="Z150" s="3"/>
      <c r="AA150" s="3"/>
      <c r="AB150" s="3"/>
      <c r="AC150" s="3"/>
      <c r="AD150" s="3">
        <v>14680.235620915033</v>
      </c>
      <c r="AE150" s="3">
        <v>14974.280068461179</v>
      </c>
    </row>
    <row r="151" spans="1:31" x14ac:dyDescent="0.35">
      <c r="A151" t="s">
        <v>5866</v>
      </c>
      <c r="E151" s="9">
        <v>44.908053702996646</v>
      </c>
      <c r="F151" s="9">
        <v>43.788236806001429</v>
      </c>
      <c r="G151" s="9">
        <v>43.186932918536961</v>
      </c>
      <c r="H151" s="9">
        <v>42.925620136402372</v>
      </c>
      <c r="I151" s="9">
        <v>42.561584967033326</v>
      </c>
      <c r="J151" s="9">
        <v>41.446220709967953</v>
      </c>
      <c r="K151" s="9">
        <v>39.346108022342356</v>
      </c>
      <c r="L151" s="9">
        <v>37.480092932207462</v>
      </c>
      <c r="M151" s="9">
        <v>37.588366600178936</v>
      </c>
      <c r="N151" s="9">
        <v>37.781648025437228</v>
      </c>
      <c r="O151" s="9">
        <v>38.52479475364639</v>
      </c>
      <c r="P151" s="9">
        <v>38.60603347608609</v>
      </c>
      <c r="Q151" s="9">
        <v>38.60603347608609</v>
      </c>
      <c r="R151" s="9">
        <v>37.620410819950152</v>
      </c>
      <c r="S151" s="9">
        <v>38.935601671814354</v>
      </c>
      <c r="T151" s="9">
        <v>38.983336498357843</v>
      </c>
      <c r="U151" s="9">
        <v>39.643539051098223</v>
      </c>
      <c r="V151" s="9">
        <v>40.878335327879761</v>
      </c>
      <c r="W151" s="9">
        <v>41.94664267117421</v>
      </c>
      <c r="X151" s="9">
        <v>43.679440937353512</v>
      </c>
      <c r="Y151" s="9">
        <v>46.976804674350618</v>
      </c>
      <c r="Z151" s="9">
        <v>49.578564721768068</v>
      </c>
      <c r="AA151" s="9">
        <v>52.45997659513025</v>
      </c>
      <c r="AB151" s="9">
        <v>53.560937719771466</v>
      </c>
      <c r="AC151" s="9">
        <v>57.508712235809533</v>
      </c>
      <c r="AD151" s="9">
        <v>57.508712235809533</v>
      </c>
      <c r="AE151" s="9">
        <v>57.508712235809526</v>
      </c>
    </row>
    <row r="152" spans="1:31" x14ac:dyDescent="0.35">
      <c r="A152" t="s">
        <v>5867</v>
      </c>
      <c r="E152" s="3">
        <v>24256438.373999998</v>
      </c>
      <c r="F152" s="3">
        <v>20718332.074999992</v>
      </c>
      <c r="G152" s="3">
        <v>20370374.645999987</v>
      </c>
      <c r="H152" s="3">
        <v>22802659.661999993</v>
      </c>
      <c r="I152" s="3">
        <v>23407254.058999993</v>
      </c>
      <c r="J152" s="3">
        <v>23928463.348999992</v>
      </c>
      <c r="K152" s="3">
        <v>24316216.899000008</v>
      </c>
      <c r="L152" s="3">
        <v>23779823.696000006</v>
      </c>
      <c r="M152" s="3">
        <v>24088317.854000006</v>
      </c>
      <c r="N152" s="3">
        <v>23980197.284999996</v>
      </c>
      <c r="O152" s="3">
        <v>23826142.244999994</v>
      </c>
      <c r="P152" s="3">
        <v>23874785.576999996</v>
      </c>
      <c r="Q152" s="3">
        <v>279349005.72099984</v>
      </c>
      <c r="R152" s="3">
        <v>23384056.495000001</v>
      </c>
      <c r="S152" s="3">
        <v>22319535.886999998</v>
      </c>
      <c r="T152" s="3">
        <v>19308806.287</v>
      </c>
      <c r="U152" s="3"/>
      <c r="V152" s="3"/>
      <c r="W152" s="3"/>
      <c r="X152" s="3"/>
      <c r="Y152" s="3"/>
      <c r="Z152" s="3"/>
      <c r="AA152" s="3"/>
      <c r="AB152" s="3"/>
      <c r="AC152" s="3"/>
      <c r="AD152" s="3">
        <v>65012398.669000007</v>
      </c>
      <c r="AE152" s="3">
        <v>344361404.3900001</v>
      </c>
    </row>
    <row r="153" spans="1:31" x14ac:dyDescent="0.35">
      <c r="A153" t="s">
        <v>5868</v>
      </c>
      <c r="E153" s="3">
        <v>532339757108.44128</v>
      </c>
      <c r="F153" s="3">
        <v>453951106050.10114</v>
      </c>
      <c r="G153" s="3">
        <v>441441493289.11786</v>
      </c>
      <c r="H153" s="3">
        <v>494800363647.63788</v>
      </c>
      <c r="I153" s="3">
        <v>501422765212.08545</v>
      </c>
      <c r="J153" s="3">
        <v>514966556827.46002</v>
      </c>
      <c r="K153" s="3">
        <v>523155362995.24915</v>
      </c>
      <c r="L153" s="3">
        <v>504864262695.22998</v>
      </c>
      <c r="M153" s="3">
        <v>518114041329.12762</v>
      </c>
      <c r="N153" s="3">
        <v>521654504302.66168</v>
      </c>
      <c r="O153" s="3">
        <v>516559819322.92926</v>
      </c>
      <c r="P153" s="3">
        <v>515015094694.55322</v>
      </c>
      <c r="Q153" s="3">
        <v>6038285127474.5947</v>
      </c>
      <c r="R153" s="3">
        <v>495434496738.02802</v>
      </c>
      <c r="S153" s="3">
        <v>464463014225.11133</v>
      </c>
      <c r="T153" s="3">
        <v>388089562169.73657</v>
      </c>
      <c r="U153" s="3"/>
      <c r="V153" s="3"/>
      <c r="W153" s="3"/>
      <c r="X153" s="3"/>
      <c r="Y153" s="3"/>
      <c r="Z153" s="3"/>
      <c r="AA153" s="3"/>
      <c r="AB153" s="3"/>
      <c r="AC153" s="3"/>
      <c r="AD153" s="3">
        <v>1347987073132.876</v>
      </c>
      <c r="AE153" s="3">
        <v>7386272200607.4707</v>
      </c>
    </row>
    <row r="154" spans="1:31" x14ac:dyDescent="0.35">
      <c r="A154" t="s">
        <v>5869</v>
      </c>
      <c r="E154" s="3">
        <v>21946.328183079255</v>
      </c>
      <c r="F154" s="3">
        <v>21910.600930943969</v>
      </c>
      <c r="G154" s="3">
        <v>21670.759667437003</v>
      </c>
      <c r="H154" s="3">
        <v>21699.239079211849</v>
      </c>
      <c r="I154" s="3">
        <v>21421.682524067382</v>
      </c>
      <c r="J154" s="3">
        <v>21521.087640129692</v>
      </c>
      <c r="K154" s="3">
        <v>21514.66920895757</v>
      </c>
      <c r="L154" s="3">
        <v>21230.782412409262</v>
      </c>
      <c r="M154" s="3">
        <v>21508.934101145289</v>
      </c>
      <c r="N154" s="3">
        <v>21753.553488442943</v>
      </c>
      <c r="O154" s="3">
        <v>21680.380063681157</v>
      </c>
      <c r="P154" s="3">
        <v>21571.506601956582</v>
      </c>
      <c r="Q154" s="3">
        <v>21615.55976148825</v>
      </c>
      <c r="R154" s="3">
        <v>21186.849973782875</v>
      </c>
      <c r="S154" s="3">
        <v>20809.707539467145</v>
      </c>
      <c r="T154" s="3">
        <v>20099.096567716089</v>
      </c>
      <c r="U154" s="3"/>
      <c r="V154" s="3"/>
      <c r="W154" s="3"/>
      <c r="X154" s="3"/>
      <c r="Y154" s="3"/>
      <c r="Z154" s="3"/>
      <c r="AA154" s="3"/>
      <c r="AB154" s="3"/>
      <c r="AC154" s="3"/>
      <c r="AD154" s="3">
        <v>20734.307620242282</v>
      </c>
      <c r="AE154" s="3">
        <v>21449.18712273076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9D53F-3249-45B2-8B5E-9012EEFFBAB5}">
  <sheetPr>
    <tabColor theme="9" tint="0.39997558519241921"/>
  </sheetPr>
  <dimension ref="A1:AT22"/>
  <sheetViews>
    <sheetView showGridLines="0" tabSelected="1" zoomScale="115" zoomScaleNormal="115" workbookViewId="0">
      <pane xSplit="2" ySplit="7" topLeftCell="AN8" activePane="bottomRight" state="frozen"/>
      <selection pane="topRight" activeCell="C1" sqref="C1"/>
      <selection pane="bottomLeft" activeCell="A8" sqref="A8"/>
      <selection pane="bottomRight" activeCell="A9" sqref="A9"/>
    </sheetView>
  </sheetViews>
  <sheetFormatPr defaultRowHeight="14.5" x14ac:dyDescent="0.35"/>
  <cols>
    <col min="1" max="1" width="22.58203125" bestFit="1" customWidth="1"/>
    <col min="2" max="2" width="14.58203125" bestFit="1" customWidth="1"/>
    <col min="3" max="3" width="6.75" bestFit="1" customWidth="1"/>
    <col min="4" max="4" width="8.58203125" bestFit="1" customWidth="1"/>
    <col min="5" max="5" width="8.1640625" bestFit="1" customWidth="1"/>
    <col min="6" max="12" width="9.1640625" bestFit="1" customWidth="1"/>
    <col min="13" max="13" width="8.58203125" bestFit="1" customWidth="1"/>
    <col min="14" max="14" width="9.1640625" bestFit="1" customWidth="1"/>
    <col min="15" max="15" width="10.6640625" bestFit="1" customWidth="1"/>
    <col min="16" max="19" width="9.1640625" bestFit="1" customWidth="1"/>
    <col min="20" max="20" width="10.08203125" bestFit="1" customWidth="1"/>
    <col min="21" max="22" width="9.1640625" bestFit="1" customWidth="1"/>
    <col min="23" max="26" width="10.6640625" bestFit="1" customWidth="1"/>
    <col min="27" max="27" width="9.1640625" bestFit="1" customWidth="1"/>
    <col min="28" max="28" width="11.08203125" bestFit="1" customWidth="1"/>
    <col min="29" max="29" width="9.1640625" bestFit="1" customWidth="1"/>
    <col min="30" max="30" width="10.6640625" bestFit="1" customWidth="1"/>
    <col min="31" max="32" width="9.1640625" bestFit="1" customWidth="1"/>
    <col min="33" max="34" width="10.6640625" bestFit="1" customWidth="1"/>
    <col min="35" max="35" width="9.1640625" bestFit="1" customWidth="1"/>
    <col min="36" max="36" width="10.6640625" bestFit="1" customWidth="1"/>
    <col min="37" max="37" width="9.1640625" bestFit="1" customWidth="1"/>
    <col min="38" max="40" width="10.6640625" bestFit="1" customWidth="1"/>
    <col min="41" max="41" width="11.6640625" bestFit="1" customWidth="1"/>
    <col min="42" max="42" width="10.6640625" bestFit="1" customWidth="1"/>
    <col min="43" max="43" width="9.1640625" bestFit="1" customWidth="1"/>
    <col min="44" max="45" width="10.6640625" bestFit="1" customWidth="1"/>
    <col min="46" max="46" width="11.6640625" bestFit="1" customWidth="1"/>
    <col min="47" max="58" width="11.75" bestFit="1" customWidth="1"/>
    <col min="59" max="59" width="13.08203125" bestFit="1" customWidth="1"/>
    <col min="60" max="63" width="11.75" bestFit="1" customWidth="1"/>
    <col min="64" max="64" width="13.08203125" bestFit="1" customWidth="1"/>
    <col min="65" max="65" width="14.25" bestFit="1" customWidth="1"/>
    <col min="66" max="152" width="8.75" bestFit="1" customWidth="1"/>
    <col min="153" max="153" width="10.75" bestFit="1" customWidth="1"/>
    <col min="154" max="302" width="16.25" bestFit="1" customWidth="1"/>
    <col min="303" max="303" width="11.08203125" bestFit="1" customWidth="1"/>
  </cols>
  <sheetData>
    <row r="1" spans="1:46" ht="45" customHeight="1" x14ac:dyDescent="0.35"/>
    <row r="2" spans="1:46" x14ac:dyDescent="0.35">
      <c r="A2" s="1" t="s">
        <v>17</v>
      </c>
      <c r="B2" t="s" vm="4">
        <v>6192</v>
      </c>
    </row>
    <row r="3" spans="1:46" x14ac:dyDescent="0.35">
      <c r="A3" s="1" t="s">
        <v>6</v>
      </c>
      <c r="B3" t="s" vm="1">
        <v>4791</v>
      </c>
    </row>
    <row r="5" spans="1:46" x14ac:dyDescent="0.35">
      <c r="A5" s="1" t="s">
        <v>26</v>
      </c>
      <c r="B5" s="1" t="s">
        <v>16</v>
      </c>
    </row>
    <row r="6" spans="1:46" x14ac:dyDescent="0.35">
      <c r="B6">
        <v>2022</v>
      </c>
      <c r="C6">
        <v>2023</v>
      </c>
      <c r="O6" t="s">
        <v>5873</v>
      </c>
      <c r="P6">
        <v>2024</v>
      </c>
      <c r="AB6" t="s">
        <v>4532</v>
      </c>
      <c r="AC6">
        <v>2025</v>
      </c>
      <c r="AO6" t="s">
        <v>4425</v>
      </c>
      <c r="AP6">
        <v>2026</v>
      </c>
      <c r="AS6" t="s">
        <v>5789</v>
      </c>
      <c r="AT6" t="s">
        <v>3</v>
      </c>
    </row>
    <row r="7" spans="1:46" x14ac:dyDescent="0.35">
      <c r="A7" s="1" t="s">
        <v>2</v>
      </c>
      <c r="C7">
        <v>1</v>
      </c>
      <c r="D7">
        <v>2</v>
      </c>
      <c r="E7">
        <v>3</v>
      </c>
      <c r="F7">
        <v>4</v>
      </c>
      <c r="G7">
        <v>5</v>
      </c>
      <c r="H7">
        <v>6</v>
      </c>
      <c r="I7">
        <v>7</v>
      </c>
      <c r="J7">
        <v>8</v>
      </c>
      <c r="K7">
        <v>9</v>
      </c>
      <c r="L7">
        <v>10</v>
      </c>
      <c r="M7">
        <v>11</v>
      </c>
      <c r="N7">
        <v>12</v>
      </c>
      <c r="P7">
        <v>1</v>
      </c>
      <c r="Q7">
        <v>2</v>
      </c>
      <c r="R7">
        <v>3</v>
      </c>
      <c r="S7">
        <v>4</v>
      </c>
      <c r="T7">
        <v>5</v>
      </c>
      <c r="U7">
        <v>6</v>
      </c>
      <c r="V7">
        <v>7</v>
      </c>
      <c r="W7">
        <v>8</v>
      </c>
      <c r="X7">
        <v>9</v>
      </c>
      <c r="Y7">
        <v>10</v>
      </c>
      <c r="Z7">
        <v>11</v>
      </c>
      <c r="AA7">
        <v>12</v>
      </c>
      <c r="AC7">
        <v>1</v>
      </c>
      <c r="AD7">
        <v>2</v>
      </c>
      <c r="AE7">
        <v>3</v>
      </c>
      <c r="AF7">
        <v>4</v>
      </c>
      <c r="AG7">
        <v>5</v>
      </c>
      <c r="AH7">
        <v>6</v>
      </c>
      <c r="AI7">
        <v>7</v>
      </c>
      <c r="AJ7">
        <v>8</v>
      </c>
      <c r="AK7">
        <v>9</v>
      </c>
      <c r="AL7">
        <v>10</v>
      </c>
      <c r="AM7">
        <v>11</v>
      </c>
      <c r="AN7">
        <v>12</v>
      </c>
      <c r="AP7">
        <v>1</v>
      </c>
      <c r="AQ7">
        <v>2</v>
      </c>
      <c r="AR7">
        <v>3</v>
      </c>
    </row>
    <row r="8" spans="1:46" x14ac:dyDescent="0.35">
      <c r="A8" s="2" t="s">
        <v>19</v>
      </c>
      <c r="B8" s="3">
        <v>1067866.8999999999</v>
      </c>
      <c r="C8" s="3">
        <v>1100</v>
      </c>
      <c r="D8" s="3">
        <v>154119</v>
      </c>
      <c r="E8" s="3">
        <v>23100</v>
      </c>
      <c r="F8" s="3">
        <v>183569</v>
      </c>
      <c r="G8" s="3">
        <v>291362</v>
      </c>
      <c r="H8" s="3">
        <v>45112</v>
      </c>
      <c r="I8" s="3">
        <v>236500</v>
      </c>
      <c r="J8" s="3">
        <v>171032</v>
      </c>
      <c r="K8" s="3">
        <v>344300</v>
      </c>
      <c r="L8" s="3">
        <v>512472</v>
      </c>
      <c r="M8" s="3">
        <v>124800</v>
      </c>
      <c r="N8" s="3">
        <v>515622</v>
      </c>
      <c r="O8" s="3">
        <v>2603088</v>
      </c>
      <c r="P8" s="3">
        <v>231433</v>
      </c>
      <c r="Q8" s="3">
        <v>248733</v>
      </c>
      <c r="R8" s="3">
        <v>272591</v>
      </c>
      <c r="S8" s="3">
        <v>748038.6</v>
      </c>
      <c r="T8" s="3">
        <v>1162700</v>
      </c>
      <c r="U8" s="3">
        <v>898621</v>
      </c>
      <c r="V8" s="3">
        <v>558440</v>
      </c>
      <c r="W8" s="3">
        <v>1280804.3</v>
      </c>
      <c r="X8" s="3">
        <v>1762671.5</v>
      </c>
      <c r="Y8" s="3">
        <v>2202983.7000000002</v>
      </c>
      <c r="Z8" s="3">
        <v>1741992.3900000001</v>
      </c>
      <c r="AA8" s="3">
        <v>948257</v>
      </c>
      <c r="AB8" s="3">
        <v>12057265.49</v>
      </c>
      <c r="AC8" s="3">
        <v>485322.7</v>
      </c>
      <c r="AD8" s="3">
        <v>818400</v>
      </c>
      <c r="AE8" s="3">
        <v>496164.6</v>
      </c>
      <c r="AF8" s="3">
        <v>133518.9</v>
      </c>
      <c r="AG8" s="3">
        <v>1135179.7</v>
      </c>
      <c r="AH8" s="3">
        <v>1200614</v>
      </c>
      <c r="AI8" s="3">
        <v>665365.4</v>
      </c>
      <c r="AJ8" s="3">
        <v>1492364.5</v>
      </c>
      <c r="AK8" s="3">
        <v>997697</v>
      </c>
      <c r="AL8" s="3">
        <v>1075482</v>
      </c>
      <c r="AM8" s="3">
        <v>1562766</v>
      </c>
      <c r="AN8" s="3">
        <v>2127126</v>
      </c>
      <c r="AO8" s="3">
        <v>12190000.800000001</v>
      </c>
      <c r="AP8" s="3">
        <v>1054935.8999999999</v>
      </c>
      <c r="AQ8" s="3">
        <v>421298</v>
      </c>
      <c r="AR8" s="3">
        <v>1215407.3</v>
      </c>
      <c r="AS8" s="3">
        <v>2691641.2</v>
      </c>
      <c r="AT8" s="3">
        <v>30609862.390000001</v>
      </c>
    </row>
    <row r="9" spans="1:46" x14ac:dyDescent="0.35">
      <c r="A9" s="5" t="s">
        <v>6191</v>
      </c>
      <c r="B9" s="3">
        <v>6636</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v>6636</v>
      </c>
    </row>
    <row r="10" spans="1:46" x14ac:dyDescent="0.35">
      <c r="A10" s="5" t="s">
        <v>4197</v>
      </c>
      <c r="B10" s="3"/>
      <c r="C10" s="3"/>
      <c r="D10" s="3"/>
      <c r="E10" s="3"/>
      <c r="F10" s="3"/>
      <c r="G10" s="3"/>
      <c r="H10" s="3"/>
      <c r="I10" s="3"/>
      <c r="J10" s="3"/>
      <c r="K10" s="3">
        <v>22000</v>
      </c>
      <c r="L10" s="3">
        <v>36300</v>
      </c>
      <c r="M10" s="3">
        <v>20300</v>
      </c>
      <c r="N10" s="3">
        <v>322</v>
      </c>
      <c r="O10" s="3">
        <v>78922</v>
      </c>
      <c r="P10" s="3">
        <v>20204</v>
      </c>
      <c r="Q10" s="3"/>
      <c r="R10" s="3">
        <v>23999</v>
      </c>
      <c r="S10" s="3">
        <v>17638.599999999999</v>
      </c>
      <c r="T10" s="3"/>
      <c r="U10" s="3"/>
      <c r="V10" s="3">
        <v>3413</v>
      </c>
      <c r="W10" s="3">
        <v>38781.800000000003</v>
      </c>
      <c r="X10" s="3">
        <v>188484</v>
      </c>
      <c r="Y10" s="3">
        <v>125721.2</v>
      </c>
      <c r="Z10" s="3">
        <v>38318.39</v>
      </c>
      <c r="AA10" s="3">
        <v>7908</v>
      </c>
      <c r="AB10" s="3">
        <v>464467.99000000005</v>
      </c>
      <c r="AC10" s="3">
        <v>13750.7</v>
      </c>
      <c r="AD10" s="3">
        <v>3300</v>
      </c>
      <c r="AE10" s="3">
        <v>5500</v>
      </c>
      <c r="AF10" s="3">
        <v>730.9</v>
      </c>
      <c r="AG10" s="3">
        <v>40039.699999999997</v>
      </c>
      <c r="AH10" s="3">
        <v>169767</v>
      </c>
      <c r="AI10" s="3">
        <v>2930.9</v>
      </c>
      <c r="AJ10" s="3">
        <v>119297</v>
      </c>
      <c r="AK10" s="3">
        <v>181500</v>
      </c>
      <c r="AL10" s="3"/>
      <c r="AM10" s="3">
        <v>41800</v>
      </c>
      <c r="AN10" s="3"/>
      <c r="AO10" s="3">
        <v>578616.19999999995</v>
      </c>
      <c r="AP10" s="3">
        <v>35.9</v>
      </c>
      <c r="AQ10" s="3"/>
      <c r="AR10" s="3">
        <v>1007.3</v>
      </c>
      <c r="AS10" s="3">
        <v>1043.2</v>
      </c>
      <c r="AT10" s="3">
        <v>1123049.3899999999</v>
      </c>
    </row>
    <row r="11" spans="1:46" x14ac:dyDescent="0.35">
      <c r="A11" s="5" t="s">
        <v>4198</v>
      </c>
      <c r="B11" s="3"/>
      <c r="C11" s="3"/>
      <c r="D11" s="3"/>
      <c r="E11" s="3"/>
      <c r="F11" s="3"/>
      <c r="G11" s="3"/>
      <c r="H11" s="3">
        <v>12</v>
      </c>
      <c r="I11" s="3"/>
      <c r="J11" s="3"/>
      <c r="K11" s="3"/>
      <c r="L11" s="3"/>
      <c r="M11" s="3"/>
      <c r="N11" s="3"/>
      <c r="O11" s="3">
        <v>12</v>
      </c>
      <c r="P11" s="3"/>
      <c r="Q11" s="3"/>
      <c r="R11" s="3"/>
      <c r="S11" s="3"/>
      <c r="T11" s="3"/>
      <c r="U11" s="3"/>
      <c r="V11" s="3"/>
      <c r="W11" s="3"/>
      <c r="X11" s="3"/>
      <c r="Y11" s="3"/>
      <c r="Z11" s="3"/>
      <c r="AA11" s="3"/>
      <c r="AB11" s="3"/>
      <c r="AC11" s="3"/>
      <c r="AD11" s="3"/>
      <c r="AE11" s="3"/>
      <c r="AF11" s="3"/>
      <c r="AG11" s="3"/>
      <c r="AH11" s="3"/>
      <c r="AI11" s="3">
        <v>6641</v>
      </c>
      <c r="AJ11" s="3"/>
      <c r="AK11" s="3"/>
      <c r="AL11" s="3"/>
      <c r="AM11" s="3"/>
      <c r="AN11" s="3"/>
      <c r="AO11" s="3">
        <v>6641</v>
      </c>
      <c r="AP11" s="3"/>
      <c r="AQ11" s="3"/>
      <c r="AR11" s="3"/>
      <c r="AS11" s="3"/>
      <c r="AT11" s="3">
        <v>6653</v>
      </c>
    </row>
    <row r="12" spans="1:46" x14ac:dyDescent="0.35">
      <c r="A12" s="5" t="s">
        <v>20</v>
      </c>
      <c r="B12" s="3">
        <v>50380</v>
      </c>
      <c r="C12" s="42"/>
      <c r="D12" s="42">
        <v>55000</v>
      </c>
      <c r="E12" s="42"/>
      <c r="F12" s="42">
        <v>177100</v>
      </c>
      <c r="G12" s="42">
        <v>285862</v>
      </c>
      <c r="H12" s="42">
        <v>41800</v>
      </c>
      <c r="I12" s="42">
        <v>226600</v>
      </c>
      <c r="J12" s="42">
        <v>165604</v>
      </c>
      <c r="K12" s="42">
        <v>321200</v>
      </c>
      <c r="L12" s="42">
        <v>236500</v>
      </c>
      <c r="M12" s="42">
        <v>101200</v>
      </c>
      <c r="N12" s="42">
        <v>39600</v>
      </c>
      <c r="O12" s="3">
        <v>1650466</v>
      </c>
      <c r="P12" s="42">
        <v>191498</v>
      </c>
      <c r="Q12" s="42">
        <v>232233</v>
      </c>
      <c r="R12" s="42">
        <v>53892</v>
      </c>
      <c r="S12" s="42">
        <v>227700</v>
      </c>
      <c r="T12" s="42">
        <v>306900</v>
      </c>
      <c r="U12" s="42">
        <v>149600</v>
      </c>
      <c r="V12" s="42">
        <v>390900</v>
      </c>
      <c r="W12" s="42">
        <v>1049302</v>
      </c>
      <c r="X12" s="42">
        <v>654064</v>
      </c>
      <c r="Y12" s="42">
        <v>1314502</v>
      </c>
      <c r="Z12" s="42">
        <v>1351900</v>
      </c>
      <c r="AA12" s="42">
        <v>901849</v>
      </c>
      <c r="AB12" s="3">
        <v>6824340</v>
      </c>
      <c r="AC12" s="42">
        <v>399300</v>
      </c>
      <c r="AD12" s="42">
        <v>754600</v>
      </c>
      <c r="AE12" s="42">
        <v>369600</v>
      </c>
      <c r="AF12" s="42">
        <v>85800</v>
      </c>
      <c r="AG12" s="42">
        <v>1005873</v>
      </c>
      <c r="AH12" s="42">
        <v>945047</v>
      </c>
      <c r="AI12" s="42">
        <v>517299.5</v>
      </c>
      <c r="AJ12" s="42">
        <v>931267.5</v>
      </c>
      <c r="AK12" s="42">
        <v>714997</v>
      </c>
      <c r="AL12" s="42">
        <v>966900</v>
      </c>
      <c r="AM12" s="42">
        <v>1380200</v>
      </c>
      <c r="AN12" s="42">
        <v>1977800</v>
      </c>
      <c r="AO12" s="3">
        <v>10048684</v>
      </c>
      <c r="AP12" s="42">
        <v>1004300</v>
      </c>
      <c r="AQ12" s="42">
        <v>333300</v>
      </c>
      <c r="AR12" s="42">
        <v>1156100</v>
      </c>
      <c r="AS12" s="3">
        <v>2493700</v>
      </c>
      <c r="AT12" s="3">
        <v>21067570</v>
      </c>
    </row>
    <row r="13" spans="1:46" x14ac:dyDescent="0.35">
      <c r="A13" s="5" t="s">
        <v>21</v>
      </c>
      <c r="B13" s="3"/>
      <c r="C13" s="42"/>
      <c r="D13" s="42"/>
      <c r="E13" s="42"/>
      <c r="F13" s="42"/>
      <c r="G13" s="42"/>
      <c r="H13" s="42">
        <v>3300</v>
      </c>
      <c r="I13" s="42">
        <v>9900</v>
      </c>
      <c r="J13" s="42">
        <v>5428</v>
      </c>
      <c r="K13" s="42">
        <v>1100</v>
      </c>
      <c r="L13" s="42">
        <v>6472</v>
      </c>
      <c r="M13" s="42">
        <v>3300</v>
      </c>
      <c r="N13" s="42">
        <v>43399</v>
      </c>
      <c r="O13" s="3">
        <v>72899</v>
      </c>
      <c r="P13" s="42">
        <v>19731</v>
      </c>
      <c r="Q13" s="42">
        <v>16500</v>
      </c>
      <c r="R13" s="42">
        <v>18700</v>
      </c>
      <c r="S13" s="42">
        <v>276100</v>
      </c>
      <c r="T13" s="42">
        <v>425700</v>
      </c>
      <c r="U13" s="42">
        <v>575500</v>
      </c>
      <c r="V13" s="42">
        <v>164127</v>
      </c>
      <c r="W13" s="42">
        <v>186728</v>
      </c>
      <c r="X13" s="42">
        <v>312923.5</v>
      </c>
      <c r="Y13" s="42">
        <v>762760.5</v>
      </c>
      <c r="Z13" s="42">
        <v>119935</v>
      </c>
      <c r="AA13" s="42">
        <v>38500</v>
      </c>
      <c r="AB13" s="3">
        <v>2917205</v>
      </c>
      <c r="AC13" s="42">
        <v>38292</v>
      </c>
      <c r="AD13" s="42">
        <v>60500</v>
      </c>
      <c r="AE13" s="42">
        <v>45610</v>
      </c>
      <c r="AF13" s="42">
        <v>20950</v>
      </c>
      <c r="AG13" s="42">
        <v>44000</v>
      </c>
      <c r="AH13" s="42">
        <v>75900</v>
      </c>
      <c r="AI13" s="42">
        <v>71500</v>
      </c>
      <c r="AJ13" s="42">
        <v>74800</v>
      </c>
      <c r="AK13" s="42">
        <v>59400</v>
      </c>
      <c r="AL13" s="42">
        <v>80300</v>
      </c>
      <c r="AM13" s="42">
        <v>135300</v>
      </c>
      <c r="AN13" s="42">
        <v>77000</v>
      </c>
      <c r="AO13" s="3">
        <v>783552</v>
      </c>
      <c r="AP13" s="42">
        <v>49500</v>
      </c>
      <c r="AQ13" s="42">
        <v>29700</v>
      </c>
      <c r="AR13" s="42">
        <v>58300</v>
      </c>
      <c r="AS13" s="3">
        <v>137500</v>
      </c>
      <c r="AT13" s="3">
        <v>3911156</v>
      </c>
    </row>
    <row r="14" spans="1:46" x14ac:dyDescent="0.35">
      <c r="A14" s="5" t="s">
        <v>22</v>
      </c>
      <c r="B14" s="3">
        <v>1010850.9</v>
      </c>
      <c r="C14" s="3">
        <v>1100</v>
      </c>
      <c r="D14" s="3">
        <v>99119</v>
      </c>
      <c r="E14" s="3">
        <v>23100</v>
      </c>
      <c r="F14" s="3">
        <v>6469</v>
      </c>
      <c r="G14" s="3">
        <v>5500</v>
      </c>
      <c r="H14" s="3"/>
      <c r="I14" s="3"/>
      <c r="J14" s="3"/>
      <c r="K14" s="3"/>
      <c r="L14" s="3">
        <v>233200</v>
      </c>
      <c r="M14" s="3"/>
      <c r="N14" s="3">
        <v>432301</v>
      </c>
      <c r="O14" s="3">
        <v>800789</v>
      </c>
      <c r="P14" s="3"/>
      <c r="Q14" s="3"/>
      <c r="R14" s="3">
        <v>176000</v>
      </c>
      <c r="S14" s="3">
        <v>226600</v>
      </c>
      <c r="T14" s="3">
        <v>430100</v>
      </c>
      <c r="U14" s="3">
        <v>173521</v>
      </c>
      <c r="V14" s="3"/>
      <c r="W14" s="3">
        <v>5992.5</v>
      </c>
      <c r="X14" s="3">
        <v>607200</v>
      </c>
      <c r="Y14" s="3"/>
      <c r="Z14" s="3">
        <v>231839</v>
      </c>
      <c r="AA14" s="3"/>
      <c r="AB14" s="3">
        <v>1851252.5</v>
      </c>
      <c r="AC14" s="3">
        <v>33980</v>
      </c>
      <c r="AD14" s="3"/>
      <c r="AE14" s="3">
        <v>75454.600000000006</v>
      </c>
      <c r="AF14" s="3">
        <v>26038</v>
      </c>
      <c r="AG14" s="3">
        <v>45267</v>
      </c>
      <c r="AH14" s="3">
        <v>9900</v>
      </c>
      <c r="AI14" s="3">
        <v>66994</v>
      </c>
      <c r="AJ14" s="3">
        <v>367000</v>
      </c>
      <c r="AK14" s="3">
        <v>41800</v>
      </c>
      <c r="AL14" s="3">
        <v>28282</v>
      </c>
      <c r="AM14" s="3">
        <v>5466</v>
      </c>
      <c r="AN14" s="3">
        <v>72326</v>
      </c>
      <c r="AO14" s="3">
        <v>772507.6</v>
      </c>
      <c r="AP14" s="3">
        <v>1100</v>
      </c>
      <c r="AQ14" s="3">
        <v>58298</v>
      </c>
      <c r="AR14" s="3"/>
      <c r="AS14" s="3">
        <v>59398</v>
      </c>
      <c r="AT14" s="3">
        <v>4494798</v>
      </c>
    </row>
    <row r="15" spans="1:46" x14ac:dyDescent="0.35">
      <c r="A15" s="2" t="s">
        <v>4535</v>
      </c>
      <c r="B15" s="3">
        <v>-1039517.8</v>
      </c>
      <c r="C15" s="3">
        <v>-81</v>
      </c>
      <c r="D15" s="3">
        <v>-13202.5</v>
      </c>
      <c r="E15" s="3">
        <v>-48898.5</v>
      </c>
      <c r="F15" s="3">
        <v>-101225</v>
      </c>
      <c r="G15" s="3">
        <v>-242968</v>
      </c>
      <c r="H15" s="3">
        <v>-102076.5</v>
      </c>
      <c r="I15" s="3">
        <v>-219681</v>
      </c>
      <c r="J15" s="3">
        <v>-179422</v>
      </c>
      <c r="K15" s="3">
        <v>-132150</v>
      </c>
      <c r="L15" s="3">
        <v>-426806.80000000005</v>
      </c>
      <c r="M15" s="3">
        <v>-28779</v>
      </c>
      <c r="N15" s="3">
        <v>-558146</v>
      </c>
      <c r="O15" s="3">
        <v>-2053436.2999999998</v>
      </c>
      <c r="P15" s="3">
        <v>-224029</v>
      </c>
      <c r="Q15" s="3">
        <v>-212104</v>
      </c>
      <c r="R15" s="3">
        <v>-260149</v>
      </c>
      <c r="S15" s="3">
        <v>-628658.79999999993</v>
      </c>
      <c r="T15" s="3">
        <v>-562521</v>
      </c>
      <c r="U15" s="3">
        <v>-427306</v>
      </c>
      <c r="V15" s="3">
        <v>-325152</v>
      </c>
      <c r="W15" s="3">
        <v>-1804225.2</v>
      </c>
      <c r="X15" s="3">
        <v>-1412120.0999999999</v>
      </c>
      <c r="Y15" s="3">
        <v>-1524861.3</v>
      </c>
      <c r="Z15" s="3">
        <v>-1265657.8900000001</v>
      </c>
      <c r="AA15" s="3">
        <v>-804805.5</v>
      </c>
      <c r="AB15" s="3">
        <v>-9451589.7899999991</v>
      </c>
      <c r="AC15" s="3">
        <v>-445180</v>
      </c>
      <c r="AD15" s="3">
        <v>-1020800</v>
      </c>
      <c r="AE15" s="3">
        <v>-984617</v>
      </c>
      <c r="AF15" s="3">
        <v>-749628.4</v>
      </c>
      <c r="AG15" s="3">
        <v>-1100436.1000000001</v>
      </c>
      <c r="AH15" s="3">
        <v>-1299070.25</v>
      </c>
      <c r="AI15" s="3">
        <v>-917032.5</v>
      </c>
      <c r="AJ15" s="3">
        <v>-1320123</v>
      </c>
      <c r="AK15" s="3">
        <v>-637699</v>
      </c>
      <c r="AL15" s="3">
        <v>-1089914.55</v>
      </c>
      <c r="AM15" s="3">
        <v>-1340450.3999999999</v>
      </c>
      <c r="AN15" s="3">
        <v>-1423661.9</v>
      </c>
      <c r="AO15" s="3">
        <v>-12328613.100000001</v>
      </c>
      <c r="AP15" s="3">
        <v>-1233115.1499999999</v>
      </c>
      <c r="AQ15" s="3">
        <v>-633956.9</v>
      </c>
      <c r="AR15" s="3">
        <v>-1731623.2000000002</v>
      </c>
      <c r="AS15" s="3">
        <v>-3598695.25</v>
      </c>
      <c r="AT15" s="3">
        <v>-28471852.239999995</v>
      </c>
    </row>
    <row r="16" spans="1:46" x14ac:dyDescent="0.35">
      <c r="A16" s="5" t="s">
        <v>4204</v>
      </c>
      <c r="B16" s="3">
        <v>-182900</v>
      </c>
      <c r="C16" s="3"/>
      <c r="D16" s="3"/>
      <c r="E16" s="3">
        <v>-18100</v>
      </c>
      <c r="F16" s="3">
        <v>-53900</v>
      </c>
      <c r="G16" s="3">
        <v>-112200</v>
      </c>
      <c r="H16" s="3">
        <v>-66000</v>
      </c>
      <c r="I16" s="3">
        <v>-156200</v>
      </c>
      <c r="J16" s="3">
        <v>-115500</v>
      </c>
      <c r="K16" s="3">
        <v>-132000</v>
      </c>
      <c r="L16" s="3">
        <v>-426800</v>
      </c>
      <c r="M16" s="3">
        <v>-20300</v>
      </c>
      <c r="N16" s="3">
        <v>-550322</v>
      </c>
      <c r="O16" s="3">
        <v>-1651322</v>
      </c>
      <c r="P16" s="3">
        <v>-223729</v>
      </c>
      <c r="Q16" s="3">
        <v>-209000</v>
      </c>
      <c r="R16" s="3">
        <v>-243599</v>
      </c>
      <c r="S16" s="3">
        <v>-624138.6</v>
      </c>
      <c r="T16" s="3">
        <v>-418000</v>
      </c>
      <c r="U16" s="3">
        <v>-321700</v>
      </c>
      <c r="V16" s="3">
        <v>-286113</v>
      </c>
      <c r="W16" s="3">
        <v>-1654000</v>
      </c>
      <c r="X16" s="3">
        <v>-1310384</v>
      </c>
      <c r="Y16" s="3">
        <v>-1332421.2</v>
      </c>
      <c r="Z16" s="3">
        <v>-719918.39</v>
      </c>
      <c r="AA16" s="3">
        <v>-626108</v>
      </c>
      <c r="AB16" s="3">
        <v>-7969111.1899999995</v>
      </c>
      <c r="AC16" s="3">
        <v>-402600</v>
      </c>
      <c r="AD16" s="3">
        <v>-708400</v>
      </c>
      <c r="AE16" s="3">
        <v>-655600</v>
      </c>
      <c r="AF16" s="3">
        <v>-686030.9</v>
      </c>
      <c r="AG16" s="3">
        <v>-607200</v>
      </c>
      <c r="AH16" s="3">
        <v>-920189.2</v>
      </c>
      <c r="AI16" s="3">
        <v>-626750</v>
      </c>
      <c r="AJ16" s="3">
        <v>-1218590</v>
      </c>
      <c r="AK16" s="3">
        <v>-485100</v>
      </c>
      <c r="AL16" s="3">
        <v>-646660</v>
      </c>
      <c r="AM16" s="3">
        <v>-979140</v>
      </c>
      <c r="AN16" s="3">
        <v>-946000</v>
      </c>
      <c r="AO16" s="3">
        <v>-8882260.0999999996</v>
      </c>
      <c r="AP16" s="3">
        <v>-861408.9</v>
      </c>
      <c r="AQ16" s="3">
        <v>-403700</v>
      </c>
      <c r="AR16" s="3">
        <v>-1433357.3</v>
      </c>
      <c r="AS16" s="3">
        <v>-2698466.2</v>
      </c>
      <c r="AT16" s="3">
        <v>-21384059.489999998</v>
      </c>
    </row>
    <row r="17" spans="1:46" x14ac:dyDescent="0.35">
      <c r="A17" s="5" t="s">
        <v>4206</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v>-35340</v>
      </c>
      <c r="AM17" s="3"/>
      <c r="AN17" s="3"/>
      <c r="AO17" s="3">
        <v>-35340</v>
      </c>
      <c r="AP17" s="3"/>
      <c r="AQ17" s="3"/>
      <c r="AR17" s="3"/>
      <c r="AS17" s="3"/>
      <c r="AT17" s="3">
        <v>-35340</v>
      </c>
    </row>
    <row r="18" spans="1:46" x14ac:dyDescent="0.35">
      <c r="A18" s="5" t="s">
        <v>4208</v>
      </c>
      <c r="B18" s="3"/>
      <c r="C18" s="3"/>
      <c r="D18" s="3"/>
      <c r="E18" s="3"/>
      <c r="F18" s="3"/>
      <c r="G18" s="3"/>
      <c r="H18" s="3">
        <v>-5274</v>
      </c>
      <c r="I18" s="3"/>
      <c r="J18" s="3"/>
      <c r="K18" s="3"/>
      <c r="L18" s="3"/>
      <c r="M18" s="3"/>
      <c r="N18" s="3"/>
      <c r="O18" s="3">
        <v>-5274</v>
      </c>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v>-144.1</v>
      </c>
      <c r="AQ18" s="3"/>
      <c r="AR18" s="3"/>
      <c r="AS18" s="3">
        <v>-144.1</v>
      </c>
      <c r="AT18" s="3">
        <v>-5418.1</v>
      </c>
    </row>
    <row r="19" spans="1:46" x14ac:dyDescent="0.35">
      <c r="A19" s="5" t="s">
        <v>23</v>
      </c>
      <c r="B19" s="3">
        <v>-1414.3000000000002</v>
      </c>
      <c r="C19" s="3">
        <v>-81</v>
      </c>
      <c r="D19" s="3">
        <v>-1102.5</v>
      </c>
      <c r="E19" s="3">
        <v>-16.5</v>
      </c>
      <c r="F19" s="3">
        <v>-25</v>
      </c>
      <c r="G19" s="3">
        <v>-1106</v>
      </c>
      <c r="H19" s="3">
        <v>-2.5</v>
      </c>
      <c r="I19" s="3">
        <v>-21</v>
      </c>
      <c r="J19" s="3">
        <v>-10</v>
      </c>
      <c r="K19" s="3">
        <v>-150</v>
      </c>
      <c r="L19" s="3">
        <v>-6.8000000000000007</v>
      </c>
      <c r="M19" s="3">
        <v>-3</v>
      </c>
      <c r="N19" s="3"/>
      <c r="O19" s="3">
        <v>-2524.3000000000002</v>
      </c>
      <c r="P19" s="3">
        <v>-300</v>
      </c>
      <c r="Q19" s="3">
        <v>-2</v>
      </c>
      <c r="R19" s="3">
        <v>-50</v>
      </c>
      <c r="S19" s="3">
        <v>-120.2</v>
      </c>
      <c r="T19" s="3">
        <v>-9</v>
      </c>
      <c r="U19" s="3">
        <v>-6</v>
      </c>
      <c r="V19" s="3">
        <v>-6</v>
      </c>
      <c r="W19" s="3">
        <v>-8.1999999999999993</v>
      </c>
      <c r="X19" s="3">
        <v>-0.2</v>
      </c>
      <c r="Y19" s="3">
        <v>-5.0999999999999996</v>
      </c>
      <c r="Z19" s="3">
        <v>-25</v>
      </c>
      <c r="AA19" s="3"/>
      <c r="AB19" s="3">
        <v>-531.70000000000005</v>
      </c>
      <c r="AC19" s="3">
        <v>-4</v>
      </c>
      <c r="AD19" s="3"/>
      <c r="AE19" s="3">
        <v>-517</v>
      </c>
      <c r="AF19" s="3">
        <v>-10</v>
      </c>
      <c r="AG19" s="3">
        <v>-382.1</v>
      </c>
      <c r="AH19" s="3">
        <v>-3</v>
      </c>
      <c r="AI19" s="3">
        <v>847</v>
      </c>
      <c r="AJ19" s="3">
        <v>-10</v>
      </c>
      <c r="AK19" s="3">
        <v>-3</v>
      </c>
      <c r="AL19" s="3">
        <v>-11</v>
      </c>
      <c r="AM19" s="3">
        <v>-116.1</v>
      </c>
      <c r="AN19" s="3">
        <v>-16</v>
      </c>
      <c r="AO19" s="3">
        <v>-225.20000000000002</v>
      </c>
      <c r="AP19" s="3">
        <v>-10</v>
      </c>
      <c r="AQ19" s="3">
        <v>-56.9</v>
      </c>
      <c r="AR19" s="3">
        <v>-3</v>
      </c>
      <c r="AS19" s="3">
        <v>-69.900000000000006</v>
      </c>
      <c r="AT19" s="3">
        <v>-4765.3999999999996</v>
      </c>
    </row>
    <row r="20" spans="1:46" x14ac:dyDescent="0.35">
      <c r="A20" s="5" t="s">
        <v>24</v>
      </c>
      <c r="B20" s="3"/>
      <c r="C20" s="3"/>
      <c r="D20" s="3"/>
      <c r="E20" s="3"/>
      <c r="F20" s="3"/>
      <c r="G20" s="3"/>
      <c r="H20" s="3"/>
      <c r="I20" s="3">
        <v>-7660</v>
      </c>
      <c r="J20" s="3">
        <v>-4512</v>
      </c>
      <c r="K20" s="3"/>
      <c r="L20" s="3"/>
      <c r="M20" s="3">
        <v>-4076</v>
      </c>
      <c r="N20" s="3">
        <v>-7824</v>
      </c>
      <c r="O20" s="3">
        <v>-24072</v>
      </c>
      <c r="P20" s="3"/>
      <c r="Q20" s="3">
        <v>-3102</v>
      </c>
      <c r="R20" s="3">
        <v>-9900</v>
      </c>
      <c r="S20" s="3"/>
      <c r="T20" s="3">
        <v>-144512</v>
      </c>
      <c r="U20" s="3">
        <v>-62700</v>
      </c>
      <c r="V20" s="3">
        <v>-39033</v>
      </c>
      <c r="W20" s="3">
        <v>-150217</v>
      </c>
      <c r="X20" s="3">
        <v>-98232</v>
      </c>
      <c r="Y20" s="3">
        <v>-192435</v>
      </c>
      <c r="Z20" s="3">
        <v>-483608.5</v>
      </c>
      <c r="AA20" s="3">
        <v>-177597.5</v>
      </c>
      <c r="AB20" s="3">
        <v>-1361337</v>
      </c>
      <c r="AC20" s="3">
        <v>-33000</v>
      </c>
      <c r="AD20" s="3">
        <v>-48400</v>
      </c>
      <c r="AE20" s="3">
        <v>-19800</v>
      </c>
      <c r="AF20" s="3">
        <v>-63587.5</v>
      </c>
      <c r="AG20" s="3">
        <v>-460954</v>
      </c>
      <c r="AH20" s="3">
        <v>-378878.05</v>
      </c>
      <c r="AI20" s="3">
        <v>-248284</v>
      </c>
      <c r="AJ20" s="3">
        <v>-90200</v>
      </c>
      <c r="AK20" s="3">
        <v>-139396</v>
      </c>
      <c r="AL20" s="3">
        <v>-403662</v>
      </c>
      <c r="AM20" s="3">
        <v>-346707.3</v>
      </c>
      <c r="AN20" s="3">
        <v>-477321.9</v>
      </c>
      <c r="AO20" s="3">
        <v>-2710190.75</v>
      </c>
      <c r="AP20" s="3">
        <v>-371552.15</v>
      </c>
      <c r="AQ20" s="3">
        <v>-171900</v>
      </c>
      <c r="AR20" s="3">
        <v>-297248.90000000002</v>
      </c>
      <c r="AS20" s="3">
        <v>-840701.05</v>
      </c>
      <c r="AT20" s="3">
        <v>-4936300.8</v>
      </c>
    </row>
    <row r="21" spans="1:46" x14ac:dyDescent="0.35">
      <c r="A21" s="5" t="s">
        <v>25</v>
      </c>
      <c r="B21" s="3">
        <v>-855203.5</v>
      </c>
      <c r="C21" s="3"/>
      <c r="D21" s="3">
        <v>-12100</v>
      </c>
      <c r="E21" s="3">
        <v>-30782</v>
      </c>
      <c r="F21" s="3">
        <v>-47300</v>
      </c>
      <c r="G21" s="3">
        <v>-129662</v>
      </c>
      <c r="H21" s="3">
        <v>-30800</v>
      </c>
      <c r="I21" s="3">
        <v>-55800</v>
      </c>
      <c r="J21" s="3">
        <v>-59400</v>
      </c>
      <c r="K21" s="3"/>
      <c r="L21" s="3"/>
      <c r="M21" s="3">
        <v>-4400</v>
      </c>
      <c r="N21" s="3"/>
      <c r="O21" s="3">
        <v>-370244</v>
      </c>
      <c r="P21" s="3"/>
      <c r="Q21" s="3"/>
      <c r="R21" s="3">
        <v>-6600</v>
      </c>
      <c r="S21" s="3">
        <v>-4400</v>
      </c>
      <c r="T21" s="3"/>
      <c r="U21" s="3">
        <v>-42900</v>
      </c>
      <c r="V21" s="3"/>
      <c r="W21" s="3"/>
      <c r="X21" s="3">
        <v>-3503.9</v>
      </c>
      <c r="Y21" s="3"/>
      <c r="Z21" s="3">
        <v>-62106</v>
      </c>
      <c r="AA21" s="3">
        <v>-1100</v>
      </c>
      <c r="AB21" s="3">
        <v>-120609.9</v>
      </c>
      <c r="AC21" s="3">
        <v>-9576</v>
      </c>
      <c r="AD21" s="3">
        <v>-264000</v>
      </c>
      <c r="AE21" s="3">
        <v>-308700</v>
      </c>
      <c r="AF21" s="3"/>
      <c r="AG21" s="3">
        <v>-31900</v>
      </c>
      <c r="AH21" s="3"/>
      <c r="AI21" s="3">
        <v>-42845.5</v>
      </c>
      <c r="AJ21" s="3">
        <v>-11323</v>
      </c>
      <c r="AK21" s="3">
        <v>-13200</v>
      </c>
      <c r="AL21" s="3">
        <v>-4241.55</v>
      </c>
      <c r="AM21" s="3">
        <v>-14487</v>
      </c>
      <c r="AN21" s="3">
        <v>-324</v>
      </c>
      <c r="AO21" s="3">
        <v>-700597.05</v>
      </c>
      <c r="AP21" s="3"/>
      <c r="AQ21" s="3">
        <v>-58300</v>
      </c>
      <c r="AR21" s="3">
        <v>-1014</v>
      </c>
      <c r="AS21" s="3">
        <v>-59314</v>
      </c>
      <c r="AT21" s="3">
        <v>-2105968.4500000002</v>
      </c>
    </row>
    <row r="22" spans="1:46" x14ac:dyDescent="0.35">
      <c r="A22" s="2" t="s">
        <v>3</v>
      </c>
      <c r="B22" s="3">
        <v>28349.099999999977</v>
      </c>
      <c r="C22" s="3">
        <v>1019</v>
      </c>
      <c r="D22" s="3">
        <v>140916.5</v>
      </c>
      <c r="E22" s="3">
        <v>-25798.5</v>
      </c>
      <c r="F22" s="3">
        <v>82344</v>
      </c>
      <c r="G22" s="3">
        <v>48394</v>
      </c>
      <c r="H22" s="3">
        <v>-56964.5</v>
      </c>
      <c r="I22" s="3">
        <v>16819</v>
      </c>
      <c r="J22" s="3">
        <v>-8390</v>
      </c>
      <c r="K22" s="3">
        <v>212150</v>
      </c>
      <c r="L22" s="3">
        <v>85665.199999999983</v>
      </c>
      <c r="M22" s="3">
        <v>96021</v>
      </c>
      <c r="N22" s="3">
        <v>-42524</v>
      </c>
      <c r="O22" s="3">
        <v>549651.70000000007</v>
      </c>
      <c r="P22" s="3">
        <v>7404</v>
      </c>
      <c r="Q22" s="3">
        <v>36629</v>
      </c>
      <c r="R22" s="3">
        <v>12442</v>
      </c>
      <c r="S22" s="3">
        <v>119379.8</v>
      </c>
      <c r="T22" s="3">
        <v>600179</v>
      </c>
      <c r="U22" s="3">
        <v>471315</v>
      </c>
      <c r="V22" s="3">
        <v>233288</v>
      </c>
      <c r="W22" s="3">
        <v>-523420.89999999997</v>
      </c>
      <c r="X22" s="3">
        <v>350551.39999999997</v>
      </c>
      <c r="Y22" s="3">
        <v>678122.40000000026</v>
      </c>
      <c r="Z22" s="3">
        <v>476334.50000000012</v>
      </c>
      <c r="AA22" s="3">
        <v>143451.5</v>
      </c>
      <c r="AB22" s="3">
        <v>2605675.7000000011</v>
      </c>
      <c r="AC22" s="3">
        <v>40142.700000000012</v>
      </c>
      <c r="AD22" s="3">
        <v>-202400</v>
      </c>
      <c r="AE22" s="3">
        <v>-488452.4</v>
      </c>
      <c r="AF22" s="3">
        <v>-616109.5</v>
      </c>
      <c r="AG22" s="3">
        <v>34743.599999999977</v>
      </c>
      <c r="AH22" s="3">
        <v>-98456.249999999942</v>
      </c>
      <c r="AI22" s="3">
        <v>-251667.09999999998</v>
      </c>
      <c r="AJ22" s="3">
        <v>172241.5</v>
      </c>
      <c r="AK22" s="3">
        <v>359998</v>
      </c>
      <c r="AL22" s="3">
        <v>-14432.550000000047</v>
      </c>
      <c r="AM22" s="3">
        <v>222315.59999999992</v>
      </c>
      <c r="AN22" s="3">
        <v>703464.1</v>
      </c>
      <c r="AO22" s="3">
        <v>-138612.29999999976</v>
      </c>
      <c r="AP22" s="3">
        <v>-178179.25000000012</v>
      </c>
      <c r="AQ22" s="3">
        <v>-212658.9</v>
      </c>
      <c r="AR22" s="3">
        <v>-516215.9</v>
      </c>
      <c r="AS22" s="3">
        <v>-907054.04999999981</v>
      </c>
      <c r="AT22" s="3">
        <v>2138010.150000006</v>
      </c>
    </row>
  </sheetData>
  <dataConsolid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B4705-7737-472B-82CD-AABDBF149180}">
  <sheetPr>
    <tabColor theme="9" tint="0.39997558519241921"/>
  </sheetPr>
  <dimension ref="A2:AQ38"/>
  <sheetViews>
    <sheetView showGridLines="0" zoomScale="85" zoomScaleNormal="85" workbookViewId="0">
      <pane xSplit="1" ySplit="7" topLeftCell="AG8" activePane="bottomRight" state="frozen"/>
      <selection pane="topRight" activeCell="B1" sqref="B1"/>
      <selection pane="bottomLeft" activeCell="A8" sqref="A8"/>
      <selection pane="bottomRight" activeCell="AH13" sqref="AH13"/>
    </sheetView>
  </sheetViews>
  <sheetFormatPr defaultRowHeight="14.5" x14ac:dyDescent="0.35"/>
  <cols>
    <col min="1" max="1" width="47.08203125" bestFit="1" customWidth="1"/>
    <col min="2" max="2" width="15" bestFit="1" customWidth="1"/>
    <col min="3" max="4" width="8.58203125" bestFit="1" customWidth="1"/>
    <col min="5" max="5" width="9.25" bestFit="1" customWidth="1"/>
    <col min="6" max="6" width="7.58203125" bestFit="1" customWidth="1"/>
    <col min="7" max="7" width="8.58203125" bestFit="1" customWidth="1"/>
    <col min="8" max="9" width="6.58203125" bestFit="1" customWidth="1"/>
    <col min="10" max="11" width="7.58203125" bestFit="1" customWidth="1"/>
    <col min="12" max="12" width="5.08203125" bestFit="1" customWidth="1"/>
    <col min="13" max="13" width="7.58203125" bestFit="1" customWidth="1"/>
    <col min="14" max="14" width="9.25" bestFit="1" customWidth="1"/>
    <col min="15" max="15" width="8.58203125" bestFit="1" customWidth="1"/>
    <col min="16" max="16" width="6.58203125" bestFit="1" customWidth="1"/>
    <col min="17" max="17" width="7.58203125" bestFit="1" customWidth="1"/>
    <col min="18" max="26" width="8.58203125" bestFit="1" customWidth="1"/>
    <col min="27" max="27" width="10.08203125" bestFit="1" customWidth="1"/>
    <col min="28" max="31" width="8.58203125" bestFit="1" customWidth="1"/>
    <col min="32" max="32" width="7.58203125" bestFit="1" customWidth="1"/>
    <col min="33" max="33" width="8.58203125" bestFit="1" customWidth="1"/>
    <col min="34" max="34" width="7.58203125" bestFit="1" customWidth="1"/>
    <col min="35" max="39" width="8.58203125" bestFit="1" customWidth="1"/>
    <col min="40" max="40" width="10.08203125" bestFit="1" customWidth="1"/>
    <col min="41" max="41" width="6.5" bestFit="1" customWidth="1"/>
    <col min="42" max="42" width="9.25" bestFit="1" customWidth="1"/>
    <col min="43" max="43" width="10.08203125" bestFit="1" customWidth="1"/>
    <col min="44" max="45" width="11.75" bestFit="1" customWidth="1"/>
    <col min="46" max="46" width="13.08203125" bestFit="1" customWidth="1"/>
    <col min="47" max="58" width="11.75" bestFit="1" customWidth="1"/>
    <col min="59" max="59" width="13.08203125" bestFit="1" customWidth="1"/>
    <col min="60" max="63" width="11.75" bestFit="1" customWidth="1"/>
    <col min="64" max="64" width="13.08203125" bestFit="1" customWidth="1"/>
    <col min="65" max="65" width="14.25" bestFit="1" customWidth="1"/>
    <col min="66" max="152" width="8.75" bestFit="1" customWidth="1"/>
    <col min="153" max="153" width="10.75" bestFit="1" customWidth="1"/>
    <col min="154" max="302" width="16.25" bestFit="1" customWidth="1"/>
    <col min="303" max="303" width="11.08203125" bestFit="1" customWidth="1"/>
  </cols>
  <sheetData>
    <row r="2" spans="1:43" x14ac:dyDescent="0.35">
      <c r="A2" s="1" t="s">
        <v>17</v>
      </c>
      <c r="B2" t="s" vm="2">
        <v>4791</v>
      </c>
    </row>
    <row r="3" spans="1:43" x14ac:dyDescent="0.35">
      <c r="A3" s="1" t="s">
        <v>6</v>
      </c>
      <c r="B3" t="s" vm="1">
        <v>4791</v>
      </c>
    </row>
    <row r="5" spans="1:43" x14ac:dyDescent="0.35">
      <c r="A5" s="1" t="s">
        <v>26</v>
      </c>
      <c r="B5" s="1" t="s">
        <v>16</v>
      </c>
    </row>
    <row r="6" spans="1:43" x14ac:dyDescent="0.35">
      <c r="B6">
        <v>2022</v>
      </c>
      <c r="E6" t="s">
        <v>5874</v>
      </c>
      <c r="F6">
        <v>2023</v>
      </c>
      <c r="N6" t="s">
        <v>5873</v>
      </c>
      <c r="O6">
        <v>2024</v>
      </c>
      <c r="AA6" t="s">
        <v>4532</v>
      </c>
      <c r="AB6">
        <v>2025</v>
      </c>
      <c r="AN6" t="s">
        <v>4425</v>
      </c>
      <c r="AO6">
        <v>2026</v>
      </c>
      <c r="AP6" t="s">
        <v>5789</v>
      </c>
      <c r="AQ6" t="s">
        <v>3</v>
      </c>
    </row>
    <row r="7" spans="1:43" x14ac:dyDescent="0.35">
      <c r="A7" s="1" t="s">
        <v>2</v>
      </c>
      <c r="B7">
        <v>10</v>
      </c>
      <c r="C7">
        <v>11</v>
      </c>
      <c r="D7">
        <v>12</v>
      </c>
      <c r="F7">
        <v>1</v>
      </c>
      <c r="G7">
        <v>2</v>
      </c>
      <c r="H7">
        <v>3</v>
      </c>
      <c r="I7">
        <v>4</v>
      </c>
      <c r="J7">
        <v>5</v>
      </c>
      <c r="K7">
        <v>6</v>
      </c>
      <c r="L7">
        <v>7</v>
      </c>
      <c r="M7">
        <v>12</v>
      </c>
      <c r="O7">
        <v>1</v>
      </c>
      <c r="P7">
        <v>2</v>
      </c>
      <c r="Q7">
        <v>3</v>
      </c>
      <c r="R7">
        <v>4</v>
      </c>
      <c r="S7">
        <v>5</v>
      </c>
      <c r="T7">
        <v>6</v>
      </c>
      <c r="U7">
        <v>7</v>
      </c>
      <c r="V7">
        <v>8</v>
      </c>
      <c r="W7">
        <v>9</v>
      </c>
      <c r="X7">
        <v>10</v>
      </c>
      <c r="Y7">
        <v>11</v>
      </c>
      <c r="Z7">
        <v>12</v>
      </c>
      <c r="AB7">
        <v>1</v>
      </c>
      <c r="AC7">
        <v>2</v>
      </c>
      <c r="AD7">
        <v>3</v>
      </c>
      <c r="AE7">
        <v>4</v>
      </c>
      <c r="AF7">
        <v>5</v>
      </c>
      <c r="AG7">
        <v>6</v>
      </c>
      <c r="AH7">
        <v>7</v>
      </c>
      <c r="AI7">
        <v>8</v>
      </c>
      <c r="AJ7">
        <v>9</v>
      </c>
      <c r="AK7">
        <v>10</v>
      </c>
      <c r="AL7">
        <v>11</v>
      </c>
      <c r="AM7">
        <v>12</v>
      </c>
      <c r="AO7">
        <v>3</v>
      </c>
    </row>
    <row r="8" spans="1:43" x14ac:dyDescent="0.35">
      <c r="A8" s="2" t="s">
        <v>19</v>
      </c>
      <c r="B8" s="3">
        <v>17081</v>
      </c>
      <c r="C8" s="3">
        <v>221846</v>
      </c>
      <c r="D8" s="3">
        <v>243450</v>
      </c>
      <c r="E8" s="3">
        <v>482377</v>
      </c>
      <c r="F8" s="3">
        <v>55681</v>
      </c>
      <c r="G8" s="3">
        <v>140010</v>
      </c>
      <c r="H8" s="3">
        <v>3295</v>
      </c>
      <c r="I8" s="3">
        <v>2597</v>
      </c>
      <c r="J8" s="3">
        <v>21970</v>
      </c>
      <c r="K8" s="3">
        <v>21314</v>
      </c>
      <c r="L8" s="3">
        <v>798</v>
      </c>
      <c r="M8" s="3">
        <v>22070</v>
      </c>
      <c r="N8" s="3">
        <v>267735</v>
      </c>
      <c r="O8" s="3">
        <v>461182</v>
      </c>
      <c r="P8" s="3">
        <v>3111</v>
      </c>
      <c r="Q8" s="3">
        <v>51600</v>
      </c>
      <c r="R8" s="3">
        <v>195800</v>
      </c>
      <c r="S8" s="3">
        <v>226820</v>
      </c>
      <c r="T8" s="3">
        <v>165834</v>
      </c>
      <c r="U8" s="3">
        <v>204021</v>
      </c>
      <c r="V8" s="3">
        <v>370568</v>
      </c>
      <c r="W8" s="3">
        <v>482433</v>
      </c>
      <c r="X8" s="3">
        <v>636678</v>
      </c>
      <c r="Y8" s="3">
        <v>525850</v>
      </c>
      <c r="Z8" s="3">
        <v>639125</v>
      </c>
      <c r="AA8" s="3">
        <v>3963022</v>
      </c>
      <c r="AB8" s="3">
        <v>288226</v>
      </c>
      <c r="AC8" s="3">
        <v>528120</v>
      </c>
      <c r="AD8" s="3">
        <v>388396</v>
      </c>
      <c r="AE8" s="3">
        <v>282630</v>
      </c>
      <c r="AF8" s="3">
        <v>70000</v>
      </c>
      <c r="AG8" s="3">
        <v>102000</v>
      </c>
      <c r="AH8" s="3">
        <v>40000</v>
      </c>
      <c r="AI8" s="3">
        <v>119140</v>
      </c>
      <c r="AJ8" s="3">
        <v>201210</v>
      </c>
      <c r="AK8" s="3">
        <v>218995</v>
      </c>
      <c r="AL8" s="3">
        <v>195000</v>
      </c>
      <c r="AM8" s="3">
        <v>186000</v>
      </c>
      <c r="AN8" s="3">
        <v>2619717</v>
      </c>
      <c r="AO8" s="3">
        <v>650</v>
      </c>
      <c r="AP8" s="3">
        <v>650</v>
      </c>
      <c r="AQ8" s="3">
        <v>7333501</v>
      </c>
    </row>
    <row r="9" spans="1:43" x14ac:dyDescent="0.35">
      <c r="A9" s="5" t="s">
        <v>4274</v>
      </c>
      <c r="B9" s="3">
        <v>17081</v>
      </c>
      <c r="C9" s="3">
        <v>221846</v>
      </c>
      <c r="D9" s="3">
        <v>243450</v>
      </c>
      <c r="E9" s="3">
        <v>482377</v>
      </c>
      <c r="F9" s="3">
        <v>55681</v>
      </c>
      <c r="G9" s="3">
        <v>140010</v>
      </c>
      <c r="H9" s="3">
        <v>3295</v>
      </c>
      <c r="I9" s="3">
        <v>2597</v>
      </c>
      <c r="J9" s="3">
        <v>21970</v>
      </c>
      <c r="K9" s="3">
        <v>21314</v>
      </c>
      <c r="L9" s="3">
        <v>798</v>
      </c>
      <c r="M9" s="3">
        <v>22070</v>
      </c>
      <c r="N9" s="3">
        <v>267735</v>
      </c>
      <c r="O9" s="3">
        <v>461182</v>
      </c>
      <c r="P9" s="3">
        <v>3111</v>
      </c>
      <c r="Q9" s="3">
        <v>51600</v>
      </c>
      <c r="R9" s="3">
        <v>195800</v>
      </c>
      <c r="S9" s="3">
        <v>226820</v>
      </c>
      <c r="T9" s="3">
        <v>165834</v>
      </c>
      <c r="U9" s="3">
        <v>204021</v>
      </c>
      <c r="V9" s="3">
        <v>370568</v>
      </c>
      <c r="W9" s="3">
        <v>482433</v>
      </c>
      <c r="X9" s="3">
        <v>636678</v>
      </c>
      <c r="Y9" s="3">
        <v>525850</v>
      </c>
      <c r="Z9" s="3">
        <v>639125</v>
      </c>
      <c r="AA9" s="3">
        <v>3963022</v>
      </c>
      <c r="AB9" s="3">
        <v>288226</v>
      </c>
      <c r="AC9" s="3">
        <v>528120</v>
      </c>
      <c r="AD9" s="3">
        <v>388396</v>
      </c>
      <c r="AE9" s="3">
        <v>282630</v>
      </c>
      <c r="AF9" s="3">
        <v>70000</v>
      </c>
      <c r="AG9" s="3">
        <v>102000</v>
      </c>
      <c r="AH9" s="3">
        <v>40000</v>
      </c>
      <c r="AI9" s="3">
        <v>119140</v>
      </c>
      <c r="AJ9" s="3">
        <v>201210</v>
      </c>
      <c r="AK9" s="3">
        <v>218995</v>
      </c>
      <c r="AL9" s="3">
        <v>195000</v>
      </c>
      <c r="AM9" s="3">
        <v>186000</v>
      </c>
      <c r="AN9" s="3">
        <v>2619717</v>
      </c>
      <c r="AO9" s="3">
        <v>650</v>
      </c>
      <c r="AP9" s="3">
        <v>650</v>
      </c>
      <c r="AQ9" s="3">
        <v>7333501</v>
      </c>
    </row>
    <row r="10" spans="1:43" x14ac:dyDescent="0.35">
      <c r="A10" s="31" t="s">
        <v>5367</v>
      </c>
      <c r="B10" s="3"/>
      <c r="C10" s="3"/>
      <c r="D10" s="3"/>
      <c r="E10" s="3"/>
      <c r="F10" s="3"/>
      <c r="G10" s="3"/>
      <c r="H10" s="3"/>
      <c r="I10" s="3"/>
      <c r="J10" s="3"/>
      <c r="K10" s="3"/>
      <c r="L10" s="3"/>
      <c r="M10" s="3"/>
      <c r="N10" s="3"/>
      <c r="O10" s="33">
        <v>392000</v>
      </c>
      <c r="P10" s="3"/>
      <c r="Q10" s="33">
        <v>50000</v>
      </c>
      <c r="R10" s="33">
        <v>195000</v>
      </c>
      <c r="S10" s="33">
        <v>225000</v>
      </c>
      <c r="T10" s="33">
        <v>165000</v>
      </c>
      <c r="U10" s="33">
        <v>200000</v>
      </c>
      <c r="V10" s="33">
        <v>316000</v>
      </c>
      <c r="W10" s="3"/>
      <c r="X10" s="33">
        <v>251000</v>
      </c>
      <c r="Y10" s="33">
        <v>115000</v>
      </c>
      <c r="Z10" s="33">
        <v>162000</v>
      </c>
      <c r="AA10" s="3">
        <v>2071000</v>
      </c>
      <c r="AB10" s="3"/>
      <c r="AC10" s="33">
        <v>288000</v>
      </c>
      <c r="AD10" s="33">
        <v>170000</v>
      </c>
      <c r="AE10" s="33">
        <v>119000</v>
      </c>
      <c r="AF10" s="33">
        <v>70000</v>
      </c>
      <c r="AG10" s="33">
        <v>102000</v>
      </c>
      <c r="AH10" s="33">
        <v>40000</v>
      </c>
      <c r="AI10" s="33">
        <v>116000</v>
      </c>
      <c r="AJ10" s="33">
        <v>200000</v>
      </c>
      <c r="AK10" s="33">
        <v>218000</v>
      </c>
      <c r="AL10" s="33">
        <v>195000</v>
      </c>
      <c r="AM10" s="33">
        <v>186000</v>
      </c>
      <c r="AN10" s="3">
        <v>1704000</v>
      </c>
      <c r="AO10" s="3"/>
      <c r="AP10" s="3"/>
      <c r="AQ10" s="3">
        <v>3775000</v>
      </c>
    </row>
    <row r="11" spans="1:43" x14ac:dyDescent="0.35">
      <c r="A11" s="31" t="s">
        <v>5939</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v>60</v>
      </c>
      <c r="AP11" s="3">
        <v>60</v>
      </c>
      <c r="AQ11" s="3">
        <v>60</v>
      </c>
    </row>
    <row r="12" spans="1:43" x14ac:dyDescent="0.35">
      <c r="A12" s="31" t="s">
        <v>5368</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3">
        <v>6692</v>
      </c>
      <c r="AE12" s="3"/>
      <c r="AF12" s="3"/>
      <c r="AG12" s="3"/>
      <c r="AH12" s="3"/>
      <c r="AI12" s="3"/>
      <c r="AJ12" s="3"/>
      <c r="AK12" s="3"/>
      <c r="AL12" s="3"/>
      <c r="AM12" s="3"/>
      <c r="AN12" s="3">
        <v>6692</v>
      </c>
      <c r="AO12" s="3"/>
      <c r="AP12" s="3"/>
      <c r="AQ12" s="3">
        <v>6692</v>
      </c>
    </row>
    <row r="13" spans="1:43" x14ac:dyDescent="0.35">
      <c r="A13" s="31" t="s">
        <v>5369</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3">
        <v>1990</v>
      </c>
      <c r="AE13" s="3"/>
      <c r="AF13" s="3"/>
      <c r="AG13" s="3"/>
      <c r="AH13" s="3"/>
      <c r="AI13" s="3"/>
      <c r="AJ13" s="3"/>
      <c r="AK13" s="3"/>
      <c r="AL13" s="3"/>
      <c r="AM13" s="3"/>
      <c r="AN13" s="3">
        <v>1990</v>
      </c>
      <c r="AO13" s="3"/>
      <c r="AP13" s="3"/>
      <c r="AQ13" s="3">
        <v>1990</v>
      </c>
    </row>
    <row r="14" spans="1:43" x14ac:dyDescent="0.35">
      <c r="A14" s="31" t="s">
        <v>5370</v>
      </c>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3">
        <v>9682</v>
      </c>
      <c r="AE14" s="3"/>
      <c r="AF14" s="3"/>
      <c r="AG14" s="3"/>
      <c r="AH14" s="3"/>
      <c r="AI14" s="3"/>
      <c r="AJ14" s="3"/>
      <c r="AK14" s="3"/>
      <c r="AL14" s="3"/>
      <c r="AM14" s="3"/>
      <c r="AN14" s="3">
        <v>9682</v>
      </c>
      <c r="AO14" s="3"/>
      <c r="AP14" s="3"/>
      <c r="AQ14" s="3">
        <v>9682</v>
      </c>
    </row>
    <row r="15" spans="1:43" x14ac:dyDescent="0.35">
      <c r="A15" s="31" t="s">
        <v>5870</v>
      </c>
      <c r="B15" s="33">
        <v>17081</v>
      </c>
      <c r="C15" s="33">
        <v>221846</v>
      </c>
      <c r="D15" s="33">
        <v>243450</v>
      </c>
      <c r="E15" s="3">
        <v>482377</v>
      </c>
      <c r="F15" s="33">
        <v>55681</v>
      </c>
      <c r="G15" s="33">
        <v>1320</v>
      </c>
      <c r="H15" s="3"/>
      <c r="I15" s="3"/>
      <c r="J15" s="3"/>
      <c r="K15" s="33">
        <v>5214</v>
      </c>
      <c r="L15" s="3"/>
      <c r="M15" s="3"/>
      <c r="N15" s="3">
        <v>62215</v>
      </c>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v>544592</v>
      </c>
    </row>
    <row r="16" spans="1:43" x14ac:dyDescent="0.35">
      <c r="A16" s="31" t="s">
        <v>5871</v>
      </c>
      <c r="B16" s="3"/>
      <c r="C16" s="3"/>
      <c r="D16" s="3"/>
      <c r="E16" s="3"/>
      <c r="F16" s="3"/>
      <c r="G16" s="33">
        <v>71501</v>
      </c>
      <c r="H16" s="33">
        <v>3295</v>
      </c>
      <c r="I16" s="3"/>
      <c r="J16" s="3"/>
      <c r="K16" s="33">
        <v>3700</v>
      </c>
      <c r="L16" s="3"/>
      <c r="M16" s="3"/>
      <c r="N16" s="3">
        <v>78496</v>
      </c>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v>78496</v>
      </c>
    </row>
    <row r="17" spans="1:43" x14ac:dyDescent="0.35">
      <c r="A17" s="31" t="s">
        <v>5371</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3">
        <v>1000</v>
      </c>
      <c r="AE17" s="3"/>
      <c r="AF17" s="3"/>
      <c r="AG17" s="3"/>
      <c r="AH17" s="3"/>
      <c r="AI17" s="3"/>
      <c r="AJ17" s="3"/>
      <c r="AK17" s="3"/>
      <c r="AL17" s="3"/>
      <c r="AM17" s="3"/>
      <c r="AN17" s="3">
        <v>1000</v>
      </c>
      <c r="AO17" s="3"/>
      <c r="AP17" s="3"/>
      <c r="AQ17" s="3">
        <v>1000</v>
      </c>
    </row>
    <row r="18" spans="1:43" x14ac:dyDescent="0.35">
      <c r="A18" s="31" t="s">
        <v>5872</v>
      </c>
      <c r="B18" s="3"/>
      <c r="C18" s="3"/>
      <c r="D18" s="3"/>
      <c r="E18" s="3"/>
      <c r="F18" s="3"/>
      <c r="G18" s="33">
        <v>67189</v>
      </c>
      <c r="H18" s="3"/>
      <c r="I18" s="3"/>
      <c r="J18" s="33">
        <v>20470</v>
      </c>
      <c r="K18" s="33">
        <v>11698</v>
      </c>
      <c r="L18" s="3"/>
      <c r="M18" s="3"/>
      <c r="N18" s="3">
        <v>99357</v>
      </c>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v>99357</v>
      </c>
    </row>
    <row r="19" spans="1:43" x14ac:dyDescent="0.35">
      <c r="A19" s="31" t="s">
        <v>5372</v>
      </c>
      <c r="B19" s="3"/>
      <c r="C19" s="3"/>
      <c r="D19" s="3"/>
      <c r="E19" s="3"/>
      <c r="F19" s="3"/>
      <c r="G19" s="3"/>
      <c r="H19" s="3"/>
      <c r="I19" s="33">
        <v>2597</v>
      </c>
      <c r="J19" s="33">
        <v>1500</v>
      </c>
      <c r="K19" s="33">
        <v>702</v>
      </c>
      <c r="L19" s="33">
        <v>798</v>
      </c>
      <c r="M19" s="3"/>
      <c r="N19" s="3">
        <v>5597</v>
      </c>
      <c r="O19" s="33">
        <v>1310</v>
      </c>
      <c r="P19" s="33">
        <v>1801</v>
      </c>
      <c r="Q19" s="33">
        <v>800</v>
      </c>
      <c r="R19" s="3"/>
      <c r="S19" s="33">
        <v>800</v>
      </c>
      <c r="T19" s="33">
        <v>800</v>
      </c>
      <c r="U19" s="33">
        <v>3021</v>
      </c>
      <c r="V19" s="3"/>
      <c r="W19" s="33">
        <v>680</v>
      </c>
      <c r="X19" s="3"/>
      <c r="Y19" s="3"/>
      <c r="Z19" s="3"/>
      <c r="AA19" s="3">
        <v>9212</v>
      </c>
      <c r="AB19" s="3"/>
      <c r="AC19" s="3"/>
      <c r="AD19" s="3"/>
      <c r="AE19" s="3"/>
      <c r="AF19" s="3"/>
      <c r="AG19" s="3"/>
      <c r="AH19" s="3"/>
      <c r="AI19" s="33">
        <v>1720</v>
      </c>
      <c r="AJ19" s="33">
        <v>210</v>
      </c>
      <c r="AK19" s="3">
        <v>0</v>
      </c>
      <c r="AL19" s="3"/>
      <c r="AM19" s="3"/>
      <c r="AN19" s="3">
        <v>1930</v>
      </c>
      <c r="AO19" s="3">
        <v>484</v>
      </c>
      <c r="AP19" s="3">
        <v>484</v>
      </c>
      <c r="AQ19" s="3">
        <v>17223</v>
      </c>
    </row>
    <row r="20" spans="1:43" x14ac:dyDescent="0.35">
      <c r="A20" s="31" t="s">
        <v>5373</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3">
        <v>2882</v>
      </c>
      <c r="AE20" s="3"/>
      <c r="AF20" s="3"/>
      <c r="AG20" s="3"/>
      <c r="AH20" s="3"/>
      <c r="AI20" s="3"/>
      <c r="AJ20" s="3"/>
      <c r="AK20" s="3"/>
      <c r="AL20" s="3"/>
      <c r="AM20" s="3"/>
      <c r="AN20" s="3">
        <v>2882</v>
      </c>
      <c r="AO20" s="3"/>
      <c r="AP20" s="3"/>
      <c r="AQ20" s="3">
        <v>2882</v>
      </c>
    </row>
    <row r="21" spans="1:43" x14ac:dyDescent="0.35">
      <c r="A21" s="31" t="s">
        <v>5374</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3">
        <v>18328</v>
      </c>
      <c r="AE21" s="3"/>
      <c r="AF21" s="3"/>
      <c r="AG21" s="3"/>
      <c r="AH21" s="3"/>
      <c r="AI21" s="3"/>
      <c r="AJ21" s="3"/>
      <c r="AK21" s="3"/>
      <c r="AL21" s="3"/>
      <c r="AM21" s="3"/>
      <c r="AN21" s="3">
        <v>18328</v>
      </c>
      <c r="AO21" s="3"/>
      <c r="AP21" s="3"/>
      <c r="AQ21" s="3">
        <v>18328</v>
      </c>
    </row>
    <row r="22" spans="1:43" x14ac:dyDescent="0.35">
      <c r="A22" s="31" t="s">
        <v>5375</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3">
        <v>9142</v>
      </c>
      <c r="AE22" s="3"/>
      <c r="AF22" s="3"/>
      <c r="AG22" s="3"/>
      <c r="AH22" s="3"/>
      <c r="AI22" s="3"/>
      <c r="AJ22" s="3"/>
      <c r="AK22" s="3"/>
      <c r="AL22" s="3"/>
      <c r="AM22" s="3"/>
      <c r="AN22" s="3">
        <v>9142</v>
      </c>
      <c r="AO22" s="3"/>
      <c r="AP22" s="3"/>
      <c r="AQ22" s="3">
        <v>9142</v>
      </c>
    </row>
    <row r="23" spans="1:43" x14ac:dyDescent="0.35">
      <c r="A23" s="31" t="s">
        <v>5376</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3">
        <v>7410</v>
      </c>
      <c r="AE23" s="3"/>
      <c r="AF23" s="3"/>
      <c r="AG23" s="3"/>
      <c r="AH23" s="3"/>
      <c r="AI23" s="3"/>
      <c r="AJ23" s="3"/>
      <c r="AK23" s="3"/>
      <c r="AL23" s="3"/>
      <c r="AM23" s="3"/>
      <c r="AN23" s="3">
        <v>7410</v>
      </c>
      <c r="AO23" s="3"/>
      <c r="AP23" s="3"/>
      <c r="AQ23" s="3">
        <v>7410</v>
      </c>
    </row>
    <row r="24" spans="1:43" x14ac:dyDescent="0.35">
      <c r="A24" s="31" t="s">
        <v>5377</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3">
        <v>2032</v>
      </c>
      <c r="AE24" s="3"/>
      <c r="AF24" s="3"/>
      <c r="AG24" s="3"/>
      <c r="AH24" s="3"/>
      <c r="AI24" s="3"/>
      <c r="AJ24" s="3"/>
      <c r="AK24" s="3"/>
      <c r="AL24" s="3"/>
      <c r="AM24" s="3"/>
      <c r="AN24" s="3">
        <v>2032</v>
      </c>
      <c r="AO24" s="3"/>
      <c r="AP24" s="3"/>
      <c r="AQ24" s="3">
        <v>2032</v>
      </c>
    </row>
    <row r="25" spans="1:43" x14ac:dyDescent="0.35">
      <c r="A25" s="31" t="s">
        <v>5378</v>
      </c>
      <c r="B25" s="3"/>
      <c r="C25" s="3"/>
      <c r="D25" s="3"/>
      <c r="E25" s="3"/>
      <c r="F25" s="3"/>
      <c r="G25" s="3"/>
      <c r="H25" s="3"/>
      <c r="I25" s="3"/>
      <c r="J25" s="3"/>
      <c r="K25" s="3"/>
      <c r="L25" s="3"/>
      <c r="M25" s="33">
        <v>17700</v>
      </c>
      <c r="N25" s="3">
        <v>17700</v>
      </c>
      <c r="O25" s="33">
        <v>58976</v>
      </c>
      <c r="P25" s="3"/>
      <c r="Q25" s="3"/>
      <c r="R25" s="3"/>
      <c r="S25" s="3"/>
      <c r="T25" s="3"/>
      <c r="U25" s="3"/>
      <c r="V25" s="3"/>
      <c r="W25" s="3"/>
      <c r="X25" s="3"/>
      <c r="Y25" s="3"/>
      <c r="Z25" s="3"/>
      <c r="AA25" s="3">
        <v>58976</v>
      </c>
      <c r="AB25" s="3"/>
      <c r="AC25" s="3"/>
      <c r="AD25" s="3"/>
      <c r="AE25" s="3"/>
      <c r="AF25" s="3"/>
      <c r="AG25" s="3"/>
      <c r="AH25" s="3"/>
      <c r="AI25" s="3"/>
      <c r="AJ25" s="3"/>
      <c r="AK25" s="3"/>
      <c r="AL25" s="3"/>
      <c r="AM25" s="3"/>
      <c r="AN25" s="3"/>
      <c r="AO25" s="3"/>
      <c r="AP25" s="3"/>
      <c r="AQ25" s="3">
        <v>76676</v>
      </c>
    </row>
    <row r="26" spans="1:43" x14ac:dyDescent="0.35">
      <c r="A26" s="31" t="s">
        <v>5379</v>
      </c>
      <c r="B26" s="3"/>
      <c r="C26" s="3"/>
      <c r="D26" s="3"/>
      <c r="E26" s="3"/>
      <c r="F26" s="3"/>
      <c r="G26" s="3"/>
      <c r="H26" s="3"/>
      <c r="I26" s="3"/>
      <c r="J26" s="3"/>
      <c r="K26" s="3"/>
      <c r="L26" s="3"/>
      <c r="M26" s="33">
        <v>3020</v>
      </c>
      <c r="N26" s="3">
        <v>3020</v>
      </c>
      <c r="O26" s="33">
        <v>8896</v>
      </c>
      <c r="P26" s="3"/>
      <c r="Q26" s="3"/>
      <c r="R26" s="3"/>
      <c r="S26" s="3"/>
      <c r="T26" s="3"/>
      <c r="U26" s="3"/>
      <c r="V26" s="3"/>
      <c r="W26" s="3"/>
      <c r="X26" s="3"/>
      <c r="Y26" s="3"/>
      <c r="Z26" s="3"/>
      <c r="AA26" s="3">
        <v>8896</v>
      </c>
      <c r="AB26" s="3"/>
      <c r="AC26" s="3"/>
      <c r="AD26" s="3"/>
      <c r="AE26" s="3"/>
      <c r="AF26" s="3"/>
      <c r="AG26" s="3"/>
      <c r="AH26" s="3"/>
      <c r="AI26" s="3"/>
      <c r="AJ26" s="3"/>
      <c r="AK26" s="3"/>
      <c r="AL26" s="3"/>
      <c r="AM26" s="3"/>
      <c r="AN26" s="3"/>
      <c r="AO26" s="3"/>
      <c r="AP26" s="3"/>
      <c r="AQ26" s="3">
        <v>11916</v>
      </c>
    </row>
    <row r="27" spans="1:43" x14ac:dyDescent="0.35">
      <c r="A27" s="31" t="s">
        <v>5380</v>
      </c>
      <c r="B27" s="3"/>
      <c r="C27" s="3"/>
      <c r="D27" s="3"/>
      <c r="E27" s="3"/>
      <c r="F27" s="3"/>
      <c r="G27" s="3"/>
      <c r="H27" s="3"/>
      <c r="I27" s="3"/>
      <c r="J27" s="3"/>
      <c r="K27" s="3"/>
      <c r="L27" s="3"/>
      <c r="M27" s="33">
        <v>1350</v>
      </c>
      <c r="N27" s="3">
        <v>1350</v>
      </c>
      <c r="O27" s="3"/>
      <c r="P27" s="33">
        <v>1310</v>
      </c>
      <c r="Q27" s="33">
        <v>800</v>
      </c>
      <c r="R27" s="33">
        <v>800</v>
      </c>
      <c r="S27" s="33">
        <v>1020</v>
      </c>
      <c r="T27" s="33">
        <v>34</v>
      </c>
      <c r="U27" s="33">
        <v>1000</v>
      </c>
      <c r="V27" s="3"/>
      <c r="W27" s="33">
        <v>2113</v>
      </c>
      <c r="X27" s="3"/>
      <c r="Y27" s="33">
        <v>1400</v>
      </c>
      <c r="Z27" s="33">
        <v>1400</v>
      </c>
      <c r="AA27" s="3">
        <v>9877</v>
      </c>
      <c r="AB27" s="33">
        <v>915</v>
      </c>
      <c r="AC27" s="33">
        <v>1200</v>
      </c>
      <c r="AD27" s="33">
        <v>1200</v>
      </c>
      <c r="AE27" s="33">
        <v>1330</v>
      </c>
      <c r="AF27" s="3"/>
      <c r="AG27" s="3"/>
      <c r="AH27" s="3"/>
      <c r="AI27" s="33">
        <v>1420</v>
      </c>
      <c r="AJ27" s="33">
        <v>1000</v>
      </c>
      <c r="AK27" s="33">
        <v>995</v>
      </c>
      <c r="AL27" s="3"/>
      <c r="AM27" s="3"/>
      <c r="AN27" s="3">
        <v>8060</v>
      </c>
      <c r="AO27" s="3"/>
      <c r="AP27" s="3"/>
      <c r="AQ27" s="3">
        <v>19287</v>
      </c>
    </row>
    <row r="28" spans="1:43" x14ac:dyDescent="0.35">
      <c r="A28" s="31" t="s">
        <v>5381</v>
      </c>
      <c r="B28" s="3"/>
      <c r="C28" s="3"/>
      <c r="D28" s="3"/>
      <c r="E28" s="3"/>
      <c r="F28" s="3"/>
      <c r="G28" s="3"/>
      <c r="H28" s="3"/>
      <c r="I28" s="3"/>
      <c r="J28" s="3"/>
      <c r="K28" s="3"/>
      <c r="L28" s="3"/>
      <c r="M28" s="3"/>
      <c r="N28" s="3"/>
      <c r="O28" s="3"/>
      <c r="P28" s="3"/>
      <c r="Q28" s="3"/>
      <c r="R28" s="3"/>
      <c r="S28" s="3"/>
      <c r="T28" s="3"/>
      <c r="U28" s="3"/>
      <c r="V28" s="33">
        <v>54568</v>
      </c>
      <c r="W28" s="3"/>
      <c r="X28" s="3"/>
      <c r="Y28" s="3"/>
      <c r="Z28" s="3"/>
      <c r="AA28" s="3">
        <v>54568</v>
      </c>
      <c r="AB28" s="3"/>
      <c r="AC28" s="3"/>
      <c r="AD28" s="3"/>
      <c r="AE28" s="3"/>
      <c r="AF28" s="3"/>
      <c r="AG28" s="3"/>
      <c r="AH28" s="3"/>
      <c r="AI28" s="3"/>
      <c r="AJ28" s="3"/>
      <c r="AK28" s="3"/>
      <c r="AL28" s="3"/>
      <c r="AM28" s="3"/>
      <c r="AN28" s="3"/>
      <c r="AO28" s="3"/>
      <c r="AP28" s="3"/>
      <c r="AQ28" s="3">
        <v>54568</v>
      </c>
    </row>
    <row r="29" spans="1:43" x14ac:dyDescent="0.35">
      <c r="A29" s="31" t="s">
        <v>5382</v>
      </c>
      <c r="B29" s="3"/>
      <c r="C29" s="3"/>
      <c r="D29" s="3"/>
      <c r="E29" s="3"/>
      <c r="F29" s="3"/>
      <c r="G29" s="3"/>
      <c r="H29" s="3"/>
      <c r="I29" s="3"/>
      <c r="J29" s="3"/>
      <c r="K29" s="3"/>
      <c r="L29" s="3"/>
      <c r="M29" s="3"/>
      <c r="N29" s="3"/>
      <c r="O29" s="3"/>
      <c r="P29" s="3"/>
      <c r="Q29" s="3"/>
      <c r="R29" s="3"/>
      <c r="S29" s="3"/>
      <c r="T29" s="3"/>
      <c r="U29" s="3"/>
      <c r="V29" s="3"/>
      <c r="W29" s="33">
        <v>399006</v>
      </c>
      <c r="X29" s="33">
        <v>335470</v>
      </c>
      <c r="Y29" s="33">
        <v>271466</v>
      </c>
      <c r="Z29" s="33">
        <v>354432</v>
      </c>
      <c r="AA29" s="3">
        <v>1360374</v>
      </c>
      <c r="AB29" s="33">
        <v>246556</v>
      </c>
      <c r="AC29" s="33">
        <v>130720</v>
      </c>
      <c r="AD29" s="33">
        <v>128196</v>
      </c>
      <c r="AE29" s="33">
        <v>156982</v>
      </c>
      <c r="AF29" s="3"/>
      <c r="AG29" s="3"/>
      <c r="AH29" s="3"/>
      <c r="AI29" s="3"/>
      <c r="AJ29" s="3"/>
      <c r="AK29" s="3"/>
      <c r="AL29" s="3"/>
      <c r="AM29" s="3"/>
      <c r="AN29" s="3">
        <v>662454</v>
      </c>
      <c r="AO29" s="3"/>
      <c r="AP29" s="3"/>
      <c r="AQ29" s="3">
        <v>2022828</v>
      </c>
    </row>
    <row r="30" spans="1:43" x14ac:dyDescent="0.35">
      <c r="A30" s="31" t="s">
        <v>5383</v>
      </c>
      <c r="B30" s="3"/>
      <c r="C30" s="3"/>
      <c r="D30" s="3"/>
      <c r="E30" s="3"/>
      <c r="F30" s="3"/>
      <c r="G30" s="3"/>
      <c r="H30" s="3"/>
      <c r="I30" s="3"/>
      <c r="J30" s="3"/>
      <c r="K30" s="3"/>
      <c r="L30" s="3"/>
      <c r="M30" s="3"/>
      <c r="N30" s="3"/>
      <c r="O30" s="3"/>
      <c r="P30" s="3"/>
      <c r="Q30" s="3"/>
      <c r="R30" s="3"/>
      <c r="S30" s="3"/>
      <c r="T30" s="3"/>
      <c r="U30" s="3"/>
      <c r="V30" s="3"/>
      <c r="W30" s="33">
        <v>59470</v>
      </c>
      <c r="X30" s="3"/>
      <c r="Y30" s="33">
        <v>71010</v>
      </c>
      <c r="Z30" s="33">
        <v>40354</v>
      </c>
      <c r="AA30" s="3">
        <v>170834</v>
      </c>
      <c r="AB30" s="3"/>
      <c r="AC30" s="33">
        <v>55484</v>
      </c>
      <c r="AD30" s="33">
        <v>1314</v>
      </c>
      <c r="AE30" s="3"/>
      <c r="AF30" s="3"/>
      <c r="AG30" s="3"/>
      <c r="AH30" s="3"/>
      <c r="AI30" s="3"/>
      <c r="AJ30" s="3"/>
      <c r="AK30" s="3"/>
      <c r="AL30" s="3"/>
      <c r="AM30" s="3"/>
      <c r="AN30" s="3">
        <v>56798</v>
      </c>
      <c r="AO30" s="3"/>
      <c r="AP30" s="3"/>
      <c r="AQ30" s="3">
        <v>227632</v>
      </c>
    </row>
    <row r="31" spans="1:43" x14ac:dyDescent="0.35">
      <c r="A31" s="31" t="s">
        <v>5384</v>
      </c>
      <c r="B31" s="3"/>
      <c r="C31" s="3"/>
      <c r="D31" s="3"/>
      <c r="E31" s="3"/>
      <c r="F31" s="3"/>
      <c r="G31" s="3"/>
      <c r="H31" s="3"/>
      <c r="I31" s="3"/>
      <c r="J31" s="3"/>
      <c r="K31" s="3"/>
      <c r="L31" s="3"/>
      <c r="M31" s="3"/>
      <c r="N31" s="3"/>
      <c r="O31" s="3"/>
      <c r="P31" s="3"/>
      <c r="Q31" s="3"/>
      <c r="R31" s="3"/>
      <c r="S31" s="3"/>
      <c r="T31" s="3"/>
      <c r="U31" s="3"/>
      <c r="V31" s="3"/>
      <c r="W31" s="3"/>
      <c r="X31" s="3"/>
      <c r="Y31" s="33">
        <v>5232</v>
      </c>
      <c r="Z31" s="33">
        <v>4756</v>
      </c>
      <c r="AA31" s="3">
        <v>9988</v>
      </c>
      <c r="AB31" s="3"/>
      <c r="AC31" s="3"/>
      <c r="AD31" s="3"/>
      <c r="AE31" s="3"/>
      <c r="AF31" s="3"/>
      <c r="AG31" s="3"/>
      <c r="AH31" s="3"/>
      <c r="AI31" s="3"/>
      <c r="AJ31" s="3"/>
      <c r="AK31" s="3"/>
      <c r="AL31" s="3"/>
      <c r="AM31" s="3"/>
      <c r="AN31" s="3"/>
      <c r="AO31" s="3"/>
      <c r="AP31" s="3"/>
      <c r="AQ31" s="3">
        <v>9988</v>
      </c>
    </row>
    <row r="32" spans="1:43" x14ac:dyDescent="0.35">
      <c r="A32" s="31" t="s">
        <v>5385</v>
      </c>
      <c r="B32" s="3"/>
      <c r="C32" s="3"/>
      <c r="D32" s="3"/>
      <c r="E32" s="3"/>
      <c r="F32" s="3"/>
      <c r="G32" s="3"/>
      <c r="H32" s="3"/>
      <c r="I32" s="3"/>
      <c r="J32" s="3"/>
      <c r="K32" s="3"/>
      <c r="L32" s="3"/>
      <c r="M32" s="3"/>
      <c r="N32" s="3"/>
      <c r="O32" s="3"/>
      <c r="P32" s="3"/>
      <c r="Q32" s="3"/>
      <c r="R32" s="3"/>
      <c r="S32" s="3"/>
      <c r="T32" s="3"/>
      <c r="U32" s="3"/>
      <c r="V32" s="3"/>
      <c r="W32" s="3"/>
      <c r="X32" s="3"/>
      <c r="Y32" s="33">
        <v>26674</v>
      </c>
      <c r="Z32" s="33">
        <v>10485</v>
      </c>
      <c r="AA32" s="3">
        <v>37159</v>
      </c>
      <c r="AB32" s="33">
        <v>3333</v>
      </c>
      <c r="AC32" s="33">
        <v>20860</v>
      </c>
      <c r="AD32" s="3"/>
      <c r="AE32" s="3"/>
      <c r="AF32" s="3"/>
      <c r="AG32" s="3"/>
      <c r="AH32" s="3"/>
      <c r="AI32" s="3"/>
      <c r="AJ32" s="3"/>
      <c r="AK32" s="3"/>
      <c r="AL32" s="3"/>
      <c r="AM32" s="3"/>
      <c r="AN32" s="3">
        <v>24193</v>
      </c>
      <c r="AO32" s="3"/>
      <c r="AP32" s="3"/>
      <c r="AQ32" s="3">
        <v>61352</v>
      </c>
    </row>
    <row r="33" spans="1:43" x14ac:dyDescent="0.35">
      <c r="A33" s="31" t="s">
        <v>5386</v>
      </c>
      <c r="B33" s="3"/>
      <c r="C33" s="3"/>
      <c r="D33" s="3"/>
      <c r="E33" s="3"/>
      <c r="F33" s="3"/>
      <c r="G33" s="3"/>
      <c r="H33" s="3"/>
      <c r="I33" s="3"/>
      <c r="J33" s="3"/>
      <c r="K33" s="3"/>
      <c r="L33" s="3"/>
      <c r="M33" s="3"/>
      <c r="N33" s="3"/>
      <c r="O33" s="3"/>
      <c r="P33" s="3"/>
      <c r="Q33" s="3"/>
      <c r="R33" s="3"/>
      <c r="S33" s="3"/>
      <c r="T33" s="3"/>
      <c r="U33" s="3"/>
      <c r="V33" s="3"/>
      <c r="W33" s="33">
        <v>19164</v>
      </c>
      <c r="X33" s="33">
        <v>20946</v>
      </c>
      <c r="Y33" s="33">
        <v>26446</v>
      </c>
      <c r="Z33" s="33">
        <v>26646</v>
      </c>
      <c r="AA33" s="3">
        <v>93202</v>
      </c>
      <c r="AB33" s="33">
        <v>13016</v>
      </c>
      <c r="AC33" s="33">
        <v>31856</v>
      </c>
      <c r="AD33" s="33">
        <v>28528</v>
      </c>
      <c r="AE33" s="33">
        <v>5318</v>
      </c>
      <c r="AF33" s="3"/>
      <c r="AG33" s="3"/>
      <c r="AH33" s="3"/>
      <c r="AI33" s="3"/>
      <c r="AJ33" s="3"/>
      <c r="AK33" s="3"/>
      <c r="AL33" s="3"/>
      <c r="AM33" s="3"/>
      <c r="AN33" s="3">
        <v>78718</v>
      </c>
      <c r="AO33" s="3"/>
      <c r="AP33" s="3"/>
      <c r="AQ33" s="3">
        <v>171920</v>
      </c>
    </row>
    <row r="34" spans="1:43" x14ac:dyDescent="0.35">
      <c r="A34" s="31" t="s">
        <v>5387</v>
      </c>
      <c r="B34" s="3"/>
      <c r="C34" s="3"/>
      <c r="D34" s="3"/>
      <c r="E34" s="3"/>
      <c r="F34" s="3"/>
      <c r="G34" s="3"/>
      <c r="H34" s="3"/>
      <c r="I34" s="3"/>
      <c r="J34" s="3"/>
      <c r="K34" s="3"/>
      <c r="L34" s="3"/>
      <c r="M34" s="3"/>
      <c r="N34" s="3"/>
      <c r="O34" s="3"/>
      <c r="P34" s="3"/>
      <c r="Q34" s="3"/>
      <c r="R34" s="3"/>
      <c r="S34" s="3"/>
      <c r="T34" s="3"/>
      <c r="U34" s="3"/>
      <c r="V34" s="3"/>
      <c r="W34" s="33">
        <v>1000</v>
      </c>
      <c r="X34" s="3"/>
      <c r="Y34" s="3"/>
      <c r="Z34" s="3"/>
      <c r="AA34" s="3">
        <v>1000</v>
      </c>
      <c r="AB34" s="3"/>
      <c r="AC34" s="3"/>
      <c r="AD34" s="3"/>
      <c r="AE34" s="3"/>
      <c r="AF34" s="3"/>
      <c r="AG34" s="3"/>
      <c r="AH34" s="3"/>
      <c r="AI34" s="3"/>
      <c r="AJ34" s="3"/>
      <c r="AK34" s="3"/>
      <c r="AL34" s="3"/>
      <c r="AM34" s="3"/>
      <c r="AN34" s="3"/>
      <c r="AO34" s="3"/>
      <c r="AP34" s="3"/>
      <c r="AQ34" s="3">
        <v>1000</v>
      </c>
    </row>
    <row r="35" spans="1:43" x14ac:dyDescent="0.35">
      <c r="A35" s="31" t="s">
        <v>5388</v>
      </c>
      <c r="B35" s="3"/>
      <c r="C35" s="3"/>
      <c r="D35" s="3"/>
      <c r="E35" s="3"/>
      <c r="F35" s="3"/>
      <c r="G35" s="3"/>
      <c r="H35" s="3"/>
      <c r="I35" s="3"/>
      <c r="J35" s="3"/>
      <c r="K35" s="3"/>
      <c r="L35" s="3"/>
      <c r="M35" s="3"/>
      <c r="N35" s="3"/>
      <c r="O35" s="3"/>
      <c r="P35" s="3"/>
      <c r="Q35" s="3"/>
      <c r="R35" s="3"/>
      <c r="S35" s="3"/>
      <c r="T35" s="3"/>
      <c r="U35" s="3"/>
      <c r="V35" s="3"/>
      <c r="W35" s="33">
        <v>1000</v>
      </c>
      <c r="X35" s="3"/>
      <c r="Y35" s="3"/>
      <c r="Z35" s="3"/>
      <c r="AA35" s="3">
        <v>1000</v>
      </c>
      <c r="AB35" s="3"/>
      <c r="AC35" s="3"/>
      <c r="AD35" s="3"/>
      <c r="AE35" s="3"/>
      <c r="AF35" s="3"/>
      <c r="AG35" s="3"/>
      <c r="AH35" s="3"/>
      <c r="AI35" s="3"/>
      <c r="AJ35" s="3"/>
      <c r="AK35" s="3"/>
      <c r="AL35" s="3"/>
      <c r="AM35" s="3"/>
      <c r="AN35" s="3"/>
      <c r="AO35" s="3"/>
      <c r="AP35" s="3"/>
      <c r="AQ35" s="3">
        <v>1000</v>
      </c>
    </row>
    <row r="36" spans="1:43" x14ac:dyDescent="0.35">
      <c r="A36" s="31" t="s">
        <v>5389</v>
      </c>
      <c r="B36" s="3"/>
      <c r="C36" s="3"/>
      <c r="D36" s="3"/>
      <c r="E36" s="3"/>
      <c r="F36" s="3"/>
      <c r="G36" s="3"/>
      <c r="H36" s="3"/>
      <c r="I36" s="3"/>
      <c r="J36" s="3"/>
      <c r="K36" s="3"/>
      <c r="L36" s="3"/>
      <c r="M36" s="3"/>
      <c r="N36" s="3"/>
      <c r="O36" s="3"/>
      <c r="P36" s="3"/>
      <c r="Q36" s="3"/>
      <c r="R36" s="3"/>
      <c r="S36" s="3"/>
      <c r="T36" s="3"/>
      <c r="U36" s="3"/>
      <c r="V36" s="3"/>
      <c r="W36" s="3"/>
      <c r="X36" s="33">
        <v>29262</v>
      </c>
      <c r="Y36" s="33">
        <v>8622</v>
      </c>
      <c r="Z36" s="33">
        <v>39052</v>
      </c>
      <c r="AA36" s="3">
        <v>76936</v>
      </c>
      <c r="AB36" s="33">
        <v>24406</v>
      </c>
      <c r="AC36" s="3"/>
      <c r="AD36" s="3"/>
      <c r="AE36" s="3"/>
      <c r="AF36" s="3"/>
      <c r="AG36" s="3"/>
      <c r="AH36" s="3"/>
      <c r="AI36" s="3"/>
      <c r="AJ36" s="3"/>
      <c r="AK36" s="3"/>
      <c r="AL36" s="3"/>
      <c r="AM36" s="3"/>
      <c r="AN36" s="3">
        <v>24406</v>
      </c>
      <c r="AO36" s="3"/>
      <c r="AP36" s="3"/>
      <c r="AQ36" s="3">
        <v>101342</v>
      </c>
    </row>
    <row r="37" spans="1:43" x14ac:dyDescent="0.35">
      <c r="A37" s="31" t="s">
        <v>5940</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v>106</v>
      </c>
      <c r="AP37" s="3">
        <v>106</v>
      </c>
      <c r="AQ37" s="3">
        <v>106</v>
      </c>
    </row>
    <row r="38" spans="1:43" x14ac:dyDescent="0.35">
      <c r="A38" s="2" t="s">
        <v>3</v>
      </c>
      <c r="B38" s="3">
        <v>17081</v>
      </c>
      <c r="C38" s="3">
        <v>221846</v>
      </c>
      <c r="D38" s="3">
        <v>243450</v>
      </c>
      <c r="E38" s="3">
        <v>482377</v>
      </c>
      <c r="F38" s="3">
        <v>55681</v>
      </c>
      <c r="G38" s="3">
        <v>140010</v>
      </c>
      <c r="H38" s="3">
        <v>3295</v>
      </c>
      <c r="I38" s="3">
        <v>2597</v>
      </c>
      <c r="J38" s="3">
        <v>21970</v>
      </c>
      <c r="K38" s="3">
        <v>21314</v>
      </c>
      <c r="L38" s="3">
        <v>798</v>
      </c>
      <c r="M38" s="3">
        <v>22070</v>
      </c>
      <c r="N38" s="3">
        <v>267735</v>
      </c>
      <c r="O38" s="3">
        <v>461182</v>
      </c>
      <c r="P38" s="3">
        <v>3111</v>
      </c>
      <c r="Q38" s="3">
        <v>51600</v>
      </c>
      <c r="R38" s="3">
        <v>195800</v>
      </c>
      <c r="S38" s="3">
        <v>226820</v>
      </c>
      <c r="T38" s="3">
        <v>165834</v>
      </c>
      <c r="U38" s="3">
        <v>204021</v>
      </c>
      <c r="V38" s="3">
        <v>370568</v>
      </c>
      <c r="W38" s="3">
        <v>482433</v>
      </c>
      <c r="X38" s="3">
        <v>636678</v>
      </c>
      <c r="Y38" s="3">
        <v>525850</v>
      </c>
      <c r="Z38" s="3">
        <v>639125</v>
      </c>
      <c r="AA38" s="3">
        <v>3963022</v>
      </c>
      <c r="AB38" s="3">
        <v>288226</v>
      </c>
      <c r="AC38" s="3">
        <v>528120</v>
      </c>
      <c r="AD38" s="3">
        <v>388396</v>
      </c>
      <c r="AE38" s="3">
        <v>282630</v>
      </c>
      <c r="AF38" s="3">
        <v>70000</v>
      </c>
      <c r="AG38" s="3">
        <v>102000</v>
      </c>
      <c r="AH38" s="3">
        <v>40000</v>
      </c>
      <c r="AI38" s="3">
        <v>119140</v>
      </c>
      <c r="AJ38" s="3">
        <v>201210</v>
      </c>
      <c r="AK38" s="3">
        <v>218995</v>
      </c>
      <c r="AL38" s="3">
        <v>195000</v>
      </c>
      <c r="AM38" s="3">
        <v>186000</v>
      </c>
      <c r="AN38" s="3">
        <v>2619717</v>
      </c>
      <c r="AO38" s="3">
        <v>650</v>
      </c>
      <c r="AP38" s="3">
        <v>650</v>
      </c>
      <c r="AQ38" s="3">
        <v>7333501</v>
      </c>
    </row>
  </sheetData>
  <dataConsolid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E6B61-317F-4A5B-BAAB-40ED6A8D9805}">
  <sheetPr>
    <tabColor rgb="FFC00000"/>
  </sheetPr>
  <dimension ref="A1:AL275"/>
  <sheetViews>
    <sheetView showGridLines="0" zoomScale="85" zoomScaleNormal="85" workbookViewId="0">
      <pane xSplit="2" ySplit="6" topLeftCell="AE7" activePane="bottomRight" state="frozen"/>
      <selection pane="topRight" activeCell="C1" sqref="C1"/>
      <selection pane="bottomLeft" activeCell="A7" sqref="A7"/>
      <selection pane="bottomRight" activeCell="AE20" sqref="AD20:AE20"/>
    </sheetView>
  </sheetViews>
  <sheetFormatPr defaultRowHeight="14.5" x14ac:dyDescent="0.35"/>
  <cols>
    <col min="1" max="1" width="11.5" bestFit="1" customWidth="1"/>
    <col min="2" max="2" width="35.33203125" customWidth="1"/>
    <col min="3" max="102" width="14.25" bestFit="1" customWidth="1"/>
    <col min="103" max="103" width="18.75" bestFit="1" customWidth="1"/>
    <col min="104" max="104" width="15.83203125" bestFit="1" customWidth="1"/>
    <col min="105" max="105" width="13.5" bestFit="1" customWidth="1"/>
    <col min="106" max="106" width="11.33203125" bestFit="1" customWidth="1"/>
    <col min="107" max="107" width="14.25" bestFit="1" customWidth="1"/>
    <col min="108" max="108" width="13.5" bestFit="1" customWidth="1"/>
    <col min="109" max="109" width="11.33203125" bestFit="1" customWidth="1"/>
    <col min="110" max="110" width="14.25" bestFit="1" customWidth="1"/>
    <col min="111" max="111" width="13.5" bestFit="1" customWidth="1"/>
    <col min="112" max="112" width="11.33203125" bestFit="1" customWidth="1"/>
    <col min="113" max="113" width="14.25" bestFit="1" customWidth="1"/>
    <col min="114" max="114" width="13.5" bestFit="1" customWidth="1"/>
    <col min="115" max="115" width="11.33203125" bestFit="1" customWidth="1"/>
    <col min="116" max="116" width="14.25" bestFit="1" customWidth="1"/>
    <col min="117" max="117" width="13.5" bestFit="1" customWidth="1"/>
    <col min="118" max="118" width="11.33203125" bestFit="1" customWidth="1"/>
    <col min="119" max="119" width="14.25" bestFit="1" customWidth="1"/>
    <col min="120" max="120" width="14.5" bestFit="1" customWidth="1"/>
    <col min="121" max="121" width="11.33203125" bestFit="1" customWidth="1"/>
    <col min="122" max="122" width="14.25" bestFit="1" customWidth="1"/>
    <col min="123" max="123" width="13.5" bestFit="1" customWidth="1"/>
    <col min="124" max="124" width="11.33203125" bestFit="1" customWidth="1"/>
    <col min="125" max="125" width="14.25" bestFit="1" customWidth="1"/>
    <col min="126" max="126" width="14.5" bestFit="1" customWidth="1"/>
    <col min="127" max="127" width="11.33203125" bestFit="1" customWidth="1"/>
    <col min="128" max="128" width="14.25" bestFit="1" customWidth="1"/>
    <col min="129" max="129" width="13.5" bestFit="1" customWidth="1"/>
    <col min="130" max="130" width="11.33203125" bestFit="1" customWidth="1"/>
    <col min="131" max="131" width="14.25" bestFit="1" customWidth="1"/>
    <col min="132" max="132" width="13.5" bestFit="1" customWidth="1"/>
    <col min="133" max="133" width="11.33203125" bestFit="1" customWidth="1"/>
    <col min="134" max="134" width="14.25" bestFit="1" customWidth="1"/>
    <col min="135" max="135" width="13.5" bestFit="1" customWidth="1"/>
    <col min="136" max="136" width="11.33203125" bestFit="1" customWidth="1"/>
    <col min="137" max="137" width="14.25" bestFit="1" customWidth="1"/>
    <col min="138" max="138" width="13.5" bestFit="1" customWidth="1"/>
    <col min="139" max="139" width="11.33203125" bestFit="1" customWidth="1"/>
    <col min="140" max="140" width="14.25" bestFit="1" customWidth="1"/>
    <col min="141" max="141" width="13.5" bestFit="1" customWidth="1"/>
    <col min="142" max="142" width="11.33203125" bestFit="1" customWidth="1"/>
    <col min="143" max="143" width="14.25" bestFit="1" customWidth="1"/>
    <col min="144" max="144" width="13.5" bestFit="1" customWidth="1"/>
    <col min="145" max="145" width="11.33203125" bestFit="1" customWidth="1"/>
    <col min="146" max="146" width="14.25" bestFit="1" customWidth="1"/>
    <col min="147" max="147" width="13.5" bestFit="1" customWidth="1"/>
    <col min="148" max="148" width="11.33203125" bestFit="1" customWidth="1"/>
    <col min="149" max="149" width="14.25" bestFit="1" customWidth="1"/>
    <col min="150" max="150" width="13.5" bestFit="1" customWidth="1"/>
    <col min="151" max="151" width="11.33203125" bestFit="1" customWidth="1"/>
    <col min="152" max="152" width="18.75" bestFit="1" customWidth="1"/>
    <col min="153" max="153" width="16.25" bestFit="1" customWidth="1"/>
    <col min="154" max="154" width="15.83203125" bestFit="1" customWidth="1"/>
    <col min="155" max="166" width="8.08203125" bestFit="1" customWidth="1"/>
    <col min="167" max="167" width="6.5" bestFit="1" customWidth="1"/>
    <col min="168" max="168" width="10.08203125" bestFit="1" customWidth="1"/>
  </cols>
  <sheetData>
    <row r="1" spans="1:38" ht="74.25" customHeight="1" x14ac:dyDescent="0.35">
      <c r="A1" s="1" t="s">
        <v>4214</v>
      </c>
      <c r="B1" t="s" vm="3">
        <v>21</v>
      </c>
    </row>
    <row r="2" spans="1:38" x14ac:dyDescent="0.35">
      <c r="A2" s="40" t="s">
        <v>6190</v>
      </c>
    </row>
    <row r="3" spans="1:38" x14ac:dyDescent="0.35">
      <c r="C3" s="1" t="s">
        <v>5</v>
      </c>
      <c r="D3" s="1" t="s">
        <v>4423</v>
      </c>
      <c r="E3" s="1" t="s">
        <v>4424</v>
      </c>
    </row>
    <row r="4" spans="1:38" x14ac:dyDescent="0.35">
      <c r="C4" t="s">
        <v>6186</v>
      </c>
      <c r="T4" t="s">
        <v>6189</v>
      </c>
      <c r="AK4" t="s">
        <v>6187</v>
      </c>
      <c r="AL4" t="s">
        <v>6188</v>
      </c>
    </row>
    <row r="5" spans="1:38" x14ac:dyDescent="0.35">
      <c r="C5">
        <v>2025</v>
      </c>
      <c r="O5" s="39" t="s">
        <v>4425</v>
      </c>
      <c r="P5">
        <v>2026</v>
      </c>
      <c r="S5" s="39" t="s">
        <v>5789</v>
      </c>
      <c r="T5">
        <v>2025</v>
      </c>
      <c r="AF5" s="39" t="s">
        <v>4425</v>
      </c>
      <c r="AG5">
        <v>2026</v>
      </c>
      <c r="AJ5" s="39" t="s">
        <v>5789</v>
      </c>
    </row>
    <row r="6" spans="1:38" x14ac:dyDescent="0.35">
      <c r="A6" s="1" t="s">
        <v>17</v>
      </c>
      <c r="B6" s="1" t="s">
        <v>4422</v>
      </c>
      <c r="C6">
        <v>1</v>
      </c>
      <c r="D6">
        <v>2</v>
      </c>
      <c r="E6">
        <v>3</v>
      </c>
      <c r="F6">
        <v>4</v>
      </c>
      <c r="G6">
        <v>5</v>
      </c>
      <c r="H6">
        <v>6</v>
      </c>
      <c r="I6">
        <v>7</v>
      </c>
      <c r="J6">
        <v>8</v>
      </c>
      <c r="K6">
        <v>9</v>
      </c>
      <c r="L6">
        <v>10</v>
      </c>
      <c r="M6">
        <v>11</v>
      </c>
      <c r="N6">
        <v>12</v>
      </c>
      <c r="O6" s="39"/>
      <c r="P6">
        <v>1</v>
      </c>
      <c r="Q6">
        <v>2</v>
      </c>
      <c r="R6">
        <v>3</v>
      </c>
      <c r="S6" s="39"/>
      <c r="T6">
        <v>1</v>
      </c>
      <c r="U6">
        <v>2</v>
      </c>
      <c r="V6">
        <v>3</v>
      </c>
      <c r="W6">
        <v>4</v>
      </c>
      <c r="X6">
        <v>5</v>
      </c>
      <c r="Y6">
        <v>6</v>
      </c>
      <c r="Z6">
        <v>7</v>
      </c>
      <c r="AA6">
        <v>8</v>
      </c>
      <c r="AB6">
        <v>9</v>
      </c>
      <c r="AC6">
        <v>10</v>
      </c>
      <c r="AD6">
        <v>11</v>
      </c>
      <c r="AE6">
        <v>12</v>
      </c>
      <c r="AF6" s="39"/>
      <c r="AG6">
        <v>1</v>
      </c>
      <c r="AH6">
        <v>2</v>
      </c>
      <c r="AI6">
        <v>3</v>
      </c>
      <c r="AJ6" s="39"/>
    </row>
    <row r="7" spans="1:38" x14ac:dyDescent="0.35">
      <c r="A7" t="s">
        <v>27</v>
      </c>
      <c r="B7" t="s">
        <v>4406</v>
      </c>
      <c r="C7" s="7"/>
      <c r="D7" s="7"/>
      <c r="E7" s="7"/>
      <c r="F7" s="7"/>
      <c r="G7" s="7"/>
      <c r="H7" s="7"/>
      <c r="I7" s="7"/>
      <c r="J7" s="7"/>
      <c r="K7" s="7"/>
      <c r="L7" s="7"/>
      <c r="M7" s="7"/>
      <c r="N7" s="7">
        <v>0</v>
      </c>
      <c r="O7" s="41">
        <v>0</v>
      </c>
      <c r="P7" s="7"/>
      <c r="Q7" s="7"/>
      <c r="R7" s="7"/>
      <c r="S7" s="41"/>
      <c r="T7" s="7"/>
      <c r="U7" s="7"/>
      <c r="V7" s="7"/>
      <c r="W7" s="7"/>
      <c r="X7" s="7"/>
      <c r="Y7" s="7"/>
      <c r="Z7" s="7"/>
      <c r="AA7" s="7"/>
      <c r="AB7" s="7"/>
      <c r="AC7" s="7"/>
      <c r="AD7" s="7"/>
      <c r="AE7" s="7"/>
      <c r="AF7" s="41"/>
      <c r="AG7" s="7"/>
      <c r="AH7" s="7"/>
      <c r="AI7" s="7"/>
      <c r="AJ7" s="41"/>
      <c r="AK7" s="7">
        <v>0</v>
      </c>
      <c r="AL7" s="7"/>
    </row>
    <row r="8" spans="1:38" x14ac:dyDescent="0.35">
      <c r="A8" t="s">
        <v>30</v>
      </c>
      <c r="B8" t="s">
        <v>4407</v>
      </c>
      <c r="C8" s="7">
        <v>8800</v>
      </c>
      <c r="D8" s="7">
        <v>1100</v>
      </c>
      <c r="E8" s="7">
        <v>11000</v>
      </c>
      <c r="F8" s="7">
        <v>2200</v>
      </c>
      <c r="G8" s="7">
        <v>4400</v>
      </c>
      <c r="H8" s="7">
        <v>51700</v>
      </c>
      <c r="I8" s="7">
        <v>1100</v>
      </c>
      <c r="J8" s="7">
        <v>4400</v>
      </c>
      <c r="K8" s="7">
        <v>8800</v>
      </c>
      <c r="L8" s="7">
        <v>15400</v>
      </c>
      <c r="M8" s="7">
        <v>1100</v>
      </c>
      <c r="N8" s="7">
        <v>18700</v>
      </c>
      <c r="O8" s="41">
        <v>128700</v>
      </c>
      <c r="P8" s="7">
        <v>0</v>
      </c>
      <c r="Q8" s="7"/>
      <c r="R8" s="7">
        <v>1100</v>
      </c>
      <c r="S8" s="41">
        <v>1100</v>
      </c>
      <c r="T8" s="7">
        <v>26367</v>
      </c>
      <c r="U8" s="7">
        <v>26367</v>
      </c>
      <c r="V8" s="7">
        <v>26367</v>
      </c>
      <c r="W8" s="7">
        <v>26367</v>
      </c>
      <c r="X8" s="7">
        <v>26367</v>
      </c>
      <c r="Y8" s="7">
        <v>26367</v>
      </c>
      <c r="Z8" s="7">
        <v>26367</v>
      </c>
      <c r="AA8" s="7">
        <v>26367</v>
      </c>
      <c r="AB8" s="7">
        <v>26367</v>
      </c>
      <c r="AC8" s="7">
        <v>26367</v>
      </c>
      <c r="AD8" s="7">
        <v>26367</v>
      </c>
      <c r="AE8" s="7">
        <v>26367</v>
      </c>
      <c r="AF8" s="41">
        <v>26367</v>
      </c>
      <c r="AG8" s="7"/>
      <c r="AH8" s="7"/>
      <c r="AI8" s="7">
        <v>26586</v>
      </c>
      <c r="AJ8" s="41">
        <v>26586</v>
      </c>
      <c r="AK8" s="7">
        <v>129800</v>
      </c>
      <c r="AL8" s="7">
        <v>26368.855932203391</v>
      </c>
    </row>
    <row r="9" spans="1:38" x14ac:dyDescent="0.35">
      <c r="A9" t="s">
        <v>31</v>
      </c>
      <c r="B9" t="s">
        <v>4408</v>
      </c>
      <c r="C9" s="7"/>
      <c r="D9" s="7"/>
      <c r="E9" s="7"/>
      <c r="F9" s="7">
        <v>1100</v>
      </c>
      <c r="G9" s="7"/>
      <c r="H9" s="7"/>
      <c r="I9" s="7"/>
      <c r="J9" s="7"/>
      <c r="K9" s="7"/>
      <c r="L9" s="7"/>
      <c r="M9" s="7"/>
      <c r="N9" s="7"/>
      <c r="O9" s="41">
        <v>1100</v>
      </c>
      <c r="P9" s="7"/>
      <c r="Q9" s="7"/>
      <c r="R9" s="7"/>
      <c r="S9" s="41"/>
      <c r="T9" s="7"/>
      <c r="U9" s="7"/>
      <c r="V9" s="7"/>
      <c r="W9" s="7">
        <v>24794</v>
      </c>
      <c r="X9" s="7"/>
      <c r="Y9" s="7"/>
      <c r="Z9" s="7"/>
      <c r="AA9" s="7"/>
      <c r="AB9" s="7"/>
      <c r="AC9" s="7"/>
      <c r="AD9" s="7"/>
      <c r="AE9" s="7"/>
      <c r="AF9" s="41">
        <v>24794</v>
      </c>
      <c r="AG9" s="7"/>
      <c r="AH9" s="7"/>
      <c r="AI9" s="7"/>
      <c r="AJ9" s="41"/>
      <c r="AK9" s="7">
        <v>1100</v>
      </c>
      <c r="AL9" s="7">
        <v>24794</v>
      </c>
    </row>
    <row r="10" spans="1:38" x14ac:dyDescent="0.35">
      <c r="A10" t="s">
        <v>32</v>
      </c>
      <c r="B10" t="s">
        <v>4409</v>
      </c>
      <c r="C10" s="7"/>
      <c r="D10" s="7"/>
      <c r="E10" s="7"/>
      <c r="F10" s="7"/>
      <c r="G10" s="7"/>
      <c r="H10" s="7"/>
      <c r="I10" s="7"/>
      <c r="J10" s="7"/>
      <c r="K10" s="7"/>
      <c r="L10" s="7"/>
      <c r="M10" s="7">
        <v>7700</v>
      </c>
      <c r="N10" s="7"/>
      <c r="O10" s="41">
        <v>7700</v>
      </c>
      <c r="P10" s="7"/>
      <c r="Q10" s="7"/>
      <c r="R10" s="7"/>
      <c r="S10" s="41"/>
      <c r="T10" s="7"/>
      <c r="U10" s="7"/>
      <c r="V10" s="7"/>
      <c r="W10" s="7"/>
      <c r="X10" s="7"/>
      <c r="Y10" s="7"/>
      <c r="Z10" s="7"/>
      <c r="AA10" s="7"/>
      <c r="AB10" s="7"/>
      <c r="AC10" s="7"/>
      <c r="AD10" s="7">
        <v>23566</v>
      </c>
      <c r="AE10" s="7"/>
      <c r="AF10" s="41">
        <v>23566</v>
      </c>
      <c r="AG10" s="7"/>
      <c r="AH10" s="7"/>
      <c r="AI10" s="7"/>
      <c r="AJ10" s="41"/>
      <c r="AK10" s="7">
        <v>7700</v>
      </c>
      <c r="AL10" s="7">
        <v>23566</v>
      </c>
    </row>
    <row r="11" spans="1:38" x14ac:dyDescent="0.35">
      <c r="A11" t="s">
        <v>33</v>
      </c>
      <c r="B11" t="s">
        <v>4410</v>
      </c>
      <c r="C11" s="7"/>
      <c r="D11" s="7"/>
      <c r="E11" s="7"/>
      <c r="F11" s="7"/>
      <c r="G11" s="7"/>
      <c r="H11" s="7"/>
      <c r="I11" s="7"/>
      <c r="J11" s="7"/>
      <c r="K11" s="7"/>
      <c r="L11" s="7"/>
      <c r="M11" s="7">
        <v>622</v>
      </c>
      <c r="N11" s="7"/>
      <c r="O11" s="41">
        <v>622</v>
      </c>
      <c r="P11" s="7"/>
      <c r="Q11" s="7"/>
      <c r="R11" s="7"/>
      <c r="S11" s="41"/>
      <c r="T11" s="7"/>
      <c r="U11" s="7"/>
      <c r="V11" s="7"/>
      <c r="W11" s="7"/>
      <c r="X11" s="7"/>
      <c r="Y11" s="7"/>
      <c r="Z11" s="7"/>
      <c r="AA11" s="7"/>
      <c r="AB11" s="7"/>
      <c r="AC11" s="7"/>
      <c r="AD11" s="7">
        <v>25529</v>
      </c>
      <c r="AE11" s="7"/>
      <c r="AF11" s="41">
        <v>25529</v>
      </c>
      <c r="AG11" s="7"/>
      <c r="AH11" s="7"/>
      <c r="AI11" s="7"/>
      <c r="AJ11" s="41"/>
      <c r="AK11" s="7">
        <v>622</v>
      </c>
      <c r="AL11" s="7">
        <v>25529</v>
      </c>
    </row>
    <row r="12" spans="1:38" x14ac:dyDescent="0.35">
      <c r="A12" t="s">
        <v>35</v>
      </c>
      <c r="B12" t="s">
        <v>4411</v>
      </c>
      <c r="C12" s="7">
        <v>10152</v>
      </c>
      <c r="D12" s="7">
        <v>19545</v>
      </c>
      <c r="E12" s="7">
        <v>12337</v>
      </c>
      <c r="F12" s="7"/>
      <c r="G12" s="7">
        <v>6875</v>
      </c>
      <c r="H12" s="7">
        <v>7400</v>
      </c>
      <c r="I12" s="7"/>
      <c r="J12" s="7"/>
      <c r="K12" s="7">
        <v>1375</v>
      </c>
      <c r="L12" s="7"/>
      <c r="M12" s="7"/>
      <c r="N12" s="7"/>
      <c r="O12" s="41">
        <v>57684</v>
      </c>
      <c r="P12" s="7"/>
      <c r="Q12" s="7"/>
      <c r="R12" s="7"/>
      <c r="S12" s="41"/>
      <c r="T12" s="7">
        <v>28223</v>
      </c>
      <c r="U12" s="7">
        <v>29746</v>
      </c>
      <c r="V12" s="7">
        <v>29746</v>
      </c>
      <c r="W12" s="7"/>
      <c r="X12" s="7">
        <v>29746</v>
      </c>
      <c r="Y12" s="7">
        <v>29746</v>
      </c>
      <c r="Z12" s="7"/>
      <c r="AA12" s="7"/>
      <c r="AB12" s="7">
        <v>29746</v>
      </c>
      <c r="AC12" s="7"/>
      <c r="AD12" s="7"/>
      <c r="AE12" s="7"/>
      <c r="AF12" s="41">
        <v>29477.962138547951</v>
      </c>
      <c r="AG12" s="7"/>
      <c r="AH12" s="7"/>
      <c r="AI12" s="7"/>
      <c r="AJ12" s="41"/>
      <c r="AK12" s="7">
        <v>57684</v>
      </c>
      <c r="AL12" s="7">
        <v>29477.962138547951</v>
      </c>
    </row>
    <row r="13" spans="1:38" x14ac:dyDescent="0.35">
      <c r="A13" t="s">
        <v>41</v>
      </c>
      <c r="B13" t="s">
        <v>4412</v>
      </c>
      <c r="C13" s="7"/>
      <c r="D13" s="7"/>
      <c r="E13" s="7">
        <v>29700</v>
      </c>
      <c r="F13" s="7">
        <v>4400</v>
      </c>
      <c r="G13" s="7">
        <v>7700</v>
      </c>
      <c r="H13" s="7">
        <v>9900</v>
      </c>
      <c r="I13" s="7">
        <v>14300</v>
      </c>
      <c r="J13" s="7">
        <v>11000</v>
      </c>
      <c r="K13" s="7">
        <v>9900</v>
      </c>
      <c r="L13" s="7">
        <v>180400</v>
      </c>
      <c r="M13" s="7">
        <v>46200</v>
      </c>
      <c r="N13" s="7">
        <v>25300</v>
      </c>
      <c r="O13" s="41">
        <v>338800</v>
      </c>
      <c r="P13" s="7">
        <v>4404.1000000000004</v>
      </c>
      <c r="Q13" s="7">
        <v>1100</v>
      </c>
      <c r="R13" s="7">
        <v>3300</v>
      </c>
      <c r="S13" s="41">
        <v>8804.1</v>
      </c>
      <c r="T13" s="7"/>
      <c r="U13" s="7"/>
      <c r="V13" s="7">
        <v>25674</v>
      </c>
      <c r="W13" s="7">
        <v>25674</v>
      </c>
      <c r="X13" s="7">
        <v>25674</v>
      </c>
      <c r="Y13" s="7">
        <v>25674</v>
      </c>
      <c r="Z13" s="7">
        <v>25674</v>
      </c>
      <c r="AA13" s="7">
        <v>25674</v>
      </c>
      <c r="AB13" s="7">
        <v>25674</v>
      </c>
      <c r="AC13" s="7">
        <v>25674</v>
      </c>
      <c r="AD13" s="7">
        <v>25674</v>
      </c>
      <c r="AE13" s="7">
        <v>25674</v>
      </c>
      <c r="AF13" s="41">
        <v>25674</v>
      </c>
      <c r="AG13" s="7">
        <v>25159.999999999996</v>
      </c>
      <c r="AH13" s="7">
        <v>25160</v>
      </c>
      <c r="AI13" s="7">
        <v>25160</v>
      </c>
      <c r="AJ13" s="41">
        <v>25160</v>
      </c>
      <c r="AK13" s="7">
        <v>347604.1</v>
      </c>
      <c r="AL13" s="7">
        <v>25660.981432612563</v>
      </c>
    </row>
    <row r="14" spans="1:38" x14ac:dyDescent="0.35">
      <c r="A14" t="s">
        <v>42</v>
      </c>
      <c r="B14" t="s">
        <v>4413</v>
      </c>
      <c r="C14" s="7">
        <v>34100</v>
      </c>
      <c r="D14" s="7">
        <v>29700</v>
      </c>
      <c r="E14" s="7">
        <v>85800</v>
      </c>
      <c r="F14" s="7">
        <v>139700</v>
      </c>
      <c r="G14" s="7">
        <v>212300</v>
      </c>
      <c r="H14" s="7">
        <v>93500</v>
      </c>
      <c r="I14" s="7">
        <v>121000</v>
      </c>
      <c r="J14" s="7">
        <v>184800</v>
      </c>
      <c r="K14" s="7">
        <v>83600</v>
      </c>
      <c r="L14" s="7">
        <v>94600</v>
      </c>
      <c r="M14" s="7">
        <v>44000</v>
      </c>
      <c r="N14" s="7">
        <v>78100</v>
      </c>
      <c r="O14" s="41">
        <v>1201200</v>
      </c>
      <c r="P14" s="7"/>
      <c r="Q14" s="7">
        <v>115500</v>
      </c>
      <c r="R14" s="7">
        <v>15400</v>
      </c>
      <c r="S14" s="41">
        <v>130900</v>
      </c>
      <c r="T14" s="7">
        <v>26129</v>
      </c>
      <c r="U14" s="7">
        <v>26129</v>
      </c>
      <c r="V14" s="7">
        <v>26129</v>
      </c>
      <c r="W14" s="7">
        <v>26129</v>
      </c>
      <c r="X14" s="7">
        <v>26129</v>
      </c>
      <c r="Y14" s="7">
        <v>26129</v>
      </c>
      <c r="Z14" s="7">
        <v>26129</v>
      </c>
      <c r="AA14" s="7">
        <v>26129</v>
      </c>
      <c r="AB14" s="7">
        <v>26129</v>
      </c>
      <c r="AC14" s="7">
        <v>26129</v>
      </c>
      <c r="AD14" s="7">
        <v>26129</v>
      </c>
      <c r="AE14" s="7">
        <v>26129</v>
      </c>
      <c r="AF14" s="41">
        <v>26129</v>
      </c>
      <c r="AG14" s="7"/>
      <c r="AH14" s="7">
        <v>24497</v>
      </c>
      <c r="AI14" s="7">
        <v>24497</v>
      </c>
      <c r="AJ14" s="41">
        <v>24497</v>
      </c>
      <c r="AK14" s="7">
        <v>1332100</v>
      </c>
      <c r="AL14" s="7">
        <v>25968.630057803468</v>
      </c>
    </row>
    <row r="15" spans="1:38" x14ac:dyDescent="0.35">
      <c r="A15" t="s">
        <v>44</v>
      </c>
      <c r="B15" t="s">
        <v>4414</v>
      </c>
      <c r="C15" s="7">
        <v>29492</v>
      </c>
      <c r="D15" s="7">
        <v>59400</v>
      </c>
      <c r="E15" s="7">
        <v>34610</v>
      </c>
      <c r="F15" s="7">
        <v>18750</v>
      </c>
      <c r="G15" s="7">
        <v>39600</v>
      </c>
      <c r="H15" s="7">
        <v>24200</v>
      </c>
      <c r="I15" s="7">
        <v>70400</v>
      </c>
      <c r="J15" s="7">
        <v>70400</v>
      </c>
      <c r="K15" s="7">
        <v>50600</v>
      </c>
      <c r="L15" s="7">
        <v>64900</v>
      </c>
      <c r="M15" s="7">
        <v>134200</v>
      </c>
      <c r="N15" s="7">
        <v>58300</v>
      </c>
      <c r="O15" s="41">
        <v>654852</v>
      </c>
      <c r="P15" s="7">
        <v>49500</v>
      </c>
      <c r="Q15" s="7">
        <v>29700</v>
      </c>
      <c r="R15" s="7">
        <v>57200</v>
      </c>
      <c r="S15" s="41">
        <v>136400</v>
      </c>
      <c r="T15" s="7">
        <v>20992</v>
      </c>
      <c r="U15" s="7">
        <v>20992</v>
      </c>
      <c r="V15" s="7">
        <v>20992</v>
      </c>
      <c r="W15" s="7">
        <v>20992</v>
      </c>
      <c r="X15" s="7">
        <v>20992</v>
      </c>
      <c r="Y15" s="7">
        <v>20992</v>
      </c>
      <c r="Z15" s="7">
        <v>20992</v>
      </c>
      <c r="AA15" s="7">
        <v>20992</v>
      </c>
      <c r="AB15" s="7">
        <v>20992</v>
      </c>
      <c r="AC15" s="7">
        <v>20992</v>
      </c>
      <c r="AD15" s="7">
        <v>20992</v>
      </c>
      <c r="AE15" s="7">
        <v>20992</v>
      </c>
      <c r="AF15" s="41">
        <v>20992</v>
      </c>
      <c r="AG15" s="7">
        <v>23427</v>
      </c>
      <c r="AH15" s="7">
        <v>23427</v>
      </c>
      <c r="AI15" s="7">
        <v>23427</v>
      </c>
      <c r="AJ15" s="41">
        <v>23427</v>
      </c>
      <c r="AK15" s="7">
        <v>791252</v>
      </c>
      <c r="AL15" s="7">
        <v>21411.757548796086</v>
      </c>
    </row>
    <row r="16" spans="1:38" x14ac:dyDescent="0.35">
      <c r="A16" t="s">
        <v>58</v>
      </c>
      <c r="B16" t="s">
        <v>4415</v>
      </c>
      <c r="C16" s="7"/>
      <c r="D16" s="7">
        <v>4900</v>
      </c>
      <c r="E16" s="7">
        <v>15205</v>
      </c>
      <c r="F16" s="7">
        <v>9975</v>
      </c>
      <c r="G16" s="7">
        <v>42375</v>
      </c>
      <c r="H16" s="7">
        <v>24200</v>
      </c>
      <c r="I16" s="7">
        <v>5000</v>
      </c>
      <c r="J16" s="7">
        <v>32890</v>
      </c>
      <c r="K16" s="7">
        <v>26775</v>
      </c>
      <c r="L16" s="7">
        <v>12185.7</v>
      </c>
      <c r="M16" s="7">
        <v>11625</v>
      </c>
      <c r="N16" s="7">
        <v>42226.400000000001</v>
      </c>
      <c r="O16" s="41">
        <v>227357.1</v>
      </c>
      <c r="P16" s="7">
        <v>82850</v>
      </c>
      <c r="Q16" s="7">
        <v>14000</v>
      </c>
      <c r="R16" s="7">
        <v>15550</v>
      </c>
      <c r="S16" s="41">
        <v>112400</v>
      </c>
      <c r="T16" s="7"/>
      <c r="U16" s="7">
        <v>31527</v>
      </c>
      <c r="V16" s="7">
        <v>31527</v>
      </c>
      <c r="W16" s="7">
        <v>31527</v>
      </c>
      <c r="X16" s="7">
        <v>31527</v>
      </c>
      <c r="Y16" s="7">
        <v>31527</v>
      </c>
      <c r="Z16" s="7">
        <v>31527</v>
      </c>
      <c r="AA16" s="7">
        <v>31527</v>
      </c>
      <c r="AB16" s="7">
        <v>31527</v>
      </c>
      <c r="AC16" s="7">
        <v>31527.000008206338</v>
      </c>
      <c r="AD16" s="7">
        <v>31527</v>
      </c>
      <c r="AE16" s="7">
        <v>31527.000004736372</v>
      </c>
      <c r="AF16" s="41">
        <v>31527.000001319509</v>
      </c>
      <c r="AG16" s="7">
        <v>17348</v>
      </c>
      <c r="AH16" s="7">
        <v>17348</v>
      </c>
      <c r="AI16" s="7">
        <v>17348</v>
      </c>
      <c r="AJ16" s="41">
        <v>17348</v>
      </c>
      <c r="AK16" s="7">
        <v>339757.10000000003</v>
      </c>
      <c r="AL16" s="7">
        <v>26836.238277286917</v>
      </c>
    </row>
    <row r="17" spans="1:38" x14ac:dyDescent="0.35">
      <c r="A17" t="s">
        <v>60</v>
      </c>
      <c r="B17" t="s">
        <v>4416</v>
      </c>
      <c r="C17" s="7"/>
      <c r="D17" s="7">
        <v>14300</v>
      </c>
      <c r="E17" s="7">
        <v>2200</v>
      </c>
      <c r="F17" s="7">
        <v>15400</v>
      </c>
      <c r="G17" s="7">
        <v>27500</v>
      </c>
      <c r="H17" s="7">
        <v>15400</v>
      </c>
      <c r="I17" s="7">
        <v>63800</v>
      </c>
      <c r="J17" s="7">
        <v>78100</v>
      </c>
      <c r="K17" s="7">
        <v>18700</v>
      </c>
      <c r="L17" s="7">
        <v>2200</v>
      </c>
      <c r="M17" s="7">
        <v>3300</v>
      </c>
      <c r="N17" s="7">
        <v>2200</v>
      </c>
      <c r="O17" s="41">
        <v>243100</v>
      </c>
      <c r="P17" s="7">
        <v>1100</v>
      </c>
      <c r="Q17" s="7"/>
      <c r="R17" s="7">
        <v>121000</v>
      </c>
      <c r="S17" s="41">
        <v>122100</v>
      </c>
      <c r="T17" s="7"/>
      <c r="U17" s="7">
        <v>23022</v>
      </c>
      <c r="V17" s="7">
        <v>23022</v>
      </c>
      <c r="W17" s="7">
        <v>23022</v>
      </c>
      <c r="X17" s="7">
        <v>23022</v>
      </c>
      <c r="Y17" s="7">
        <v>23022</v>
      </c>
      <c r="Z17" s="7">
        <v>23022</v>
      </c>
      <c r="AA17" s="7">
        <v>23022</v>
      </c>
      <c r="AB17" s="7">
        <v>23022</v>
      </c>
      <c r="AC17" s="7">
        <v>23022</v>
      </c>
      <c r="AD17" s="7">
        <v>23022</v>
      </c>
      <c r="AE17" s="7">
        <v>23022</v>
      </c>
      <c r="AF17" s="41">
        <v>23022</v>
      </c>
      <c r="AG17" s="7">
        <v>22007</v>
      </c>
      <c r="AH17" s="7"/>
      <c r="AI17" s="7">
        <v>22007</v>
      </c>
      <c r="AJ17" s="41">
        <v>22007</v>
      </c>
      <c r="AK17" s="7">
        <v>365200</v>
      </c>
      <c r="AL17" s="7">
        <v>22682.647590361445</v>
      </c>
    </row>
    <row r="18" spans="1:38" x14ac:dyDescent="0.35">
      <c r="A18" t="s">
        <v>18</v>
      </c>
      <c r="B18" t="s">
        <v>4417</v>
      </c>
      <c r="C18" s="7"/>
      <c r="D18" s="7"/>
      <c r="E18" s="7"/>
      <c r="F18" s="7"/>
      <c r="G18" s="7"/>
      <c r="H18" s="7">
        <v>1100</v>
      </c>
      <c r="I18" s="7">
        <v>1100</v>
      </c>
      <c r="J18" s="7"/>
      <c r="K18" s="7"/>
      <c r="L18" s="7"/>
      <c r="M18" s="7">
        <v>4400</v>
      </c>
      <c r="N18" s="7">
        <v>0</v>
      </c>
      <c r="O18" s="41">
        <v>6600</v>
      </c>
      <c r="P18" s="7"/>
      <c r="Q18" s="7"/>
      <c r="R18" s="7">
        <v>24200</v>
      </c>
      <c r="S18" s="41">
        <v>24200</v>
      </c>
      <c r="T18" s="7"/>
      <c r="U18" s="7"/>
      <c r="V18" s="7"/>
      <c r="W18" s="7"/>
      <c r="X18" s="7"/>
      <c r="Y18" s="7">
        <v>24396</v>
      </c>
      <c r="Z18" s="7">
        <v>24396</v>
      </c>
      <c r="AA18" s="7"/>
      <c r="AB18" s="7"/>
      <c r="AC18" s="7"/>
      <c r="AD18" s="7">
        <v>24396</v>
      </c>
      <c r="AE18" s="7"/>
      <c r="AF18" s="41">
        <v>24396</v>
      </c>
      <c r="AG18" s="7"/>
      <c r="AH18" s="7"/>
      <c r="AI18" s="7">
        <v>20483</v>
      </c>
      <c r="AJ18" s="41">
        <v>20483</v>
      </c>
      <c r="AK18" s="7">
        <v>30800</v>
      </c>
      <c r="AL18" s="7">
        <v>21321.5</v>
      </c>
    </row>
    <row r="19" spans="1:38" x14ac:dyDescent="0.35">
      <c r="A19" t="s">
        <v>61</v>
      </c>
      <c r="B19" t="s">
        <v>4418</v>
      </c>
      <c r="C19" s="7"/>
      <c r="D19" s="7"/>
      <c r="E19" s="7"/>
      <c r="F19" s="7"/>
      <c r="G19" s="7"/>
      <c r="H19" s="7"/>
      <c r="I19" s="7"/>
      <c r="J19" s="7"/>
      <c r="K19" s="7"/>
      <c r="L19" s="7">
        <v>5250</v>
      </c>
      <c r="M19" s="7">
        <v>15750</v>
      </c>
      <c r="N19" s="7">
        <v>-15750</v>
      </c>
      <c r="O19" s="41">
        <v>5250</v>
      </c>
      <c r="P19" s="7"/>
      <c r="Q19" s="7"/>
      <c r="R19" s="7"/>
      <c r="S19" s="41"/>
      <c r="T19" s="7"/>
      <c r="U19" s="7"/>
      <c r="V19" s="7"/>
      <c r="W19" s="7"/>
      <c r="X19" s="7"/>
      <c r="Y19" s="7"/>
      <c r="Z19" s="7"/>
      <c r="AA19" s="7"/>
      <c r="AB19" s="7"/>
      <c r="AC19" s="7">
        <v>29021</v>
      </c>
      <c r="AD19" s="7">
        <v>29021</v>
      </c>
      <c r="AE19" s="7">
        <v>29021</v>
      </c>
      <c r="AF19" s="41">
        <v>29021</v>
      </c>
      <c r="AG19" s="7"/>
      <c r="AH19" s="7"/>
      <c r="AI19" s="7"/>
      <c r="AJ19" s="41"/>
      <c r="AK19" s="7">
        <v>5250</v>
      </c>
      <c r="AL19" s="7">
        <v>29021</v>
      </c>
    </row>
    <row r="20" spans="1:38" x14ac:dyDescent="0.35">
      <c r="A20" t="s">
        <v>62</v>
      </c>
      <c r="B20" t="s">
        <v>4419</v>
      </c>
      <c r="C20" s="7"/>
      <c r="D20" s="7"/>
      <c r="E20" s="7"/>
      <c r="F20" s="7"/>
      <c r="G20" s="7"/>
      <c r="H20" s="7"/>
      <c r="I20" s="7"/>
      <c r="J20" s="7"/>
      <c r="K20" s="7"/>
      <c r="L20" s="7"/>
      <c r="M20" s="7">
        <v>800</v>
      </c>
      <c r="N20" s="7"/>
      <c r="O20" s="41">
        <v>800</v>
      </c>
      <c r="P20" s="7"/>
      <c r="Q20" s="7"/>
      <c r="R20" s="7">
        <v>1050</v>
      </c>
      <c r="S20" s="41">
        <v>1050</v>
      </c>
      <c r="T20" s="7"/>
      <c r="U20" s="7"/>
      <c r="V20" s="7"/>
      <c r="W20" s="7"/>
      <c r="X20" s="7"/>
      <c r="Y20" s="7"/>
      <c r="Z20" s="7"/>
      <c r="AA20" s="7"/>
      <c r="AB20" s="7"/>
      <c r="AC20" s="7"/>
      <c r="AD20" s="7">
        <v>25258</v>
      </c>
      <c r="AE20" s="7"/>
      <c r="AF20" s="41">
        <v>25258</v>
      </c>
      <c r="AG20" s="7"/>
      <c r="AH20" s="7"/>
      <c r="AI20" s="7">
        <v>14273</v>
      </c>
      <c r="AJ20" s="41">
        <v>14273</v>
      </c>
      <c r="AK20" s="7">
        <v>1850</v>
      </c>
      <c r="AL20" s="7">
        <v>19023.27027027027</v>
      </c>
    </row>
    <row r="21" spans="1:38" x14ac:dyDescent="0.35">
      <c r="A21" t="s">
        <v>75</v>
      </c>
      <c r="B21" t="s">
        <v>4536</v>
      </c>
      <c r="C21" s="7"/>
      <c r="D21" s="7"/>
      <c r="E21" s="7"/>
      <c r="F21" s="7"/>
      <c r="G21" s="7">
        <v>1500</v>
      </c>
      <c r="H21" s="7">
        <v>2250</v>
      </c>
      <c r="I21" s="7">
        <v>3000</v>
      </c>
      <c r="J21" s="7"/>
      <c r="K21" s="7"/>
      <c r="L21" s="7"/>
      <c r="M21" s="7"/>
      <c r="N21" s="7"/>
      <c r="O21" s="41">
        <v>6750</v>
      </c>
      <c r="P21" s="7"/>
      <c r="Q21" s="7"/>
      <c r="R21" s="7"/>
      <c r="S21" s="41"/>
      <c r="T21" s="7"/>
      <c r="U21" s="7"/>
      <c r="V21" s="7"/>
      <c r="W21" s="7"/>
      <c r="X21" s="7">
        <v>32048</v>
      </c>
      <c r="Y21" s="7">
        <v>32048</v>
      </c>
      <c r="Z21" s="7">
        <v>32048</v>
      </c>
      <c r="AA21" s="7"/>
      <c r="AB21" s="7"/>
      <c r="AC21" s="7"/>
      <c r="AD21" s="7"/>
      <c r="AE21" s="7"/>
      <c r="AF21" s="41">
        <v>32048</v>
      </c>
      <c r="AG21" s="7"/>
      <c r="AH21" s="7"/>
      <c r="AI21" s="7"/>
      <c r="AJ21" s="41"/>
      <c r="AK21" s="7">
        <v>6750</v>
      </c>
      <c r="AL21" s="7">
        <v>32048</v>
      </c>
    </row>
    <row r="22" spans="1:38" x14ac:dyDescent="0.35">
      <c r="A22" t="s">
        <v>76</v>
      </c>
      <c r="B22" t="s">
        <v>4538</v>
      </c>
      <c r="C22" s="7">
        <v>44250</v>
      </c>
      <c r="D22" s="7">
        <v>15000</v>
      </c>
      <c r="E22" s="7">
        <v>35550</v>
      </c>
      <c r="F22" s="7">
        <v>43677</v>
      </c>
      <c r="G22" s="7">
        <v>42000</v>
      </c>
      <c r="H22" s="7">
        <v>56250</v>
      </c>
      <c r="I22" s="7">
        <v>41250</v>
      </c>
      <c r="J22" s="7">
        <v>21750</v>
      </c>
      <c r="K22" s="7">
        <v>23370</v>
      </c>
      <c r="L22" s="7">
        <v>30000</v>
      </c>
      <c r="M22" s="7">
        <v>28500</v>
      </c>
      <c r="N22" s="7">
        <v>44670</v>
      </c>
      <c r="O22" s="41">
        <v>426267</v>
      </c>
      <c r="P22" s="7">
        <v>12000</v>
      </c>
      <c r="Q22" s="7">
        <v>20250</v>
      </c>
      <c r="R22" s="7">
        <v>11250</v>
      </c>
      <c r="S22" s="41">
        <v>43500</v>
      </c>
      <c r="T22" s="7">
        <v>25150</v>
      </c>
      <c r="U22" s="7">
        <v>25150</v>
      </c>
      <c r="V22" s="7">
        <v>25150</v>
      </c>
      <c r="W22" s="7">
        <v>25150</v>
      </c>
      <c r="X22" s="7">
        <v>25150</v>
      </c>
      <c r="Y22" s="7">
        <v>25150</v>
      </c>
      <c r="Z22" s="7">
        <v>25150</v>
      </c>
      <c r="AA22" s="7">
        <v>25150</v>
      </c>
      <c r="AB22" s="7">
        <v>25150</v>
      </c>
      <c r="AC22" s="7">
        <v>11000</v>
      </c>
      <c r="AD22" s="7">
        <v>11000</v>
      </c>
      <c r="AE22" s="7">
        <v>11000</v>
      </c>
      <c r="AF22" s="41">
        <v>21725.255649628049</v>
      </c>
      <c r="AG22" s="7">
        <v>13238</v>
      </c>
      <c r="AH22" s="7">
        <v>13238</v>
      </c>
      <c r="AI22" s="7">
        <v>13238</v>
      </c>
      <c r="AJ22" s="41">
        <v>13238</v>
      </c>
      <c r="AK22" s="7">
        <v>469767</v>
      </c>
      <c r="AL22" s="7">
        <v>20939.343440471552</v>
      </c>
    </row>
    <row r="23" spans="1:38" x14ac:dyDescent="0.35">
      <c r="A23" t="s">
        <v>77</v>
      </c>
      <c r="B23" t="s">
        <v>4537</v>
      </c>
      <c r="C23" s="7">
        <v>21000</v>
      </c>
      <c r="D23" s="7">
        <v>9000</v>
      </c>
      <c r="E23" s="7">
        <v>18000</v>
      </c>
      <c r="F23" s="7">
        <v>15750</v>
      </c>
      <c r="G23" s="7">
        <v>21990</v>
      </c>
      <c r="H23" s="7">
        <v>28145</v>
      </c>
      <c r="I23" s="7">
        <v>34500</v>
      </c>
      <c r="J23" s="7">
        <v>18750</v>
      </c>
      <c r="K23" s="7">
        <v>12750</v>
      </c>
      <c r="L23" s="7">
        <v>26460</v>
      </c>
      <c r="M23" s="7">
        <v>18750</v>
      </c>
      <c r="N23" s="7">
        <v>18950</v>
      </c>
      <c r="O23" s="41">
        <v>244045</v>
      </c>
      <c r="P23" s="7">
        <v>6000</v>
      </c>
      <c r="Q23" s="7">
        <v>12998</v>
      </c>
      <c r="R23" s="7">
        <v>11250</v>
      </c>
      <c r="S23" s="41">
        <v>30248</v>
      </c>
      <c r="T23" s="7">
        <v>25150</v>
      </c>
      <c r="U23" s="7">
        <v>25150</v>
      </c>
      <c r="V23" s="7">
        <v>25150</v>
      </c>
      <c r="W23" s="7">
        <v>25150</v>
      </c>
      <c r="X23" s="7">
        <v>25150</v>
      </c>
      <c r="Y23" s="7">
        <v>25150</v>
      </c>
      <c r="Z23" s="7">
        <v>25150</v>
      </c>
      <c r="AA23" s="7">
        <v>25150</v>
      </c>
      <c r="AB23" s="7">
        <v>25150</v>
      </c>
      <c r="AC23" s="7">
        <v>11000</v>
      </c>
      <c r="AD23" s="7">
        <v>11000</v>
      </c>
      <c r="AE23" s="7">
        <v>11000</v>
      </c>
      <c r="AF23" s="41">
        <v>21429.931979757832</v>
      </c>
      <c r="AG23" s="7">
        <v>13331</v>
      </c>
      <c r="AH23" s="7">
        <v>13331</v>
      </c>
      <c r="AI23" s="7">
        <v>13331</v>
      </c>
      <c r="AJ23" s="41">
        <v>13331</v>
      </c>
      <c r="AK23" s="7">
        <v>274293</v>
      </c>
      <c r="AL23" s="7">
        <v>20536.812233633376</v>
      </c>
    </row>
    <row r="24" spans="1:38" x14ac:dyDescent="0.35">
      <c r="A24" t="s">
        <v>78</v>
      </c>
      <c r="B24" t="s">
        <v>4539</v>
      </c>
      <c r="C24" s="7">
        <v>10500</v>
      </c>
      <c r="D24" s="7">
        <v>5250</v>
      </c>
      <c r="E24" s="7">
        <v>9050</v>
      </c>
      <c r="F24" s="7">
        <v>12051</v>
      </c>
      <c r="G24" s="7">
        <v>18650</v>
      </c>
      <c r="H24" s="7">
        <v>19860</v>
      </c>
      <c r="I24" s="7">
        <v>15000</v>
      </c>
      <c r="J24" s="7">
        <v>10500</v>
      </c>
      <c r="K24" s="7">
        <v>14046</v>
      </c>
      <c r="L24" s="7">
        <v>18760.3</v>
      </c>
      <c r="M24" s="7">
        <v>14250</v>
      </c>
      <c r="N24" s="7">
        <v>12700</v>
      </c>
      <c r="O24" s="41">
        <v>160617.29999999999</v>
      </c>
      <c r="P24" s="7">
        <v>4550</v>
      </c>
      <c r="Q24" s="7">
        <v>9599</v>
      </c>
      <c r="R24" s="7">
        <v>9000</v>
      </c>
      <c r="S24" s="41">
        <v>23149</v>
      </c>
      <c r="T24" s="7">
        <v>25150</v>
      </c>
      <c r="U24" s="7">
        <v>25150</v>
      </c>
      <c r="V24" s="7">
        <v>25150</v>
      </c>
      <c r="W24" s="7">
        <v>25150</v>
      </c>
      <c r="X24" s="7">
        <v>25150</v>
      </c>
      <c r="Y24" s="7">
        <v>25150</v>
      </c>
      <c r="Z24" s="7">
        <v>25150</v>
      </c>
      <c r="AA24" s="7">
        <v>25150</v>
      </c>
      <c r="AB24" s="7">
        <v>25150</v>
      </c>
      <c r="AC24" s="7">
        <v>11000</v>
      </c>
      <c r="AD24" s="7">
        <v>11000</v>
      </c>
      <c r="AE24" s="7">
        <v>11000</v>
      </c>
      <c r="AF24" s="41">
        <v>21123.031890089052</v>
      </c>
      <c r="AG24" s="7">
        <v>13331</v>
      </c>
      <c r="AH24" s="7">
        <v>13331</v>
      </c>
      <c r="AI24" s="7">
        <v>13331</v>
      </c>
      <c r="AJ24" s="41">
        <v>13331</v>
      </c>
      <c r="AK24" s="7">
        <v>183766.3</v>
      </c>
      <c r="AL24" s="7">
        <v>20141.471363356613</v>
      </c>
    </row>
    <row r="25" spans="1:38" x14ac:dyDescent="0.35">
      <c r="A25" t="s">
        <v>79</v>
      </c>
      <c r="B25" t="s">
        <v>4540</v>
      </c>
      <c r="C25" s="7">
        <v>23250</v>
      </c>
      <c r="D25" s="7">
        <v>6750</v>
      </c>
      <c r="E25" s="7">
        <v>18000</v>
      </c>
      <c r="F25" s="7">
        <v>15000</v>
      </c>
      <c r="G25" s="7">
        <v>23250</v>
      </c>
      <c r="H25" s="7">
        <v>29250</v>
      </c>
      <c r="I25" s="7">
        <v>22500</v>
      </c>
      <c r="J25" s="7">
        <v>16500</v>
      </c>
      <c r="K25" s="7">
        <v>18000</v>
      </c>
      <c r="L25" s="7">
        <v>26250</v>
      </c>
      <c r="M25" s="7">
        <v>17730</v>
      </c>
      <c r="N25" s="7">
        <v>13500</v>
      </c>
      <c r="O25" s="41">
        <v>229980</v>
      </c>
      <c r="P25" s="7">
        <v>6750</v>
      </c>
      <c r="Q25" s="7">
        <v>15000</v>
      </c>
      <c r="R25" s="7">
        <v>10500</v>
      </c>
      <c r="S25" s="41">
        <v>32250</v>
      </c>
      <c r="T25" s="7">
        <v>25150</v>
      </c>
      <c r="U25" s="7">
        <v>25150</v>
      </c>
      <c r="V25" s="7">
        <v>25150</v>
      </c>
      <c r="W25" s="7">
        <v>25150</v>
      </c>
      <c r="X25" s="7">
        <v>25150</v>
      </c>
      <c r="Y25" s="7">
        <v>25150</v>
      </c>
      <c r="Z25" s="7">
        <v>25150</v>
      </c>
      <c r="AA25" s="7">
        <v>25150</v>
      </c>
      <c r="AB25" s="7">
        <v>25150</v>
      </c>
      <c r="AC25" s="7">
        <v>11000</v>
      </c>
      <c r="AD25" s="7">
        <v>11000</v>
      </c>
      <c r="AE25" s="7">
        <v>11000</v>
      </c>
      <c r="AF25" s="41">
        <v>21613.422906339682</v>
      </c>
      <c r="AG25" s="7">
        <v>13331</v>
      </c>
      <c r="AH25" s="7">
        <v>13331</v>
      </c>
      <c r="AI25" s="7">
        <v>13331</v>
      </c>
      <c r="AJ25" s="41">
        <v>13331</v>
      </c>
      <c r="AK25" s="7">
        <v>262230</v>
      </c>
      <c r="AL25" s="7">
        <v>20594.820386683445</v>
      </c>
    </row>
    <row r="26" spans="1:38" x14ac:dyDescent="0.35">
      <c r="A26" t="s">
        <v>80</v>
      </c>
      <c r="B26" t="s">
        <v>4541</v>
      </c>
      <c r="C26" s="7">
        <v>8500</v>
      </c>
      <c r="D26" s="7">
        <v>2250</v>
      </c>
      <c r="E26" s="7">
        <v>4507</v>
      </c>
      <c r="F26" s="7">
        <v>6000</v>
      </c>
      <c r="G26" s="7">
        <v>3400</v>
      </c>
      <c r="H26" s="7">
        <v>12100</v>
      </c>
      <c r="I26" s="7">
        <v>9000</v>
      </c>
      <c r="J26" s="7">
        <v>10500</v>
      </c>
      <c r="K26" s="7">
        <v>4710</v>
      </c>
      <c r="L26" s="7">
        <v>11500</v>
      </c>
      <c r="M26" s="7">
        <v>6000</v>
      </c>
      <c r="N26" s="7">
        <v>6920</v>
      </c>
      <c r="O26" s="41">
        <v>85387</v>
      </c>
      <c r="P26" s="7">
        <v>3000</v>
      </c>
      <c r="Q26" s="7">
        <v>3000</v>
      </c>
      <c r="R26" s="7">
        <v>7370</v>
      </c>
      <c r="S26" s="41">
        <v>13370</v>
      </c>
      <c r="T26" s="7">
        <v>21000</v>
      </c>
      <c r="U26" s="7">
        <v>21000</v>
      </c>
      <c r="V26" s="7">
        <v>21000</v>
      </c>
      <c r="W26" s="7">
        <v>21000</v>
      </c>
      <c r="X26" s="7">
        <v>21000</v>
      </c>
      <c r="Y26" s="7">
        <v>21000</v>
      </c>
      <c r="Z26" s="7">
        <v>21000</v>
      </c>
      <c r="AA26" s="7">
        <v>21000</v>
      </c>
      <c r="AB26" s="7">
        <v>21000</v>
      </c>
      <c r="AC26" s="7">
        <v>6000</v>
      </c>
      <c r="AD26" s="7">
        <v>6000</v>
      </c>
      <c r="AE26" s="7">
        <v>6000</v>
      </c>
      <c r="AF26" s="41">
        <v>16710.119807464838</v>
      </c>
      <c r="AG26" s="7">
        <v>13331</v>
      </c>
      <c r="AH26" s="7">
        <v>13331</v>
      </c>
      <c r="AI26" s="7">
        <v>13331</v>
      </c>
      <c r="AJ26" s="41">
        <v>13331</v>
      </c>
      <c r="AK26" s="7">
        <v>98757</v>
      </c>
      <c r="AL26" s="7">
        <v>16252.645078323561</v>
      </c>
    </row>
    <row r="27" spans="1:38" x14ac:dyDescent="0.35">
      <c r="A27" t="s">
        <v>81</v>
      </c>
      <c r="B27" t="s">
        <v>4548</v>
      </c>
      <c r="C27" s="7">
        <v>4500</v>
      </c>
      <c r="D27" s="7">
        <v>1500</v>
      </c>
      <c r="E27" s="7">
        <v>6000</v>
      </c>
      <c r="F27" s="7">
        <v>6750</v>
      </c>
      <c r="G27" s="7">
        <v>5650</v>
      </c>
      <c r="H27" s="7">
        <v>12000</v>
      </c>
      <c r="I27" s="7">
        <v>12750</v>
      </c>
      <c r="J27" s="7">
        <v>9350</v>
      </c>
      <c r="K27" s="7">
        <v>4500</v>
      </c>
      <c r="L27" s="7">
        <v>8250</v>
      </c>
      <c r="M27" s="7">
        <v>4250</v>
      </c>
      <c r="N27" s="7">
        <v>5250</v>
      </c>
      <c r="O27" s="41">
        <v>80750</v>
      </c>
      <c r="P27" s="7">
        <v>750</v>
      </c>
      <c r="Q27" s="7">
        <v>3250</v>
      </c>
      <c r="R27" s="7">
        <v>6200</v>
      </c>
      <c r="S27" s="41">
        <v>10200</v>
      </c>
      <c r="T27" s="7">
        <v>21000</v>
      </c>
      <c r="U27" s="7">
        <v>21000</v>
      </c>
      <c r="V27" s="7">
        <v>21000</v>
      </c>
      <c r="W27" s="7">
        <v>21000</v>
      </c>
      <c r="X27" s="7">
        <v>21000</v>
      </c>
      <c r="Y27" s="7">
        <v>21000</v>
      </c>
      <c r="Z27" s="7">
        <v>21000</v>
      </c>
      <c r="AA27" s="7">
        <v>21000</v>
      </c>
      <c r="AB27" s="7">
        <v>21000</v>
      </c>
      <c r="AC27" s="7">
        <v>6000</v>
      </c>
      <c r="AD27" s="7">
        <v>6000</v>
      </c>
      <c r="AE27" s="7">
        <v>6000</v>
      </c>
      <c r="AF27" s="41">
        <v>17702.786377708977</v>
      </c>
      <c r="AG27" s="7">
        <v>13331</v>
      </c>
      <c r="AH27" s="7">
        <v>13331</v>
      </c>
      <c r="AI27" s="7">
        <v>13331</v>
      </c>
      <c r="AJ27" s="41">
        <v>13331</v>
      </c>
      <c r="AK27" s="7">
        <v>90950</v>
      </c>
      <c r="AL27" s="7">
        <v>17212.492578339748</v>
      </c>
    </row>
    <row r="28" spans="1:38" x14ac:dyDescent="0.35">
      <c r="A28" t="s">
        <v>89</v>
      </c>
      <c r="B28" t="s">
        <v>4542</v>
      </c>
      <c r="C28" s="7"/>
      <c r="D28" s="7"/>
      <c r="E28" s="7">
        <v>20</v>
      </c>
      <c r="F28" s="7"/>
      <c r="G28" s="7"/>
      <c r="H28" s="7"/>
      <c r="I28" s="7"/>
      <c r="J28" s="7"/>
      <c r="K28" s="7"/>
      <c r="L28" s="7"/>
      <c r="M28" s="7"/>
      <c r="N28" s="7"/>
      <c r="O28" s="41">
        <v>20</v>
      </c>
      <c r="P28" s="7"/>
      <c r="Q28" s="7"/>
      <c r="R28" s="7"/>
      <c r="S28" s="41"/>
      <c r="T28" s="7"/>
      <c r="U28" s="7"/>
      <c r="V28" s="7">
        <v>21302</v>
      </c>
      <c r="W28" s="7"/>
      <c r="X28" s="7"/>
      <c r="Y28" s="7"/>
      <c r="Z28" s="7"/>
      <c r="AA28" s="7"/>
      <c r="AB28" s="7"/>
      <c r="AC28" s="7"/>
      <c r="AD28" s="7"/>
      <c r="AE28" s="7"/>
      <c r="AF28" s="41">
        <v>21302</v>
      </c>
      <c r="AG28" s="7"/>
      <c r="AH28" s="7"/>
      <c r="AI28" s="7"/>
      <c r="AJ28" s="41"/>
      <c r="AK28" s="7">
        <v>20</v>
      </c>
      <c r="AL28" s="7">
        <v>21302</v>
      </c>
    </row>
    <row r="29" spans="1:38" x14ac:dyDescent="0.35">
      <c r="A29" t="s">
        <v>101</v>
      </c>
      <c r="B29" t="s">
        <v>4543</v>
      </c>
      <c r="C29" s="7">
        <v>135</v>
      </c>
      <c r="D29" s="7"/>
      <c r="E29" s="7"/>
      <c r="F29" s="7"/>
      <c r="G29" s="7"/>
      <c r="H29" s="7"/>
      <c r="I29" s="7"/>
      <c r="J29" s="7">
        <v>0</v>
      </c>
      <c r="K29" s="7"/>
      <c r="L29" s="7"/>
      <c r="M29" s="7">
        <v>1050</v>
      </c>
      <c r="N29" s="7">
        <v>0</v>
      </c>
      <c r="O29" s="41">
        <v>1185</v>
      </c>
      <c r="P29" s="7"/>
      <c r="Q29" s="7"/>
      <c r="R29" s="7">
        <v>2.2759572004815709E-15</v>
      </c>
      <c r="S29" s="41">
        <v>2.2759572004815709E-15</v>
      </c>
      <c r="T29" s="7">
        <v>30000</v>
      </c>
      <c r="U29" s="7"/>
      <c r="V29" s="7"/>
      <c r="W29" s="7"/>
      <c r="X29" s="7"/>
      <c r="Y29" s="7"/>
      <c r="Z29" s="7"/>
      <c r="AA29" s="7"/>
      <c r="AB29" s="7"/>
      <c r="AC29" s="7"/>
      <c r="AD29" s="7">
        <v>30000</v>
      </c>
      <c r="AE29" s="7"/>
      <c r="AF29" s="41">
        <v>30000</v>
      </c>
      <c r="AG29" s="7"/>
      <c r="AH29" s="7"/>
      <c r="AI29" s="7">
        <v>0</v>
      </c>
      <c r="AJ29" s="41">
        <v>0</v>
      </c>
      <c r="AK29" s="7">
        <v>1185</v>
      </c>
      <c r="AL29" s="7">
        <v>30000</v>
      </c>
    </row>
    <row r="30" spans="1:38" x14ac:dyDescent="0.35">
      <c r="A30" t="s">
        <v>103</v>
      </c>
      <c r="B30" t="s">
        <v>4420</v>
      </c>
      <c r="C30" s="7">
        <v>2200</v>
      </c>
      <c r="D30" s="7"/>
      <c r="E30" s="7"/>
      <c r="F30" s="7"/>
      <c r="G30" s="7"/>
      <c r="H30" s="7"/>
      <c r="I30" s="7">
        <v>27300</v>
      </c>
      <c r="J30" s="7"/>
      <c r="K30" s="7"/>
      <c r="L30" s="7"/>
      <c r="M30" s="7">
        <v>5250</v>
      </c>
      <c r="N30" s="7">
        <v>4200</v>
      </c>
      <c r="O30" s="41">
        <v>38950</v>
      </c>
      <c r="P30" s="7">
        <v>3025</v>
      </c>
      <c r="Q30" s="7">
        <v>4782</v>
      </c>
      <c r="R30" s="7">
        <v>1693</v>
      </c>
      <c r="S30" s="41">
        <v>9500</v>
      </c>
      <c r="T30" s="7">
        <v>23291</v>
      </c>
      <c r="U30" s="7"/>
      <c r="V30" s="7"/>
      <c r="W30" s="7"/>
      <c r="X30" s="7"/>
      <c r="Y30" s="7"/>
      <c r="Z30" s="7">
        <v>23291</v>
      </c>
      <c r="AA30" s="7"/>
      <c r="AB30" s="7"/>
      <c r="AC30" s="7"/>
      <c r="AD30" s="7">
        <v>23291</v>
      </c>
      <c r="AE30" s="7">
        <v>23291</v>
      </c>
      <c r="AF30" s="41">
        <v>23291</v>
      </c>
      <c r="AG30" s="7">
        <v>23831</v>
      </c>
      <c r="AH30" s="7">
        <v>23831</v>
      </c>
      <c r="AI30" s="7">
        <v>23831</v>
      </c>
      <c r="AJ30" s="41">
        <v>23831</v>
      </c>
      <c r="AK30" s="7">
        <v>48450</v>
      </c>
      <c r="AL30" s="7">
        <v>23396.882352941175</v>
      </c>
    </row>
    <row r="31" spans="1:38" x14ac:dyDescent="0.35">
      <c r="A31" t="s">
        <v>122</v>
      </c>
      <c r="B31" t="s">
        <v>4550</v>
      </c>
      <c r="C31" s="7"/>
      <c r="D31" s="7">
        <v>2100</v>
      </c>
      <c r="E31" s="7">
        <v>1050</v>
      </c>
      <c r="F31" s="7">
        <v>2100</v>
      </c>
      <c r="G31" s="7">
        <v>1050</v>
      </c>
      <c r="H31" s="7"/>
      <c r="I31" s="7">
        <v>17850</v>
      </c>
      <c r="J31" s="7">
        <v>2100</v>
      </c>
      <c r="K31" s="7">
        <v>13650</v>
      </c>
      <c r="L31" s="7">
        <v>41950</v>
      </c>
      <c r="M31" s="7">
        <v>10330</v>
      </c>
      <c r="N31" s="7">
        <v>1223.5</v>
      </c>
      <c r="O31" s="41">
        <v>93403.5</v>
      </c>
      <c r="P31" s="7"/>
      <c r="Q31" s="7"/>
      <c r="R31" s="7"/>
      <c r="S31" s="41"/>
      <c r="T31" s="7"/>
      <c r="U31" s="7">
        <v>17327</v>
      </c>
      <c r="V31" s="7">
        <v>17327</v>
      </c>
      <c r="W31" s="7">
        <v>17327</v>
      </c>
      <c r="X31" s="7">
        <v>17327</v>
      </c>
      <c r="Y31" s="7"/>
      <c r="Z31" s="7">
        <v>17327</v>
      </c>
      <c r="AA31" s="7">
        <v>17327</v>
      </c>
      <c r="AB31" s="7">
        <v>17327</v>
      </c>
      <c r="AC31" s="7">
        <v>17327</v>
      </c>
      <c r="AD31" s="7">
        <v>17327</v>
      </c>
      <c r="AE31" s="7">
        <v>17327.000408663669</v>
      </c>
      <c r="AF31" s="41">
        <v>17327.000005353118</v>
      </c>
      <c r="AG31" s="7"/>
      <c r="AH31" s="7"/>
      <c r="AI31" s="7"/>
      <c r="AJ31" s="41"/>
      <c r="AK31" s="7">
        <v>93403.5</v>
      </c>
      <c r="AL31" s="7">
        <v>17327.000005353118</v>
      </c>
    </row>
    <row r="32" spans="1:38" x14ac:dyDescent="0.35">
      <c r="A32" t="s">
        <v>4215</v>
      </c>
      <c r="B32" t="s">
        <v>5966</v>
      </c>
      <c r="C32" s="7">
        <v>17600</v>
      </c>
      <c r="D32" s="7"/>
      <c r="E32" s="7"/>
      <c r="F32" s="7">
        <v>15750</v>
      </c>
      <c r="G32" s="7">
        <v>10500</v>
      </c>
      <c r="H32" s="7"/>
      <c r="I32" s="7"/>
      <c r="J32" s="7"/>
      <c r="K32" s="7"/>
      <c r="L32" s="7"/>
      <c r="M32" s="7"/>
      <c r="N32" s="7"/>
      <c r="O32" s="41">
        <v>43850</v>
      </c>
      <c r="P32" s="7"/>
      <c r="Q32" s="7"/>
      <c r="R32" s="7"/>
      <c r="S32" s="41"/>
      <c r="T32" s="7">
        <v>20697</v>
      </c>
      <c r="U32" s="7"/>
      <c r="V32" s="7"/>
      <c r="W32" s="7">
        <v>20697</v>
      </c>
      <c r="X32" s="7">
        <v>20697</v>
      </c>
      <c r="Y32" s="7"/>
      <c r="Z32" s="7"/>
      <c r="AA32" s="7"/>
      <c r="AB32" s="7"/>
      <c r="AC32" s="7"/>
      <c r="AD32" s="7"/>
      <c r="AE32" s="7"/>
      <c r="AF32" s="41">
        <v>20697</v>
      </c>
      <c r="AG32" s="7"/>
      <c r="AH32" s="7"/>
      <c r="AI32" s="7"/>
      <c r="AJ32" s="41"/>
      <c r="AK32" s="7">
        <v>43850</v>
      </c>
      <c r="AL32" s="7">
        <v>20697</v>
      </c>
    </row>
    <row r="33" spans="1:38" x14ac:dyDescent="0.35">
      <c r="A33" t="s">
        <v>123</v>
      </c>
      <c r="B33" t="s">
        <v>4421</v>
      </c>
      <c r="C33" s="7"/>
      <c r="D33" s="7"/>
      <c r="E33" s="7"/>
      <c r="F33" s="7"/>
      <c r="G33" s="7"/>
      <c r="H33" s="7"/>
      <c r="I33" s="7"/>
      <c r="J33" s="7"/>
      <c r="K33" s="7"/>
      <c r="L33" s="7"/>
      <c r="M33" s="7">
        <v>42902</v>
      </c>
      <c r="N33" s="7"/>
      <c r="O33" s="41">
        <v>42902</v>
      </c>
      <c r="P33" s="7"/>
      <c r="Q33" s="7"/>
      <c r="R33" s="7"/>
      <c r="S33" s="41"/>
      <c r="T33" s="7"/>
      <c r="U33" s="7"/>
      <c r="V33" s="7"/>
      <c r="W33" s="7"/>
      <c r="X33" s="7"/>
      <c r="Y33" s="7"/>
      <c r="Z33" s="7"/>
      <c r="AA33" s="7"/>
      <c r="AB33" s="7"/>
      <c r="AC33" s="7"/>
      <c r="AD33" s="7">
        <v>26461</v>
      </c>
      <c r="AE33" s="7"/>
      <c r="AF33" s="41">
        <v>26461</v>
      </c>
      <c r="AG33" s="7"/>
      <c r="AH33" s="7"/>
      <c r="AI33" s="7"/>
      <c r="AJ33" s="41"/>
      <c r="AK33" s="7">
        <v>42902</v>
      </c>
      <c r="AL33" s="7">
        <v>26461</v>
      </c>
    </row>
    <row r="34" spans="1:38" x14ac:dyDescent="0.35">
      <c r="A34" t="s">
        <v>133</v>
      </c>
      <c r="B34" t="s">
        <v>4544</v>
      </c>
      <c r="C34" s="7">
        <v>3300</v>
      </c>
      <c r="D34" s="7">
        <v>14300</v>
      </c>
      <c r="E34" s="7">
        <v>11000</v>
      </c>
      <c r="F34" s="7">
        <v>12100</v>
      </c>
      <c r="G34" s="7">
        <v>53900</v>
      </c>
      <c r="H34" s="7">
        <v>5500</v>
      </c>
      <c r="I34" s="7">
        <v>184800</v>
      </c>
      <c r="J34" s="7">
        <v>19800</v>
      </c>
      <c r="K34" s="7">
        <v>36300</v>
      </c>
      <c r="L34" s="7">
        <v>25300</v>
      </c>
      <c r="M34" s="7">
        <v>89100</v>
      </c>
      <c r="N34" s="7">
        <v>13200</v>
      </c>
      <c r="O34" s="41">
        <v>468600</v>
      </c>
      <c r="P34" s="7">
        <v>16500</v>
      </c>
      <c r="Q34" s="7">
        <v>25300</v>
      </c>
      <c r="R34" s="7">
        <v>3300</v>
      </c>
      <c r="S34" s="41">
        <v>45100</v>
      </c>
      <c r="T34" s="7">
        <v>24124</v>
      </c>
      <c r="U34" s="7">
        <v>24124</v>
      </c>
      <c r="V34" s="7">
        <v>24124</v>
      </c>
      <c r="W34" s="7">
        <v>24124</v>
      </c>
      <c r="X34" s="7">
        <v>24124</v>
      </c>
      <c r="Y34" s="7">
        <v>24124</v>
      </c>
      <c r="Z34" s="7">
        <v>24124</v>
      </c>
      <c r="AA34" s="7">
        <v>24124</v>
      </c>
      <c r="AB34" s="7">
        <v>24124</v>
      </c>
      <c r="AC34" s="7">
        <v>24124</v>
      </c>
      <c r="AD34" s="7">
        <v>24124</v>
      </c>
      <c r="AE34" s="7">
        <v>24124</v>
      </c>
      <c r="AF34" s="41">
        <v>24124</v>
      </c>
      <c r="AG34" s="7">
        <v>19502</v>
      </c>
      <c r="AH34" s="7">
        <v>19502</v>
      </c>
      <c r="AI34" s="7">
        <v>19502</v>
      </c>
      <c r="AJ34" s="41">
        <v>19502</v>
      </c>
      <c r="AK34" s="7">
        <v>513700</v>
      </c>
      <c r="AL34" s="7">
        <v>23718.214132762314</v>
      </c>
    </row>
    <row r="35" spans="1:38" x14ac:dyDescent="0.35">
      <c r="A35" t="s">
        <v>4675</v>
      </c>
      <c r="B35" t="s">
        <v>5961</v>
      </c>
      <c r="C35" s="7"/>
      <c r="D35" s="7"/>
      <c r="E35" s="7"/>
      <c r="F35" s="7"/>
      <c r="G35" s="7">
        <v>2200</v>
      </c>
      <c r="H35" s="7"/>
      <c r="I35" s="7">
        <v>1100</v>
      </c>
      <c r="J35" s="7">
        <v>2200</v>
      </c>
      <c r="K35" s="7"/>
      <c r="L35" s="7"/>
      <c r="M35" s="7"/>
      <c r="N35" s="7"/>
      <c r="O35" s="41">
        <v>5500</v>
      </c>
      <c r="P35" s="7"/>
      <c r="Q35" s="7"/>
      <c r="R35" s="7">
        <v>1100</v>
      </c>
      <c r="S35" s="41">
        <v>1100</v>
      </c>
      <c r="T35" s="7"/>
      <c r="U35" s="7"/>
      <c r="V35" s="7"/>
      <c r="W35" s="7"/>
      <c r="X35" s="7">
        <v>20103</v>
      </c>
      <c r="Y35" s="7"/>
      <c r="Z35" s="7">
        <v>20103</v>
      </c>
      <c r="AA35" s="7">
        <v>20103</v>
      </c>
      <c r="AB35" s="7"/>
      <c r="AC35" s="7"/>
      <c r="AD35" s="7"/>
      <c r="AE35" s="7"/>
      <c r="AF35" s="41">
        <v>20103</v>
      </c>
      <c r="AG35" s="7"/>
      <c r="AH35" s="7"/>
      <c r="AI35" s="7">
        <v>17546</v>
      </c>
      <c r="AJ35" s="41">
        <v>17546</v>
      </c>
      <c r="AK35" s="7">
        <v>6600</v>
      </c>
      <c r="AL35" s="7">
        <v>19676.833333333332</v>
      </c>
    </row>
    <row r="36" spans="1:38" x14ac:dyDescent="0.35">
      <c r="A36" t="s">
        <v>134</v>
      </c>
      <c r="B36" t="s">
        <v>4546</v>
      </c>
      <c r="C36" s="7">
        <v>2200</v>
      </c>
      <c r="D36" s="7"/>
      <c r="E36" s="7"/>
      <c r="F36" s="7"/>
      <c r="G36" s="7">
        <v>8800</v>
      </c>
      <c r="H36" s="7"/>
      <c r="I36" s="7"/>
      <c r="J36" s="7">
        <v>1100</v>
      </c>
      <c r="K36" s="7">
        <v>1100</v>
      </c>
      <c r="L36" s="7">
        <v>1100</v>
      </c>
      <c r="M36" s="7"/>
      <c r="N36" s="7">
        <v>2200</v>
      </c>
      <c r="O36" s="41">
        <v>16500</v>
      </c>
      <c r="P36" s="7">
        <v>9900</v>
      </c>
      <c r="Q36" s="7">
        <v>3300</v>
      </c>
      <c r="R36" s="7">
        <v>19800</v>
      </c>
      <c r="S36" s="41">
        <v>33000</v>
      </c>
      <c r="T36" s="7">
        <v>25107</v>
      </c>
      <c r="U36" s="7"/>
      <c r="V36" s="7"/>
      <c r="W36" s="7"/>
      <c r="X36" s="7">
        <v>25107</v>
      </c>
      <c r="Y36" s="7"/>
      <c r="Z36" s="7"/>
      <c r="AA36" s="7">
        <v>25107</v>
      </c>
      <c r="AB36" s="7">
        <v>25107</v>
      </c>
      <c r="AC36" s="7">
        <v>25107</v>
      </c>
      <c r="AD36" s="7"/>
      <c r="AE36" s="7">
        <v>25107</v>
      </c>
      <c r="AF36" s="41">
        <v>25107</v>
      </c>
      <c r="AG36" s="7">
        <v>19600</v>
      </c>
      <c r="AH36" s="7">
        <v>19600</v>
      </c>
      <c r="AI36" s="7">
        <v>19600</v>
      </c>
      <c r="AJ36" s="41">
        <v>19600</v>
      </c>
      <c r="AK36" s="7">
        <v>49500</v>
      </c>
      <c r="AL36" s="7">
        <v>21435.666666666668</v>
      </c>
    </row>
    <row r="37" spans="1:38" x14ac:dyDescent="0.35">
      <c r="A37" t="s">
        <v>4276</v>
      </c>
      <c r="B37" t="s">
        <v>5959</v>
      </c>
      <c r="C37" s="7"/>
      <c r="D37" s="7">
        <v>24200</v>
      </c>
      <c r="E37" s="7">
        <v>4400</v>
      </c>
      <c r="F37" s="7">
        <v>28600</v>
      </c>
      <c r="G37" s="7">
        <v>8800</v>
      </c>
      <c r="H37" s="7">
        <v>9900</v>
      </c>
      <c r="I37" s="7">
        <v>14300</v>
      </c>
      <c r="J37" s="7">
        <v>11000</v>
      </c>
      <c r="K37" s="7">
        <v>19800</v>
      </c>
      <c r="L37" s="7">
        <v>3300</v>
      </c>
      <c r="M37" s="7"/>
      <c r="N37" s="7"/>
      <c r="O37" s="41">
        <v>124300</v>
      </c>
      <c r="P37" s="7"/>
      <c r="Q37" s="7"/>
      <c r="R37" s="7">
        <v>12100</v>
      </c>
      <c r="S37" s="41">
        <v>12100</v>
      </c>
      <c r="T37" s="7"/>
      <c r="U37" s="7">
        <v>26038</v>
      </c>
      <c r="V37" s="7">
        <v>26038</v>
      </c>
      <c r="W37" s="7">
        <v>26038</v>
      </c>
      <c r="X37" s="7">
        <v>26038</v>
      </c>
      <c r="Y37" s="7">
        <v>26038</v>
      </c>
      <c r="Z37" s="7">
        <v>26038</v>
      </c>
      <c r="AA37" s="7">
        <v>26038</v>
      </c>
      <c r="AB37" s="7">
        <v>26038</v>
      </c>
      <c r="AC37" s="7">
        <v>26038</v>
      </c>
      <c r="AD37" s="7"/>
      <c r="AE37" s="7"/>
      <c r="AF37" s="41">
        <v>26038</v>
      </c>
      <c r="AG37" s="7"/>
      <c r="AH37" s="7"/>
      <c r="AI37" s="7">
        <v>17434</v>
      </c>
      <c r="AJ37" s="41">
        <v>17434</v>
      </c>
      <c r="AK37" s="7">
        <v>136400</v>
      </c>
      <c r="AL37" s="7">
        <v>25274.741935483871</v>
      </c>
    </row>
    <row r="38" spans="1:38" x14ac:dyDescent="0.35">
      <c r="A38" t="s">
        <v>135</v>
      </c>
      <c r="B38" t="s">
        <v>4545</v>
      </c>
      <c r="C38" s="7">
        <v>1100</v>
      </c>
      <c r="D38" s="7">
        <v>4400</v>
      </c>
      <c r="E38" s="7"/>
      <c r="F38" s="7"/>
      <c r="G38" s="7">
        <v>1100</v>
      </c>
      <c r="H38" s="7">
        <v>18700</v>
      </c>
      <c r="I38" s="7">
        <v>1100</v>
      </c>
      <c r="J38" s="7">
        <v>2200</v>
      </c>
      <c r="K38" s="7">
        <v>47300</v>
      </c>
      <c r="L38" s="7">
        <v>61600</v>
      </c>
      <c r="M38" s="7">
        <v>6600</v>
      </c>
      <c r="N38" s="7">
        <v>3300</v>
      </c>
      <c r="O38" s="41">
        <v>147400</v>
      </c>
      <c r="P38" s="7"/>
      <c r="Q38" s="7"/>
      <c r="R38" s="7"/>
      <c r="S38" s="41"/>
      <c r="T38" s="7">
        <v>30273</v>
      </c>
      <c r="U38" s="7">
        <v>30273</v>
      </c>
      <c r="V38" s="7"/>
      <c r="W38" s="7"/>
      <c r="X38" s="7">
        <v>30273</v>
      </c>
      <c r="Y38" s="7">
        <v>30273</v>
      </c>
      <c r="Z38" s="7">
        <v>30273</v>
      </c>
      <c r="AA38" s="7">
        <v>30273</v>
      </c>
      <c r="AB38" s="7">
        <v>30273</v>
      </c>
      <c r="AC38" s="7">
        <v>30273</v>
      </c>
      <c r="AD38" s="7">
        <v>30273</v>
      </c>
      <c r="AE38" s="7">
        <v>30273</v>
      </c>
      <c r="AF38" s="41">
        <v>30273</v>
      </c>
      <c r="AG38" s="7"/>
      <c r="AH38" s="7"/>
      <c r="AI38" s="7"/>
      <c r="AJ38" s="41"/>
      <c r="AK38" s="7">
        <v>147400</v>
      </c>
      <c r="AL38" s="7">
        <v>30273</v>
      </c>
    </row>
    <row r="39" spans="1:38" x14ac:dyDescent="0.35">
      <c r="A39" t="s">
        <v>4217</v>
      </c>
      <c r="B39" t="s">
        <v>5960</v>
      </c>
      <c r="C39" s="7">
        <v>1100</v>
      </c>
      <c r="D39" s="7"/>
      <c r="E39" s="7">
        <v>1100</v>
      </c>
      <c r="F39" s="7"/>
      <c r="G39" s="7"/>
      <c r="H39" s="7"/>
      <c r="I39" s="7"/>
      <c r="J39" s="7"/>
      <c r="K39" s="7"/>
      <c r="L39" s="7"/>
      <c r="M39" s="7"/>
      <c r="N39" s="7"/>
      <c r="O39" s="41">
        <v>2200</v>
      </c>
      <c r="P39" s="7"/>
      <c r="Q39" s="7"/>
      <c r="R39" s="7"/>
      <c r="S39" s="41"/>
      <c r="T39" s="7">
        <v>26467</v>
      </c>
      <c r="U39" s="7"/>
      <c r="V39" s="7">
        <v>26467</v>
      </c>
      <c r="W39" s="7"/>
      <c r="X39" s="7"/>
      <c r="Y39" s="7"/>
      <c r="Z39" s="7"/>
      <c r="AA39" s="7"/>
      <c r="AB39" s="7"/>
      <c r="AC39" s="7"/>
      <c r="AD39" s="7"/>
      <c r="AE39" s="7"/>
      <c r="AF39" s="41">
        <v>26467</v>
      </c>
      <c r="AG39" s="7"/>
      <c r="AH39" s="7"/>
      <c r="AI39" s="7"/>
      <c r="AJ39" s="41"/>
      <c r="AK39" s="7">
        <v>2200</v>
      </c>
      <c r="AL39" s="7">
        <v>26467</v>
      </c>
    </row>
    <row r="40" spans="1:38" x14ac:dyDescent="0.35">
      <c r="A40" t="s">
        <v>136</v>
      </c>
      <c r="B40" t="s">
        <v>4549</v>
      </c>
      <c r="C40" s="7">
        <v>11000</v>
      </c>
      <c r="D40" s="7">
        <v>14300</v>
      </c>
      <c r="E40" s="7">
        <v>17600</v>
      </c>
      <c r="F40" s="7">
        <v>28650</v>
      </c>
      <c r="G40" s="7">
        <v>83262</v>
      </c>
      <c r="H40" s="7">
        <v>47030</v>
      </c>
      <c r="I40" s="7">
        <v>170278</v>
      </c>
      <c r="J40" s="7">
        <v>43400</v>
      </c>
      <c r="K40" s="7">
        <v>46270</v>
      </c>
      <c r="L40" s="7">
        <v>153874</v>
      </c>
      <c r="M40" s="7">
        <v>74479</v>
      </c>
      <c r="N40" s="7">
        <v>102220.5</v>
      </c>
      <c r="O40" s="41">
        <v>792363.5</v>
      </c>
      <c r="P40" s="7">
        <v>149600</v>
      </c>
      <c r="Q40" s="7">
        <v>176000</v>
      </c>
      <c r="R40" s="7">
        <v>30800</v>
      </c>
      <c r="S40" s="41">
        <v>356400</v>
      </c>
      <c r="T40" s="7">
        <v>24365</v>
      </c>
      <c r="U40" s="7">
        <v>24365</v>
      </c>
      <c r="V40" s="7">
        <v>24365</v>
      </c>
      <c r="W40" s="7">
        <v>24365</v>
      </c>
      <c r="X40" s="7">
        <v>24365</v>
      </c>
      <c r="Y40" s="7">
        <v>24365</v>
      </c>
      <c r="Z40" s="7">
        <v>24365</v>
      </c>
      <c r="AA40" s="7">
        <v>24365</v>
      </c>
      <c r="AB40" s="7">
        <v>24365</v>
      </c>
      <c r="AC40" s="7">
        <v>24365</v>
      </c>
      <c r="AD40" s="7">
        <v>24365</v>
      </c>
      <c r="AE40" s="7">
        <v>24364.999995108614</v>
      </c>
      <c r="AF40" s="41">
        <v>24364.999999368978</v>
      </c>
      <c r="AG40" s="7">
        <v>19065</v>
      </c>
      <c r="AH40" s="7">
        <v>19065</v>
      </c>
      <c r="AI40" s="7">
        <v>19065</v>
      </c>
      <c r="AJ40" s="41">
        <v>19065</v>
      </c>
      <c r="AK40" s="7">
        <v>1148763.5</v>
      </c>
      <c r="AL40" s="7">
        <v>22720.692881520001</v>
      </c>
    </row>
    <row r="41" spans="1:38" x14ac:dyDescent="0.35">
      <c r="A41" t="s">
        <v>137</v>
      </c>
      <c r="B41" t="s">
        <v>4547</v>
      </c>
      <c r="C41" s="7"/>
      <c r="D41" s="7">
        <v>13200</v>
      </c>
      <c r="E41" s="7"/>
      <c r="F41" s="7"/>
      <c r="G41" s="7"/>
      <c r="H41" s="7">
        <v>2200</v>
      </c>
      <c r="I41" s="7">
        <v>6600</v>
      </c>
      <c r="J41" s="7">
        <v>6600</v>
      </c>
      <c r="K41" s="7"/>
      <c r="L41" s="7">
        <v>3300</v>
      </c>
      <c r="M41" s="7">
        <v>1100</v>
      </c>
      <c r="N41" s="7">
        <v>29700</v>
      </c>
      <c r="O41" s="41">
        <v>62700</v>
      </c>
      <c r="P41" s="7">
        <v>7700</v>
      </c>
      <c r="Q41" s="7">
        <v>6600</v>
      </c>
      <c r="R41" s="7">
        <v>3300</v>
      </c>
      <c r="S41" s="41">
        <v>17600</v>
      </c>
      <c r="T41" s="7"/>
      <c r="U41" s="7">
        <v>26769</v>
      </c>
      <c r="V41" s="7"/>
      <c r="W41" s="7"/>
      <c r="X41" s="7"/>
      <c r="Y41" s="7">
        <v>26769</v>
      </c>
      <c r="Z41" s="7">
        <v>26769</v>
      </c>
      <c r="AA41" s="7">
        <v>26769</v>
      </c>
      <c r="AB41" s="7"/>
      <c r="AC41" s="7">
        <v>26769</v>
      </c>
      <c r="AD41" s="7">
        <v>26769</v>
      </c>
      <c r="AE41" s="7">
        <v>26769</v>
      </c>
      <c r="AF41" s="41">
        <v>26769</v>
      </c>
      <c r="AG41" s="7">
        <v>20802</v>
      </c>
      <c r="AH41" s="7">
        <v>20802</v>
      </c>
      <c r="AI41" s="7">
        <v>20802</v>
      </c>
      <c r="AJ41" s="41">
        <v>20802</v>
      </c>
      <c r="AK41" s="7">
        <v>80300</v>
      </c>
      <c r="AL41" s="7">
        <v>25461.164383561645</v>
      </c>
    </row>
    <row r="42" spans="1:38" x14ac:dyDescent="0.35">
      <c r="A42" t="s">
        <v>4220</v>
      </c>
      <c r="B42" t="s">
        <v>5962</v>
      </c>
      <c r="C42" s="7"/>
      <c r="D42" s="7"/>
      <c r="E42" s="7"/>
      <c r="F42" s="7"/>
      <c r="G42" s="7"/>
      <c r="H42" s="7"/>
      <c r="I42" s="7"/>
      <c r="J42" s="7">
        <v>1100</v>
      </c>
      <c r="K42" s="7"/>
      <c r="L42" s="7">
        <v>1100</v>
      </c>
      <c r="M42" s="7"/>
      <c r="N42" s="7"/>
      <c r="O42" s="41">
        <v>2200</v>
      </c>
      <c r="P42" s="7"/>
      <c r="Q42" s="7"/>
      <c r="R42" s="7"/>
      <c r="S42" s="41"/>
      <c r="T42" s="7"/>
      <c r="U42" s="7"/>
      <c r="V42" s="7"/>
      <c r="W42" s="7"/>
      <c r="X42" s="7"/>
      <c r="Y42" s="7"/>
      <c r="Z42" s="7"/>
      <c r="AA42" s="7">
        <v>27923</v>
      </c>
      <c r="AB42" s="7"/>
      <c r="AC42" s="7">
        <v>27923</v>
      </c>
      <c r="AD42" s="7"/>
      <c r="AE42" s="7"/>
      <c r="AF42" s="41">
        <v>27923</v>
      </c>
      <c r="AG42" s="7"/>
      <c r="AH42" s="7"/>
      <c r="AI42" s="7"/>
      <c r="AJ42" s="41"/>
      <c r="AK42" s="7">
        <v>2200</v>
      </c>
      <c r="AL42" s="7">
        <v>27923</v>
      </c>
    </row>
    <row r="43" spans="1:38" x14ac:dyDescent="0.35">
      <c r="A43" t="s">
        <v>5185</v>
      </c>
      <c r="B43" t="s">
        <v>5963</v>
      </c>
      <c r="C43" s="7"/>
      <c r="D43" s="7"/>
      <c r="E43" s="7"/>
      <c r="F43" s="7"/>
      <c r="G43" s="7"/>
      <c r="H43" s="7"/>
      <c r="I43" s="7">
        <v>0</v>
      </c>
      <c r="J43" s="7"/>
      <c r="K43" s="7"/>
      <c r="L43" s="7">
        <v>1100</v>
      </c>
      <c r="M43" s="7">
        <v>1100</v>
      </c>
      <c r="N43" s="7"/>
      <c r="O43" s="41">
        <v>2200</v>
      </c>
      <c r="P43" s="7"/>
      <c r="Q43" s="7"/>
      <c r="R43" s="7"/>
      <c r="S43" s="41"/>
      <c r="T43" s="7"/>
      <c r="U43" s="7"/>
      <c r="V43" s="7"/>
      <c r="W43" s="7"/>
      <c r="X43" s="7"/>
      <c r="Y43" s="7"/>
      <c r="Z43" s="7"/>
      <c r="AA43" s="7"/>
      <c r="AB43" s="7"/>
      <c r="AC43" s="7">
        <v>26386</v>
      </c>
      <c r="AD43" s="7">
        <v>26386</v>
      </c>
      <c r="AE43" s="7"/>
      <c r="AF43" s="41">
        <v>26386</v>
      </c>
      <c r="AG43" s="7"/>
      <c r="AH43" s="7"/>
      <c r="AI43" s="7"/>
      <c r="AJ43" s="41"/>
      <c r="AK43" s="7">
        <v>2200</v>
      </c>
      <c r="AL43" s="7">
        <v>26386</v>
      </c>
    </row>
    <row r="44" spans="1:38" x14ac:dyDescent="0.35">
      <c r="A44" t="s">
        <v>4551</v>
      </c>
      <c r="B44" t="s">
        <v>5964</v>
      </c>
      <c r="C44" s="7"/>
      <c r="D44" s="7"/>
      <c r="E44" s="7"/>
      <c r="F44" s="7">
        <v>5500</v>
      </c>
      <c r="G44" s="7"/>
      <c r="H44" s="7"/>
      <c r="I44" s="7"/>
      <c r="J44" s="7"/>
      <c r="K44" s="7"/>
      <c r="L44" s="7"/>
      <c r="M44" s="7"/>
      <c r="N44" s="7"/>
      <c r="O44" s="41">
        <v>5500</v>
      </c>
      <c r="P44" s="7"/>
      <c r="Q44" s="7"/>
      <c r="R44" s="7"/>
      <c r="S44" s="41"/>
      <c r="T44" s="7"/>
      <c r="U44" s="7"/>
      <c r="V44" s="7"/>
      <c r="W44" s="7">
        <v>17500</v>
      </c>
      <c r="X44" s="7"/>
      <c r="Y44" s="7"/>
      <c r="Z44" s="7"/>
      <c r="AA44" s="7"/>
      <c r="AB44" s="7"/>
      <c r="AC44" s="7"/>
      <c r="AD44" s="7"/>
      <c r="AE44" s="7"/>
      <c r="AF44" s="41">
        <v>17500</v>
      </c>
      <c r="AG44" s="7"/>
      <c r="AH44" s="7"/>
      <c r="AI44" s="7"/>
      <c r="AJ44" s="41"/>
      <c r="AK44" s="7">
        <v>5500</v>
      </c>
      <c r="AL44" s="7">
        <v>17500</v>
      </c>
    </row>
    <row r="45" spans="1:38" x14ac:dyDescent="0.35">
      <c r="A45" t="s">
        <v>5397</v>
      </c>
      <c r="B45" t="s">
        <v>5965</v>
      </c>
      <c r="C45" s="7"/>
      <c r="D45" s="7"/>
      <c r="E45" s="7"/>
      <c r="F45" s="7"/>
      <c r="G45" s="7"/>
      <c r="H45" s="7"/>
      <c r="I45" s="7"/>
      <c r="J45" s="7"/>
      <c r="K45" s="7"/>
      <c r="L45" s="7">
        <v>6300</v>
      </c>
      <c r="M45" s="7">
        <v>16800</v>
      </c>
      <c r="N45" s="7">
        <v>4200</v>
      </c>
      <c r="O45" s="41">
        <v>27300</v>
      </c>
      <c r="P45" s="7"/>
      <c r="Q45" s="7"/>
      <c r="R45" s="7">
        <v>3505</v>
      </c>
      <c r="S45" s="41">
        <v>3505</v>
      </c>
      <c r="T45" s="7"/>
      <c r="U45" s="7"/>
      <c r="V45" s="7"/>
      <c r="W45" s="7"/>
      <c r="X45" s="7"/>
      <c r="Y45" s="7"/>
      <c r="Z45" s="7"/>
      <c r="AA45" s="7"/>
      <c r="AB45" s="7"/>
      <c r="AC45" s="7">
        <v>22600</v>
      </c>
      <c r="AD45" s="7">
        <v>22600</v>
      </c>
      <c r="AE45" s="7">
        <v>22600</v>
      </c>
      <c r="AF45" s="41">
        <v>22600</v>
      </c>
      <c r="AG45" s="7"/>
      <c r="AH45" s="7"/>
      <c r="AI45" s="7">
        <v>22600</v>
      </c>
      <c r="AJ45" s="41">
        <v>22600</v>
      </c>
      <c r="AK45" s="7">
        <v>30805</v>
      </c>
      <c r="AL45" s="7">
        <v>22600</v>
      </c>
    </row>
    <row r="46" spans="1:38" x14ac:dyDescent="0.35">
      <c r="A46" t="s">
        <v>341</v>
      </c>
      <c r="B46" t="s">
        <v>6131</v>
      </c>
      <c r="C46" s="7">
        <v>10000</v>
      </c>
      <c r="D46" s="7">
        <v>39000</v>
      </c>
      <c r="E46" s="7">
        <v>2500</v>
      </c>
      <c r="F46" s="7"/>
      <c r="G46" s="7">
        <v>11500</v>
      </c>
      <c r="H46" s="7">
        <v>5500</v>
      </c>
      <c r="I46" s="7">
        <v>500</v>
      </c>
      <c r="J46" s="7">
        <v>2000</v>
      </c>
      <c r="K46" s="7">
        <v>15000</v>
      </c>
      <c r="L46" s="7">
        <v>50500</v>
      </c>
      <c r="M46" s="7">
        <v>103000</v>
      </c>
      <c r="N46" s="7">
        <v>0</v>
      </c>
      <c r="O46" s="41">
        <v>239500</v>
      </c>
      <c r="P46" s="7"/>
      <c r="Q46" s="7">
        <v>6000</v>
      </c>
      <c r="R46" s="7"/>
      <c r="S46" s="41">
        <v>6000</v>
      </c>
      <c r="T46" s="7">
        <v>21464</v>
      </c>
      <c r="U46" s="7">
        <v>21464</v>
      </c>
      <c r="V46" s="7">
        <v>21464</v>
      </c>
      <c r="W46" s="7"/>
      <c r="X46" s="7">
        <v>21464</v>
      </c>
      <c r="Y46" s="7">
        <v>21464</v>
      </c>
      <c r="Z46" s="7">
        <v>21464</v>
      </c>
      <c r="AA46" s="7">
        <v>21464</v>
      </c>
      <c r="AB46" s="7">
        <v>21464</v>
      </c>
      <c r="AC46" s="7">
        <v>21464</v>
      </c>
      <c r="AD46" s="7">
        <v>21464</v>
      </c>
      <c r="AE46" s="7"/>
      <c r="AF46" s="41">
        <v>21464</v>
      </c>
      <c r="AG46" s="7"/>
      <c r="AH46" s="7">
        <v>19845</v>
      </c>
      <c r="AI46" s="7"/>
      <c r="AJ46" s="41">
        <v>19845</v>
      </c>
      <c r="AK46" s="7">
        <v>245500</v>
      </c>
      <c r="AL46" s="7">
        <v>21424.431771894095</v>
      </c>
    </row>
    <row r="47" spans="1:38" x14ac:dyDescent="0.35">
      <c r="A47" t="s">
        <v>342</v>
      </c>
      <c r="B47" t="s">
        <v>6143</v>
      </c>
      <c r="C47" s="7"/>
      <c r="D47" s="7"/>
      <c r="E47" s="7"/>
      <c r="F47" s="7">
        <v>2000</v>
      </c>
      <c r="G47" s="7"/>
      <c r="H47" s="7"/>
      <c r="I47" s="7"/>
      <c r="J47" s="7"/>
      <c r="K47" s="7"/>
      <c r="L47" s="7"/>
      <c r="M47" s="7"/>
      <c r="N47" s="7"/>
      <c r="O47" s="41">
        <v>2000</v>
      </c>
      <c r="P47" s="7"/>
      <c r="Q47" s="7"/>
      <c r="R47" s="7"/>
      <c r="S47" s="41"/>
      <c r="T47" s="7"/>
      <c r="U47" s="7"/>
      <c r="V47" s="7"/>
      <c r="W47" s="7">
        <v>15604</v>
      </c>
      <c r="X47" s="7"/>
      <c r="Y47" s="7"/>
      <c r="Z47" s="7"/>
      <c r="AA47" s="7"/>
      <c r="AB47" s="7"/>
      <c r="AC47" s="7"/>
      <c r="AD47" s="7"/>
      <c r="AE47" s="7"/>
      <c r="AF47" s="41">
        <v>15604</v>
      </c>
      <c r="AG47" s="7"/>
      <c r="AH47" s="7"/>
      <c r="AI47" s="7"/>
      <c r="AJ47" s="41"/>
      <c r="AK47" s="7">
        <v>2000</v>
      </c>
      <c r="AL47" s="7">
        <v>15604</v>
      </c>
    </row>
    <row r="48" spans="1:38" x14ac:dyDescent="0.35">
      <c r="A48" t="s">
        <v>344</v>
      </c>
      <c r="B48" t="s">
        <v>6107</v>
      </c>
      <c r="C48" s="7"/>
      <c r="D48" s="7"/>
      <c r="E48" s="7"/>
      <c r="F48" s="7"/>
      <c r="G48" s="7"/>
      <c r="H48" s="7"/>
      <c r="I48" s="7"/>
      <c r="J48" s="7"/>
      <c r="K48" s="7"/>
      <c r="L48" s="7"/>
      <c r="M48" s="7"/>
      <c r="N48" s="7"/>
      <c r="O48" s="41"/>
      <c r="P48" s="7"/>
      <c r="Q48" s="7"/>
      <c r="R48" s="7">
        <v>0</v>
      </c>
      <c r="S48" s="41">
        <v>0</v>
      </c>
      <c r="T48" s="7"/>
      <c r="U48" s="7"/>
      <c r="V48" s="7"/>
      <c r="W48" s="7"/>
      <c r="X48" s="7"/>
      <c r="Y48" s="7"/>
      <c r="Z48" s="7"/>
      <c r="AA48" s="7"/>
      <c r="AB48" s="7"/>
      <c r="AC48" s="7"/>
      <c r="AD48" s="7"/>
      <c r="AE48" s="7"/>
      <c r="AF48" s="41"/>
      <c r="AG48" s="7"/>
      <c r="AH48" s="7"/>
      <c r="AI48" s="7"/>
      <c r="AJ48" s="41"/>
      <c r="AK48" s="7">
        <v>0</v>
      </c>
      <c r="AL48" s="7"/>
    </row>
    <row r="49" spans="1:38" x14ac:dyDescent="0.35">
      <c r="A49" t="s">
        <v>345</v>
      </c>
      <c r="B49" t="s">
        <v>6108</v>
      </c>
      <c r="C49" s="7"/>
      <c r="D49" s="7"/>
      <c r="E49" s="7"/>
      <c r="F49" s="7">
        <v>18440</v>
      </c>
      <c r="G49" s="7"/>
      <c r="H49" s="7"/>
      <c r="I49" s="7"/>
      <c r="J49" s="7"/>
      <c r="K49" s="7"/>
      <c r="L49" s="7"/>
      <c r="M49" s="7"/>
      <c r="N49" s="7"/>
      <c r="O49" s="41">
        <v>18440</v>
      </c>
      <c r="P49" s="7"/>
      <c r="Q49" s="7"/>
      <c r="R49" s="7"/>
      <c r="S49" s="41"/>
      <c r="T49" s="7"/>
      <c r="U49" s="7"/>
      <c r="V49" s="7"/>
      <c r="W49" s="7">
        <v>19040</v>
      </c>
      <c r="X49" s="7"/>
      <c r="Y49" s="7"/>
      <c r="Z49" s="7"/>
      <c r="AA49" s="7"/>
      <c r="AB49" s="7"/>
      <c r="AC49" s="7"/>
      <c r="AD49" s="7"/>
      <c r="AE49" s="7"/>
      <c r="AF49" s="41">
        <v>19040</v>
      </c>
      <c r="AG49" s="7"/>
      <c r="AH49" s="7"/>
      <c r="AI49" s="7"/>
      <c r="AJ49" s="41"/>
      <c r="AK49" s="7">
        <v>18440</v>
      </c>
      <c r="AL49" s="7">
        <v>19040</v>
      </c>
    </row>
    <row r="50" spans="1:38" x14ac:dyDescent="0.35">
      <c r="A50" t="s">
        <v>349</v>
      </c>
      <c r="B50" t="s">
        <v>6109</v>
      </c>
      <c r="C50" s="7"/>
      <c r="D50" s="7"/>
      <c r="E50" s="7"/>
      <c r="F50" s="7"/>
      <c r="G50" s="7"/>
      <c r="H50" s="7">
        <v>2462</v>
      </c>
      <c r="I50" s="7"/>
      <c r="J50" s="7"/>
      <c r="K50" s="7"/>
      <c r="L50" s="7"/>
      <c r="M50" s="7"/>
      <c r="N50" s="7"/>
      <c r="O50" s="41">
        <v>2462</v>
      </c>
      <c r="P50" s="7"/>
      <c r="Q50" s="7"/>
      <c r="R50" s="7"/>
      <c r="S50" s="41"/>
      <c r="T50" s="7"/>
      <c r="U50" s="7"/>
      <c r="V50" s="7"/>
      <c r="W50" s="7"/>
      <c r="X50" s="7"/>
      <c r="Y50" s="7">
        <v>25253</v>
      </c>
      <c r="Z50" s="7"/>
      <c r="AA50" s="7"/>
      <c r="AB50" s="7"/>
      <c r="AC50" s="7"/>
      <c r="AD50" s="7"/>
      <c r="AE50" s="7"/>
      <c r="AF50" s="41">
        <v>25253</v>
      </c>
      <c r="AG50" s="7"/>
      <c r="AH50" s="7"/>
      <c r="AI50" s="7"/>
      <c r="AJ50" s="41"/>
      <c r="AK50" s="7">
        <v>2462</v>
      </c>
      <c r="AL50" s="7">
        <v>25253</v>
      </c>
    </row>
    <row r="51" spans="1:38" x14ac:dyDescent="0.35">
      <c r="A51" t="s">
        <v>353</v>
      </c>
      <c r="B51" t="s">
        <v>6120</v>
      </c>
      <c r="C51" s="7"/>
      <c r="D51" s="7">
        <v>2500</v>
      </c>
      <c r="E51" s="7"/>
      <c r="F51" s="7"/>
      <c r="G51" s="7"/>
      <c r="H51" s="7">
        <v>500</v>
      </c>
      <c r="I51" s="7"/>
      <c r="J51" s="7"/>
      <c r="K51" s="7"/>
      <c r="L51" s="7"/>
      <c r="M51" s="7"/>
      <c r="N51" s="7"/>
      <c r="O51" s="41">
        <v>3000</v>
      </c>
      <c r="P51" s="7"/>
      <c r="Q51" s="7"/>
      <c r="R51" s="7"/>
      <c r="S51" s="41"/>
      <c r="T51" s="7"/>
      <c r="U51" s="7">
        <v>19510</v>
      </c>
      <c r="V51" s="7"/>
      <c r="W51" s="7"/>
      <c r="X51" s="7"/>
      <c r="Y51" s="7">
        <v>19510</v>
      </c>
      <c r="Z51" s="7"/>
      <c r="AA51" s="7"/>
      <c r="AB51" s="7"/>
      <c r="AC51" s="7"/>
      <c r="AD51" s="7"/>
      <c r="AE51" s="7"/>
      <c r="AF51" s="41">
        <v>19510</v>
      </c>
      <c r="AG51" s="7"/>
      <c r="AH51" s="7"/>
      <c r="AI51" s="7"/>
      <c r="AJ51" s="41"/>
      <c r="AK51" s="7">
        <v>3000</v>
      </c>
      <c r="AL51" s="7">
        <v>19510</v>
      </c>
    </row>
    <row r="52" spans="1:38" x14ac:dyDescent="0.35">
      <c r="A52" t="s">
        <v>359</v>
      </c>
      <c r="B52" t="s">
        <v>5952</v>
      </c>
      <c r="C52" s="7"/>
      <c r="D52" s="7"/>
      <c r="E52" s="7"/>
      <c r="F52" s="7">
        <v>368</v>
      </c>
      <c r="G52" s="7"/>
      <c r="H52" s="7"/>
      <c r="I52" s="7"/>
      <c r="J52" s="7"/>
      <c r="K52" s="7">
        <v>0</v>
      </c>
      <c r="L52" s="7"/>
      <c r="M52" s="7"/>
      <c r="N52" s="7"/>
      <c r="O52" s="41">
        <v>368</v>
      </c>
      <c r="P52" s="7"/>
      <c r="Q52" s="7"/>
      <c r="R52" s="7"/>
      <c r="S52" s="41"/>
      <c r="T52" s="7"/>
      <c r="U52" s="7"/>
      <c r="V52" s="7"/>
      <c r="W52" s="7">
        <v>15604</v>
      </c>
      <c r="X52" s="7"/>
      <c r="Y52" s="7"/>
      <c r="Z52" s="7"/>
      <c r="AA52" s="7"/>
      <c r="AB52" s="7"/>
      <c r="AC52" s="7"/>
      <c r="AD52" s="7"/>
      <c r="AE52" s="7"/>
      <c r="AF52" s="41">
        <v>15604</v>
      </c>
      <c r="AG52" s="7"/>
      <c r="AH52" s="7"/>
      <c r="AI52" s="7"/>
      <c r="AJ52" s="41"/>
      <c r="AK52" s="7">
        <v>368</v>
      </c>
      <c r="AL52" s="7">
        <v>15604</v>
      </c>
    </row>
    <row r="53" spans="1:38" x14ac:dyDescent="0.35">
      <c r="A53" t="s">
        <v>360</v>
      </c>
      <c r="B53" t="s">
        <v>5953</v>
      </c>
      <c r="C53" s="7"/>
      <c r="D53" s="7"/>
      <c r="E53" s="7"/>
      <c r="F53" s="7"/>
      <c r="G53" s="7"/>
      <c r="H53" s="7"/>
      <c r="I53" s="7"/>
      <c r="J53" s="7"/>
      <c r="K53" s="7"/>
      <c r="L53" s="7">
        <v>1253</v>
      </c>
      <c r="M53" s="7"/>
      <c r="N53" s="7"/>
      <c r="O53" s="41">
        <v>1253</v>
      </c>
      <c r="P53" s="7"/>
      <c r="Q53" s="7"/>
      <c r="R53" s="7"/>
      <c r="S53" s="41"/>
      <c r="T53" s="7"/>
      <c r="U53" s="7"/>
      <c r="V53" s="7"/>
      <c r="W53" s="7"/>
      <c r="X53" s="7"/>
      <c r="Y53" s="7"/>
      <c r="Z53" s="7"/>
      <c r="AA53" s="7"/>
      <c r="AB53" s="7"/>
      <c r="AC53" s="7">
        <v>15604</v>
      </c>
      <c r="AD53" s="7"/>
      <c r="AE53" s="7"/>
      <c r="AF53" s="41">
        <v>15604</v>
      </c>
      <c r="AG53" s="7"/>
      <c r="AH53" s="7"/>
      <c r="AI53" s="7"/>
      <c r="AJ53" s="41"/>
      <c r="AK53" s="7">
        <v>1253</v>
      </c>
      <c r="AL53" s="7">
        <v>15604</v>
      </c>
    </row>
    <row r="54" spans="1:38" x14ac:dyDescent="0.35">
      <c r="A54" t="s">
        <v>361</v>
      </c>
      <c r="B54" t="s">
        <v>5956</v>
      </c>
      <c r="C54" s="7">
        <v>5147</v>
      </c>
      <c r="D54" s="7">
        <v>17591</v>
      </c>
      <c r="E54" s="7">
        <v>17540</v>
      </c>
      <c r="F54" s="7">
        <v>6776</v>
      </c>
      <c r="G54" s="7">
        <v>12695</v>
      </c>
      <c r="H54" s="7">
        <v>931</v>
      </c>
      <c r="I54" s="7">
        <v>538</v>
      </c>
      <c r="J54" s="7"/>
      <c r="K54" s="7">
        <v>1400</v>
      </c>
      <c r="L54" s="7">
        <v>4600</v>
      </c>
      <c r="M54" s="7"/>
      <c r="N54" s="7"/>
      <c r="O54" s="41">
        <v>67218</v>
      </c>
      <c r="P54" s="7">
        <v>717</v>
      </c>
      <c r="Q54" s="7">
        <v>7407</v>
      </c>
      <c r="R54" s="7">
        <v>5102</v>
      </c>
      <c r="S54" s="41">
        <v>13226</v>
      </c>
      <c r="T54" s="7">
        <v>15604</v>
      </c>
      <c r="U54" s="7">
        <v>15604</v>
      </c>
      <c r="V54" s="7">
        <v>15604</v>
      </c>
      <c r="W54" s="7">
        <v>15604</v>
      </c>
      <c r="X54" s="7">
        <v>15604</v>
      </c>
      <c r="Y54" s="7">
        <v>15604</v>
      </c>
      <c r="Z54" s="7">
        <v>15604</v>
      </c>
      <c r="AA54" s="7"/>
      <c r="AB54" s="7">
        <v>15604</v>
      </c>
      <c r="AC54" s="7">
        <v>15604</v>
      </c>
      <c r="AD54" s="7"/>
      <c r="AE54" s="7"/>
      <c r="AF54" s="41">
        <v>15604</v>
      </c>
      <c r="AG54" s="7">
        <v>12000</v>
      </c>
      <c r="AH54" s="7">
        <v>12000</v>
      </c>
      <c r="AI54" s="7">
        <v>12000</v>
      </c>
      <c r="AJ54" s="41">
        <v>12000</v>
      </c>
      <c r="AK54" s="7">
        <v>80444</v>
      </c>
      <c r="AL54" s="7">
        <v>15011.45731191885</v>
      </c>
    </row>
    <row r="55" spans="1:38" x14ac:dyDescent="0.35">
      <c r="A55" t="s">
        <v>366</v>
      </c>
      <c r="B55" t="s">
        <v>5955</v>
      </c>
      <c r="C55" s="7">
        <v>1600</v>
      </c>
      <c r="D55" s="7">
        <v>877</v>
      </c>
      <c r="E55" s="7">
        <v>1161</v>
      </c>
      <c r="F55" s="7">
        <v>1038</v>
      </c>
      <c r="G55" s="7">
        <v>830</v>
      </c>
      <c r="H55" s="7">
        <v>2400</v>
      </c>
      <c r="I55" s="7">
        <v>7150</v>
      </c>
      <c r="J55" s="7">
        <v>1200</v>
      </c>
      <c r="K55" s="7">
        <v>2700</v>
      </c>
      <c r="L55" s="7">
        <v>7044</v>
      </c>
      <c r="M55" s="7">
        <v>4166</v>
      </c>
      <c r="N55" s="7">
        <v>1448</v>
      </c>
      <c r="O55" s="41">
        <v>31614</v>
      </c>
      <c r="P55" s="7">
        <v>1422</v>
      </c>
      <c r="Q55" s="7">
        <v>2335</v>
      </c>
      <c r="R55" s="7">
        <v>5170</v>
      </c>
      <c r="S55" s="41">
        <v>8927</v>
      </c>
      <c r="T55" s="7">
        <v>10500</v>
      </c>
      <c r="U55" s="7">
        <v>10500</v>
      </c>
      <c r="V55" s="7">
        <v>10500</v>
      </c>
      <c r="W55" s="7">
        <v>10500</v>
      </c>
      <c r="X55" s="7">
        <v>10500</v>
      </c>
      <c r="Y55" s="7">
        <v>10500</v>
      </c>
      <c r="Z55" s="7">
        <v>10500</v>
      </c>
      <c r="AA55" s="7">
        <v>10500</v>
      </c>
      <c r="AB55" s="7">
        <v>10500</v>
      </c>
      <c r="AC55" s="7">
        <v>10500</v>
      </c>
      <c r="AD55" s="7">
        <v>10500</v>
      </c>
      <c r="AE55" s="7">
        <v>10500</v>
      </c>
      <c r="AF55" s="41">
        <v>10500</v>
      </c>
      <c r="AG55" s="7">
        <v>12000</v>
      </c>
      <c r="AH55" s="7">
        <v>12000</v>
      </c>
      <c r="AI55" s="7">
        <v>12000</v>
      </c>
      <c r="AJ55" s="41">
        <v>12000</v>
      </c>
      <c r="AK55" s="7">
        <v>40541</v>
      </c>
      <c r="AL55" s="7">
        <v>10830.295256653759</v>
      </c>
    </row>
    <row r="56" spans="1:38" x14ac:dyDescent="0.35">
      <c r="A56" t="s">
        <v>371</v>
      </c>
      <c r="B56" t="s">
        <v>6066</v>
      </c>
      <c r="C56" s="7"/>
      <c r="D56" s="7"/>
      <c r="E56" s="7"/>
      <c r="F56" s="7">
        <v>244</v>
      </c>
      <c r="G56" s="7">
        <v>0</v>
      </c>
      <c r="H56" s="7"/>
      <c r="I56" s="7">
        <v>0</v>
      </c>
      <c r="J56" s="7"/>
      <c r="K56" s="7"/>
      <c r="L56" s="7"/>
      <c r="M56" s="7"/>
      <c r="N56" s="7"/>
      <c r="O56" s="41">
        <v>244</v>
      </c>
      <c r="P56" s="7"/>
      <c r="Q56" s="7"/>
      <c r="R56" s="7"/>
      <c r="S56" s="41"/>
      <c r="T56" s="7"/>
      <c r="U56" s="7"/>
      <c r="V56" s="7"/>
      <c r="W56" s="7">
        <v>8554</v>
      </c>
      <c r="X56" s="7"/>
      <c r="Y56" s="7"/>
      <c r="Z56" s="7"/>
      <c r="AA56" s="7"/>
      <c r="AB56" s="7"/>
      <c r="AC56" s="7"/>
      <c r="AD56" s="7"/>
      <c r="AE56" s="7"/>
      <c r="AF56" s="41">
        <v>8554</v>
      </c>
      <c r="AG56" s="7"/>
      <c r="AH56" s="7"/>
      <c r="AI56" s="7"/>
      <c r="AJ56" s="41"/>
      <c r="AK56" s="7">
        <v>244</v>
      </c>
      <c r="AL56" s="7">
        <v>8554</v>
      </c>
    </row>
    <row r="57" spans="1:38" x14ac:dyDescent="0.35">
      <c r="A57" t="s">
        <v>372</v>
      </c>
      <c r="B57" t="s">
        <v>6075</v>
      </c>
      <c r="C57" s="7"/>
      <c r="D57" s="7"/>
      <c r="E57" s="7"/>
      <c r="F57" s="7">
        <v>1060</v>
      </c>
      <c r="G57" s="7">
        <v>1070</v>
      </c>
      <c r="H57" s="7"/>
      <c r="I57" s="7">
        <v>200</v>
      </c>
      <c r="J57" s="7"/>
      <c r="K57" s="7"/>
      <c r="L57" s="7"/>
      <c r="M57" s="7"/>
      <c r="N57" s="7">
        <v>1600</v>
      </c>
      <c r="O57" s="41">
        <v>3930</v>
      </c>
      <c r="P57" s="7"/>
      <c r="Q57" s="7">
        <v>0</v>
      </c>
      <c r="R57" s="7">
        <v>0</v>
      </c>
      <c r="S57" s="41">
        <v>0</v>
      </c>
      <c r="T57" s="7"/>
      <c r="U57" s="7"/>
      <c r="V57" s="7"/>
      <c r="W57" s="7">
        <v>19192</v>
      </c>
      <c r="X57" s="7">
        <v>19192</v>
      </c>
      <c r="Y57" s="7"/>
      <c r="Z57" s="7">
        <v>19192</v>
      </c>
      <c r="AA57" s="7"/>
      <c r="AB57" s="7"/>
      <c r="AC57" s="7"/>
      <c r="AD57" s="7"/>
      <c r="AE57" s="7">
        <v>19192</v>
      </c>
      <c r="AF57" s="41">
        <v>19192</v>
      </c>
      <c r="AG57" s="7"/>
      <c r="AH57" s="7"/>
      <c r="AI57" s="7"/>
      <c r="AJ57" s="41"/>
      <c r="AK57" s="7">
        <v>3930</v>
      </c>
      <c r="AL57" s="7">
        <v>19192</v>
      </c>
    </row>
    <row r="58" spans="1:38" x14ac:dyDescent="0.35">
      <c r="A58" t="s">
        <v>373</v>
      </c>
      <c r="B58" t="s">
        <v>6033</v>
      </c>
      <c r="C58" s="7"/>
      <c r="D58" s="7"/>
      <c r="E58" s="7"/>
      <c r="F58" s="7">
        <v>500</v>
      </c>
      <c r="G58" s="7"/>
      <c r="H58" s="7"/>
      <c r="I58" s="7"/>
      <c r="J58" s="7">
        <v>1910</v>
      </c>
      <c r="K58" s="7"/>
      <c r="L58" s="7"/>
      <c r="M58" s="7"/>
      <c r="N58" s="7"/>
      <c r="O58" s="41">
        <v>2410</v>
      </c>
      <c r="P58" s="7"/>
      <c r="Q58" s="7"/>
      <c r="R58" s="7"/>
      <c r="S58" s="41"/>
      <c r="T58" s="7"/>
      <c r="U58" s="7"/>
      <c r="V58" s="7"/>
      <c r="W58" s="7">
        <v>23389</v>
      </c>
      <c r="X58" s="7"/>
      <c r="Y58" s="7"/>
      <c r="Z58" s="7"/>
      <c r="AA58" s="7">
        <v>23389</v>
      </c>
      <c r="AB58" s="7"/>
      <c r="AC58" s="7"/>
      <c r="AD58" s="7"/>
      <c r="AE58" s="7"/>
      <c r="AF58" s="41">
        <v>23389</v>
      </c>
      <c r="AG58" s="7"/>
      <c r="AH58" s="7"/>
      <c r="AI58" s="7"/>
      <c r="AJ58" s="41"/>
      <c r="AK58" s="7">
        <v>2410</v>
      </c>
      <c r="AL58" s="7">
        <v>23389</v>
      </c>
    </row>
    <row r="59" spans="1:38" x14ac:dyDescent="0.35">
      <c r="A59" t="s">
        <v>374</v>
      </c>
      <c r="B59" t="s">
        <v>6036</v>
      </c>
      <c r="C59" s="7"/>
      <c r="D59" s="7"/>
      <c r="E59" s="7"/>
      <c r="F59" s="7">
        <v>2500</v>
      </c>
      <c r="G59" s="7"/>
      <c r="H59" s="7">
        <v>2400</v>
      </c>
      <c r="I59" s="7"/>
      <c r="J59" s="7"/>
      <c r="K59" s="7"/>
      <c r="L59" s="7"/>
      <c r="M59" s="7"/>
      <c r="N59" s="7"/>
      <c r="O59" s="41">
        <v>4900</v>
      </c>
      <c r="P59" s="7"/>
      <c r="Q59" s="7"/>
      <c r="R59" s="7"/>
      <c r="S59" s="41"/>
      <c r="T59" s="7"/>
      <c r="U59" s="7"/>
      <c r="V59" s="7"/>
      <c r="W59" s="7">
        <v>23389</v>
      </c>
      <c r="X59" s="7"/>
      <c r="Y59" s="7">
        <v>23389</v>
      </c>
      <c r="Z59" s="7"/>
      <c r="AA59" s="7"/>
      <c r="AB59" s="7"/>
      <c r="AC59" s="7"/>
      <c r="AD59" s="7"/>
      <c r="AE59" s="7"/>
      <c r="AF59" s="41">
        <v>23389</v>
      </c>
      <c r="AG59" s="7"/>
      <c r="AH59" s="7"/>
      <c r="AI59" s="7"/>
      <c r="AJ59" s="41"/>
      <c r="AK59" s="7">
        <v>4900</v>
      </c>
      <c r="AL59" s="7">
        <v>23389</v>
      </c>
    </row>
    <row r="60" spans="1:38" x14ac:dyDescent="0.35">
      <c r="A60" t="s">
        <v>375</v>
      </c>
      <c r="B60" t="s">
        <v>6098</v>
      </c>
      <c r="C60" s="7"/>
      <c r="D60" s="7"/>
      <c r="E60" s="7"/>
      <c r="F60" s="7">
        <v>306</v>
      </c>
      <c r="G60" s="7"/>
      <c r="H60" s="7"/>
      <c r="I60" s="7"/>
      <c r="J60" s="7"/>
      <c r="K60" s="7"/>
      <c r="L60" s="7"/>
      <c r="M60" s="7"/>
      <c r="N60" s="7"/>
      <c r="O60" s="41">
        <v>306</v>
      </c>
      <c r="P60" s="7"/>
      <c r="Q60" s="7"/>
      <c r="R60" s="7"/>
      <c r="S60" s="41"/>
      <c r="T60" s="7"/>
      <c r="U60" s="7"/>
      <c r="V60" s="7"/>
      <c r="W60" s="7">
        <v>23389</v>
      </c>
      <c r="X60" s="7"/>
      <c r="Y60" s="7"/>
      <c r="Z60" s="7"/>
      <c r="AA60" s="7"/>
      <c r="AB60" s="7"/>
      <c r="AC60" s="7"/>
      <c r="AD60" s="7"/>
      <c r="AE60" s="7"/>
      <c r="AF60" s="41">
        <v>23389</v>
      </c>
      <c r="AG60" s="7"/>
      <c r="AH60" s="7"/>
      <c r="AI60" s="7"/>
      <c r="AJ60" s="41"/>
      <c r="AK60" s="7">
        <v>306</v>
      </c>
      <c r="AL60" s="7">
        <v>23389</v>
      </c>
    </row>
    <row r="61" spans="1:38" x14ac:dyDescent="0.35">
      <c r="A61" t="s">
        <v>376</v>
      </c>
      <c r="B61" t="s">
        <v>6122</v>
      </c>
      <c r="C61" s="7"/>
      <c r="D61" s="7"/>
      <c r="E61" s="7"/>
      <c r="F61" s="7"/>
      <c r="G61" s="7"/>
      <c r="H61" s="7"/>
      <c r="I61" s="7"/>
      <c r="J61" s="7">
        <v>1000</v>
      </c>
      <c r="K61" s="7"/>
      <c r="L61" s="7"/>
      <c r="M61" s="7"/>
      <c r="N61" s="7"/>
      <c r="O61" s="41">
        <v>1000</v>
      </c>
      <c r="P61" s="7"/>
      <c r="Q61" s="7"/>
      <c r="R61" s="7"/>
      <c r="S61" s="41"/>
      <c r="T61" s="7"/>
      <c r="U61" s="7"/>
      <c r="V61" s="7"/>
      <c r="W61" s="7"/>
      <c r="X61" s="7"/>
      <c r="Y61" s="7"/>
      <c r="Z61" s="7"/>
      <c r="AA61" s="7">
        <v>20530</v>
      </c>
      <c r="AB61" s="7"/>
      <c r="AC61" s="7"/>
      <c r="AD61" s="7"/>
      <c r="AE61" s="7"/>
      <c r="AF61" s="41">
        <v>20530</v>
      </c>
      <c r="AG61" s="7"/>
      <c r="AH61" s="7"/>
      <c r="AI61" s="7"/>
      <c r="AJ61" s="41"/>
      <c r="AK61" s="7">
        <v>1000</v>
      </c>
      <c r="AL61" s="7">
        <v>20530</v>
      </c>
    </row>
    <row r="62" spans="1:38" x14ac:dyDescent="0.35">
      <c r="A62" t="s">
        <v>377</v>
      </c>
      <c r="B62" t="s">
        <v>6039</v>
      </c>
      <c r="C62" s="7"/>
      <c r="D62" s="7">
        <v>186</v>
      </c>
      <c r="E62" s="7"/>
      <c r="F62" s="7"/>
      <c r="G62" s="7"/>
      <c r="H62" s="7"/>
      <c r="I62" s="7"/>
      <c r="J62" s="7"/>
      <c r="K62" s="7"/>
      <c r="L62" s="7"/>
      <c r="M62" s="7"/>
      <c r="N62" s="7"/>
      <c r="O62" s="41">
        <v>186</v>
      </c>
      <c r="P62" s="7"/>
      <c r="Q62" s="7"/>
      <c r="R62" s="7"/>
      <c r="S62" s="41"/>
      <c r="T62" s="7"/>
      <c r="U62" s="7">
        <v>1000</v>
      </c>
      <c r="V62" s="7"/>
      <c r="W62" s="7"/>
      <c r="X62" s="7"/>
      <c r="Y62" s="7"/>
      <c r="Z62" s="7"/>
      <c r="AA62" s="7"/>
      <c r="AB62" s="7"/>
      <c r="AC62" s="7"/>
      <c r="AD62" s="7"/>
      <c r="AE62" s="7"/>
      <c r="AF62" s="41">
        <v>1000</v>
      </c>
      <c r="AG62" s="7"/>
      <c r="AH62" s="7"/>
      <c r="AI62" s="7"/>
      <c r="AJ62" s="41"/>
      <c r="AK62" s="7">
        <v>186</v>
      </c>
      <c r="AL62" s="7">
        <v>1000</v>
      </c>
    </row>
    <row r="63" spans="1:38" x14ac:dyDescent="0.35">
      <c r="A63" t="s">
        <v>386</v>
      </c>
      <c r="B63" t="s">
        <v>5968</v>
      </c>
      <c r="C63" s="7">
        <v>9000</v>
      </c>
      <c r="D63" s="7">
        <v>26910</v>
      </c>
      <c r="E63" s="7">
        <v>85610</v>
      </c>
      <c r="F63" s="7">
        <v>42690</v>
      </c>
      <c r="G63" s="7">
        <v>102813</v>
      </c>
      <c r="H63" s="7">
        <v>86536</v>
      </c>
      <c r="I63" s="7">
        <v>110853</v>
      </c>
      <c r="J63" s="7">
        <v>16350</v>
      </c>
      <c r="K63" s="7">
        <v>0</v>
      </c>
      <c r="L63" s="7"/>
      <c r="M63" s="7"/>
      <c r="N63" s="7"/>
      <c r="O63" s="41">
        <v>480762</v>
      </c>
      <c r="P63" s="7"/>
      <c r="Q63" s="7"/>
      <c r="R63" s="7"/>
      <c r="S63" s="41"/>
      <c r="T63" s="7">
        <v>15999</v>
      </c>
      <c r="U63" s="7">
        <v>15999</v>
      </c>
      <c r="V63" s="7">
        <v>15999</v>
      </c>
      <c r="W63" s="7">
        <v>15999</v>
      </c>
      <c r="X63" s="7">
        <v>15999</v>
      </c>
      <c r="Y63" s="7">
        <v>15999</v>
      </c>
      <c r="Z63" s="7">
        <v>15999</v>
      </c>
      <c r="AA63" s="7">
        <v>15999</v>
      </c>
      <c r="AB63" s="7"/>
      <c r="AC63" s="7"/>
      <c r="AD63" s="7"/>
      <c r="AE63" s="7"/>
      <c r="AF63" s="41">
        <v>15999</v>
      </c>
      <c r="AG63" s="7"/>
      <c r="AH63" s="7"/>
      <c r="AI63" s="7"/>
      <c r="AJ63" s="41"/>
      <c r="AK63" s="7">
        <v>480762</v>
      </c>
      <c r="AL63" s="7">
        <v>15999</v>
      </c>
    </row>
    <row r="64" spans="1:38" x14ac:dyDescent="0.35">
      <c r="A64" t="s">
        <v>389</v>
      </c>
      <c r="B64" t="s">
        <v>6175</v>
      </c>
      <c r="C64" s="7">
        <v>20300</v>
      </c>
      <c r="D64" s="7">
        <v>12700</v>
      </c>
      <c r="E64" s="7">
        <v>5400</v>
      </c>
      <c r="F64" s="7">
        <v>32476</v>
      </c>
      <c r="G64" s="7">
        <v>61900</v>
      </c>
      <c r="H64" s="7">
        <v>17200</v>
      </c>
      <c r="I64" s="7">
        <v>13500</v>
      </c>
      <c r="J64" s="7">
        <v>1200</v>
      </c>
      <c r="K64" s="7">
        <v>18000</v>
      </c>
      <c r="L64" s="7">
        <v>8800</v>
      </c>
      <c r="M64" s="7">
        <v>7600</v>
      </c>
      <c r="N64" s="7">
        <v>9400</v>
      </c>
      <c r="O64" s="41">
        <v>208476</v>
      </c>
      <c r="P64" s="7">
        <v>7000</v>
      </c>
      <c r="Q64" s="7">
        <v>1800</v>
      </c>
      <c r="R64" s="7">
        <v>2300</v>
      </c>
      <c r="S64" s="41">
        <v>11100</v>
      </c>
      <c r="T64" s="7">
        <v>10000</v>
      </c>
      <c r="U64" s="7">
        <v>10000</v>
      </c>
      <c r="V64" s="7">
        <v>10000</v>
      </c>
      <c r="W64" s="7">
        <v>10000</v>
      </c>
      <c r="X64" s="7">
        <v>10000</v>
      </c>
      <c r="Y64" s="7">
        <v>10000</v>
      </c>
      <c r="Z64" s="7">
        <v>10000</v>
      </c>
      <c r="AA64" s="7">
        <v>10000</v>
      </c>
      <c r="AB64" s="7">
        <v>10000</v>
      </c>
      <c r="AC64" s="7">
        <v>10000</v>
      </c>
      <c r="AD64" s="7">
        <v>10000</v>
      </c>
      <c r="AE64" s="7">
        <v>10000</v>
      </c>
      <c r="AF64" s="41">
        <v>10000</v>
      </c>
      <c r="AG64" s="7">
        <v>10000</v>
      </c>
      <c r="AH64" s="7">
        <v>10000</v>
      </c>
      <c r="AI64" s="7">
        <v>10000</v>
      </c>
      <c r="AJ64" s="41">
        <v>10000</v>
      </c>
      <c r="AK64" s="7">
        <v>219576</v>
      </c>
      <c r="AL64" s="7">
        <v>10000</v>
      </c>
    </row>
    <row r="65" spans="1:38" x14ac:dyDescent="0.35">
      <c r="A65" t="s">
        <v>392</v>
      </c>
      <c r="B65" t="s">
        <v>6101</v>
      </c>
      <c r="C65" s="7"/>
      <c r="D65" s="7"/>
      <c r="E65" s="7"/>
      <c r="F65" s="7"/>
      <c r="G65" s="7"/>
      <c r="H65" s="7"/>
      <c r="I65" s="7"/>
      <c r="J65" s="7"/>
      <c r="K65" s="7"/>
      <c r="L65" s="7"/>
      <c r="M65" s="7"/>
      <c r="N65" s="7"/>
      <c r="O65" s="41"/>
      <c r="P65" s="7"/>
      <c r="Q65" s="7"/>
      <c r="R65" s="7">
        <v>2400</v>
      </c>
      <c r="S65" s="41">
        <v>2400</v>
      </c>
      <c r="T65" s="7"/>
      <c r="U65" s="7"/>
      <c r="V65" s="7"/>
      <c r="W65" s="7"/>
      <c r="X65" s="7"/>
      <c r="Y65" s="7"/>
      <c r="Z65" s="7"/>
      <c r="AA65" s="7"/>
      <c r="AB65" s="7"/>
      <c r="AC65" s="7"/>
      <c r="AD65" s="7"/>
      <c r="AE65" s="7"/>
      <c r="AF65" s="41"/>
      <c r="AG65" s="7"/>
      <c r="AH65" s="7"/>
      <c r="AI65" s="7">
        <v>13331</v>
      </c>
      <c r="AJ65" s="41">
        <v>13331</v>
      </c>
      <c r="AK65" s="7">
        <v>2400</v>
      </c>
      <c r="AL65" s="7">
        <v>13331</v>
      </c>
    </row>
    <row r="66" spans="1:38" x14ac:dyDescent="0.35">
      <c r="A66" t="s">
        <v>395</v>
      </c>
      <c r="B66" t="s">
        <v>6135</v>
      </c>
      <c r="C66" s="7">
        <v>245000</v>
      </c>
      <c r="D66" s="7">
        <v>186500</v>
      </c>
      <c r="E66" s="7">
        <v>321500</v>
      </c>
      <c r="F66" s="7">
        <v>504200</v>
      </c>
      <c r="G66" s="7">
        <v>525500</v>
      </c>
      <c r="H66" s="7">
        <v>273500</v>
      </c>
      <c r="I66" s="7">
        <v>591000</v>
      </c>
      <c r="J66" s="7">
        <v>505500</v>
      </c>
      <c r="K66" s="7">
        <v>577000</v>
      </c>
      <c r="L66" s="7">
        <v>663500</v>
      </c>
      <c r="M66" s="7">
        <v>296500</v>
      </c>
      <c r="N66" s="7">
        <v>274000</v>
      </c>
      <c r="O66" s="41">
        <v>4963700</v>
      </c>
      <c r="P66" s="7">
        <v>180500</v>
      </c>
      <c r="Q66" s="7">
        <v>190700</v>
      </c>
      <c r="R66" s="7">
        <v>312300</v>
      </c>
      <c r="S66" s="41">
        <v>683500</v>
      </c>
      <c r="T66" s="7">
        <v>22009</v>
      </c>
      <c r="U66" s="7">
        <v>22009</v>
      </c>
      <c r="V66" s="7">
        <v>22009</v>
      </c>
      <c r="W66" s="7">
        <v>22009</v>
      </c>
      <c r="X66" s="7">
        <v>22009</v>
      </c>
      <c r="Y66" s="7">
        <v>22009</v>
      </c>
      <c r="Z66" s="7">
        <v>22009</v>
      </c>
      <c r="AA66" s="7">
        <v>22009</v>
      </c>
      <c r="AB66" s="7">
        <v>22009</v>
      </c>
      <c r="AC66" s="7">
        <v>22009</v>
      </c>
      <c r="AD66" s="7">
        <v>22009</v>
      </c>
      <c r="AE66" s="7">
        <v>22009</v>
      </c>
      <c r="AF66" s="41">
        <v>22009</v>
      </c>
      <c r="AG66" s="7">
        <v>19137</v>
      </c>
      <c r="AH66" s="7">
        <v>19137</v>
      </c>
      <c r="AI66" s="7">
        <v>19137</v>
      </c>
      <c r="AJ66" s="41">
        <v>19137</v>
      </c>
      <c r="AK66" s="7">
        <v>5647200</v>
      </c>
      <c r="AL66" s="7">
        <v>21661.39198186712</v>
      </c>
    </row>
    <row r="67" spans="1:38" x14ac:dyDescent="0.35">
      <c r="A67" t="s">
        <v>396</v>
      </c>
      <c r="B67" t="s">
        <v>6137</v>
      </c>
      <c r="C67" s="7">
        <v>3000</v>
      </c>
      <c r="D67" s="7">
        <v>1500</v>
      </c>
      <c r="E67" s="7">
        <v>126000</v>
      </c>
      <c r="F67" s="7">
        <v>11000</v>
      </c>
      <c r="G67" s="7">
        <v>56000</v>
      </c>
      <c r="H67" s="7">
        <v>1500</v>
      </c>
      <c r="I67" s="7">
        <v>48500</v>
      </c>
      <c r="J67" s="7">
        <v>18000</v>
      </c>
      <c r="K67" s="7">
        <v>68000</v>
      </c>
      <c r="L67" s="7">
        <v>74000</v>
      </c>
      <c r="M67" s="7">
        <v>37000</v>
      </c>
      <c r="N67" s="7">
        <v>17500</v>
      </c>
      <c r="O67" s="41">
        <v>462000</v>
      </c>
      <c r="P67" s="7">
        <v>36500</v>
      </c>
      <c r="Q67" s="7">
        <v>28400</v>
      </c>
      <c r="R67" s="7">
        <v>30900</v>
      </c>
      <c r="S67" s="41">
        <v>95800</v>
      </c>
      <c r="T67" s="7">
        <v>21209</v>
      </c>
      <c r="U67" s="7">
        <v>21209</v>
      </c>
      <c r="V67" s="7">
        <v>21209</v>
      </c>
      <c r="W67" s="7">
        <v>21209</v>
      </c>
      <c r="X67" s="7">
        <v>21209</v>
      </c>
      <c r="Y67" s="7">
        <v>21209</v>
      </c>
      <c r="Z67" s="7">
        <v>21209</v>
      </c>
      <c r="AA67" s="7">
        <v>21209</v>
      </c>
      <c r="AB67" s="7">
        <v>21209</v>
      </c>
      <c r="AC67" s="7">
        <v>21209</v>
      </c>
      <c r="AD67" s="7">
        <v>21209</v>
      </c>
      <c r="AE67" s="7">
        <v>21209</v>
      </c>
      <c r="AF67" s="41">
        <v>21209</v>
      </c>
      <c r="AG67" s="7">
        <v>18596</v>
      </c>
      <c r="AH67" s="7">
        <v>18596</v>
      </c>
      <c r="AI67" s="7">
        <v>18596</v>
      </c>
      <c r="AJ67" s="41">
        <v>18596</v>
      </c>
      <c r="AK67" s="7">
        <v>557800</v>
      </c>
      <c r="AL67" s="7">
        <v>20760.227321620652</v>
      </c>
    </row>
    <row r="68" spans="1:38" x14ac:dyDescent="0.35">
      <c r="A68" t="s">
        <v>397</v>
      </c>
      <c r="B68" t="s">
        <v>6141</v>
      </c>
      <c r="C68" s="7"/>
      <c r="D68" s="7"/>
      <c r="E68" s="7"/>
      <c r="F68" s="7"/>
      <c r="G68" s="7"/>
      <c r="H68" s="7">
        <v>14500</v>
      </c>
      <c r="I68" s="7"/>
      <c r="J68" s="7"/>
      <c r="K68" s="7"/>
      <c r="L68" s="7"/>
      <c r="M68" s="7"/>
      <c r="N68" s="7"/>
      <c r="O68" s="41">
        <v>14500</v>
      </c>
      <c r="P68" s="7"/>
      <c r="Q68" s="7"/>
      <c r="R68" s="7"/>
      <c r="S68" s="41"/>
      <c r="T68" s="7"/>
      <c r="U68" s="7"/>
      <c r="V68" s="7"/>
      <c r="W68" s="7"/>
      <c r="X68" s="7"/>
      <c r="Y68" s="7">
        <v>20000</v>
      </c>
      <c r="Z68" s="7"/>
      <c r="AA68" s="7"/>
      <c r="AB68" s="7"/>
      <c r="AC68" s="7"/>
      <c r="AD68" s="7"/>
      <c r="AE68" s="7"/>
      <c r="AF68" s="41">
        <v>20000</v>
      </c>
      <c r="AG68" s="7"/>
      <c r="AH68" s="7"/>
      <c r="AI68" s="7"/>
      <c r="AJ68" s="41"/>
      <c r="AK68" s="7">
        <v>14500</v>
      </c>
      <c r="AL68" s="7">
        <v>20000</v>
      </c>
    </row>
    <row r="69" spans="1:38" x14ac:dyDescent="0.35">
      <c r="A69" t="s">
        <v>398</v>
      </c>
      <c r="B69" t="s">
        <v>6136</v>
      </c>
      <c r="C69" s="7">
        <v>352800</v>
      </c>
      <c r="D69" s="7">
        <v>423000</v>
      </c>
      <c r="E69" s="7">
        <v>1120000</v>
      </c>
      <c r="F69" s="7">
        <v>1770500</v>
      </c>
      <c r="G69" s="7">
        <v>1673500</v>
      </c>
      <c r="H69" s="7">
        <v>1104500</v>
      </c>
      <c r="I69" s="7">
        <v>827000</v>
      </c>
      <c r="J69" s="7">
        <v>944000</v>
      </c>
      <c r="K69" s="7">
        <v>514500</v>
      </c>
      <c r="L69" s="7">
        <v>421000</v>
      </c>
      <c r="M69" s="7">
        <v>907000</v>
      </c>
      <c r="N69" s="7">
        <v>1019000</v>
      </c>
      <c r="O69" s="41">
        <v>11076800</v>
      </c>
      <c r="P69" s="7">
        <v>435000</v>
      </c>
      <c r="Q69" s="7">
        <v>467500</v>
      </c>
      <c r="R69" s="7">
        <v>691000</v>
      </c>
      <c r="S69" s="41">
        <v>1593500</v>
      </c>
      <c r="T69" s="7">
        <v>21217</v>
      </c>
      <c r="U69" s="7">
        <v>21217</v>
      </c>
      <c r="V69" s="7">
        <v>21217</v>
      </c>
      <c r="W69" s="7">
        <v>21217</v>
      </c>
      <c r="X69" s="7">
        <v>21217</v>
      </c>
      <c r="Y69" s="7">
        <v>21217</v>
      </c>
      <c r="Z69" s="7">
        <v>21217</v>
      </c>
      <c r="AA69" s="7">
        <v>21217</v>
      </c>
      <c r="AB69" s="7">
        <v>21217</v>
      </c>
      <c r="AC69" s="7">
        <v>21217</v>
      </c>
      <c r="AD69" s="7">
        <v>21217</v>
      </c>
      <c r="AE69" s="7">
        <v>21217</v>
      </c>
      <c r="AF69" s="41">
        <v>21217</v>
      </c>
      <c r="AG69" s="7">
        <v>18190</v>
      </c>
      <c r="AH69" s="7">
        <v>18190</v>
      </c>
      <c r="AI69" s="7">
        <v>18190</v>
      </c>
      <c r="AJ69" s="41">
        <v>18190</v>
      </c>
      <c r="AK69" s="7">
        <v>12670300</v>
      </c>
      <c r="AL69" s="7">
        <v>20836.304633670868</v>
      </c>
    </row>
    <row r="70" spans="1:38" x14ac:dyDescent="0.35">
      <c r="A70" t="s">
        <v>399</v>
      </c>
      <c r="B70" t="s">
        <v>6139</v>
      </c>
      <c r="C70" s="7">
        <v>53500</v>
      </c>
      <c r="D70" s="7">
        <v>38500</v>
      </c>
      <c r="E70" s="7">
        <v>169500</v>
      </c>
      <c r="F70" s="7">
        <v>113000</v>
      </c>
      <c r="G70" s="7">
        <v>97200</v>
      </c>
      <c r="H70" s="7">
        <v>73000</v>
      </c>
      <c r="I70" s="7">
        <v>105500</v>
      </c>
      <c r="J70" s="7">
        <v>138500</v>
      </c>
      <c r="K70" s="7">
        <v>123500</v>
      </c>
      <c r="L70" s="7">
        <v>92500</v>
      </c>
      <c r="M70" s="7">
        <v>190000</v>
      </c>
      <c r="N70" s="7">
        <v>230500</v>
      </c>
      <c r="O70" s="41">
        <v>1425200</v>
      </c>
      <c r="P70" s="7">
        <v>202500</v>
      </c>
      <c r="Q70" s="7">
        <v>237000</v>
      </c>
      <c r="R70" s="7">
        <v>87500</v>
      </c>
      <c r="S70" s="41">
        <v>527000</v>
      </c>
      <c r="T70" s="7">
        <v>20446</v>
      </c>
      <c r="U70" s="7">
        <v>20446</v>
      </c>
      <c r="V70" s="7">
        <v>20446</v>
      </c>
      <c r="W70" s="7">
        <v>20446</v>
      </c>
      <c r="X70" s="7">
        <v>20446</v>
      </c>
      <c r="Y70" s="7">
        <v>20446</v>
      </c>
      <c r="Z70" s="7">
        <v>20446</v>
      </c>
      <c r="AA70" s="7">
        <v>20446</v>
      </c>
      <c r="AB70" s="7">
        <v>20446</v>
      </c>
      <c r="AC70" s="7">
        <v>20446</v>
      </c>
      <c r="AD70" s="7">
        <v>20446</v>
      </c>
      <c r="AE70" s="7">
        <v>20446</v>
      </c>
      <c r="AF70" s="41">
        <v>20446</v>
      </c>
      <c r="AG70" s="7">
        <v>17675</v>
      </c>
      <c r="AH70" s="7">
        <v>17675</v>
      </c>
      <c r="AI70" s="7">
        <v>17675</v>
      </c>
      <c r="AJ70" s="41">
        <v>17675</v>
      </c>
      <c r="AK70" s="7">
        <v>1952200</v>
      </c>
      <c r="AL70" s="7">
        <v>19697.963425878497</v>
      </c>
    </row>
    <row r="71" spans="1:38" x14ac:dyDescent="0.35">
      <c r="A71" t="s">
        <v>401</v>
      </c>
      <c r="B71" t="s">
        <v>6144</v>
      </c>
      <c r="C71" s="7"/>
      <c r="D71" s="7"/>
      <c r="E71" s="7"/>
      <c r="F71" s="7">
        <v>700</v>
      </c>
      <c r="G71" s="7"/>
      <c r="H71" s="7"/>
      <c r="I71" s="7"/>
      <c r="J71" s="7"/>
      <c r="K71" s="7"/>
      <c r="L71" s="7"/>
      <c r="M71" s="7"/>
      <c r="N71" s="7"/>
      <c r="O71" s="41">
        <v>700</v>
      </c>
      <c r="P71" s="7"/>
      <c r="Q71" s="7"/>
      <c r="R71" s="7"/>
      <c r="S71" s="41"/>
      <c r="T71" s="7"/>
      <c r="U71" s="7"/>
      <c r="V71" s="7"/>
      <c r="W71" s="7">
        <v>24000</v>
      </c>
      <c r="X71" s="7"/>
      <c r="Y71" s="7"/>
      <c r="Z71" s="7"/>
      <c r="AA71" s="7"/>
      <c r="AB71" s="7"/>
      <c r="AC71" s="7"/>
      <c r="AD71" s="7"/>
      <c r="AE71" s="7"/>
      <c r="AF71" s="41">
        <v>24000</v>
      </c>
      <c r="AG71" s="7"/>
      <c r="AH71" s="7"/>
      <c r="AI71" s="7"/>
      <c r="AJ71" s="41"/>
      <c r="AK71" s="7">
        <v>700</v>
      </c>
      <c r="AL71" s="7">
        <v>24000</v>
      </c>
    </row>
    <row r="72" spans="1:38" x14ac:dyDescent="0.35">
      <c r="A72" t="s">
        <v>403</v>
      </c>
      <c r="B72" t="s">
        <v>6150</v>
      </c>
      <c r="C72" s="7"/>
      <c r="D72" s="7">
        <v>2000</v>
      </c>
      <c r="E72" s="7">
        <v>3000</v>
      </c>
      <c r="F72" s="7"/>
      <c r="G72" s="7"/>
      <c r="H72" s="7"/>
      <c r="I72" s="7"/>
      <c r="J72" s="7"/>
      <c r="K72" s="7"/>
      <c r="L72" s="7"/>
      <c r="M72" s="7"/>
      <c r="N72" s="7"/>
      <c r="O72" s="41">
        <v>5000</v>
      </c>
      <c r="P72" s="7"/>
      <c r="Q72" s="7"/>
      <c r="R72" s="7"/>
      <c r="S72" s="41"/>
      <c r="T72" s="7"/>
      <c r="U72" s="7">
        <v>25176</v>
      </c>
      <c r="V72" s="7">
        <v>25176</v>
      </c>
      <c r="W72" s="7"/>
      <c r="X72" s="7"/>
      <c r="Y72" s="7"/>
      <c r="Z72" s="7"/>
      <c r="AA72" s="7"/>
      <c r="AB72" s="7"/>
      <c r="AC72" s="7"/>
      <c r="AD72" s="7"/>
      <c r="AE72" s="7"/>
      <c r="AF72" s="41">
        <v>25176</v>
      </c>
      <c r="AG72" s="7"/>
      <c r="AH72" s="7"/>
      <c r="AI72" s="7"/>
      <c r="AJ72" s="41"/>
      <c r="AK72" s="7">
        <v>5000</v>
      </c>
      <c r="AL72" s="7">
        <v>25176</v>
      </c>
    </row>
    <row r="73" spans="1:38" x14ac:dyDescent="0.35">
      <c r="A73" t="s">
        <v>404</v>
      </c>
      <c r="B73" t="s">
        <v>6151</v>
      </c>
      <c r="C73" s="7"/>
      <c r="D73" s="7"/>
      <c r="E73" s="7"/>
      <c r="F73" s="7"/>
      <c r="G73" s="7"/>
      <c r="H73" s="7"/>
      <c r="I73" s="7"/>
      <c r="J73" s="7"/>
      <c r="K73" s="7"/>
      <c r="L73" s="7">
        <v>1000</v>
      </c>
      <c r="M73" s="7"/>
      <c r="N73" s="7"/>
      <c r="O73" s="41">
        <v>1000</v>
      </c>
      <c r="P73" s="7"/>
      <c r="Q73" s="7"/>
      <c r="R73" s="7"/>
      <c r="S73" s="41"/>
      <c r="T73" s="7"/>
      <c r="U73" s="7"/>
      <c r="V73" s="7"/>
      <c r="W73" s="7"/>
      <c r="X73" s="7"/>
      <c r="Y73" s="7"/>
      <c r="Z73" s="7"/>
      <c r="AA73" s="7"/>
      <c r="AB73" s="7"/>
      <c r="AC73" s="7">
        <v>24203</v>
      </c>
      <c r="AD73" s="7"/>
      <c r="AE73" s="7"/>
      <c r="AF73" s="41">
        <v>24203</v>
      </c>
      <c r="AG73" s="7"/>
      <c r="AH73" s="7"/>
      <c r="AI73" s="7"/>
      <c r="AJ73" s="41"/>
      <c r="AK73" s="7">
        <v>1000</v>
      </c>
      <c r="AL73" s="7">
        <v>24203</v>
      </c>
    </row>
    <row r="74" spans="1:38" x14ac:dyDescent="0.35">
      <c r="A74" t="s">
        <v>406</v>
      </c>
      <c r="B74" t="s">
        <v>6159</v>
      </c>
      <c r="C74" s="7">
        <v>20000</v>
      </c>
      <c r="D74" s="7"/>
      <c r="E74" s="7"/>
      <c r="F74" s="7"/>
      <c r="G74" s="7"/>
      <c r="H74" s="7">
        <v>19000</v>
      </c>
      <c r="I74" s="7"/>
      <c r="J74" s="7">
        <v>27500</v>
      </c>
      <c r="K74" s="7"/>
      <c r="L74" s="7">
        <v>39000</v>
      </c>
      <c r="M74" s="7"/>
      <c r="N74" s="7"/>
      <c r="O74" s="41">
        <v>105500</v>
      </c>
      <c r="P74" s="7"/>
      <c r="Q74" s="7"/>
      <c r="R74" s="7"/>
      <c r="S74" s="41"/>
      <c r="T74" s="7">
        <v>18171</v>
      </c>
      <c r="U74" s="7"/>
      <c r="V74" s="7"/>
      <c r="W74" s="7"/>
      <c r="X74" s="7"/>
      <c r="Y74" s="7">
        <v>18171</v>
      </c>
      <c r="Z74" s="7"/>
      <c r="AA74" s="7">
        <v>18171</v>
      </c>
      <c r="AB74" s="7"/>
      <c r="AC74" s="7">
        <v>18171</v>
      </c>
      <c r="AD74" s="7"/>
      <c r="AE74" s="7"/>
      <c r="AF74" s="41">
        <v>18171</v>
      </c>
      <c r="AG74" s="7"/>
      <c r="AH74" s="7"/>
      <c r="AI74" s="7"/>
      <c r="AJ74" s="41"/>
      <c r="AK74" s="7">
        <v>105500</v>
      </c>
      <c r="AL74" s="7">
        <v>18171</v>
      </c>
    </row>
    <row r="75" spans="1:38" x14ac:dyDescent="0.35">
      <c r="A75" t="s">
        <v>407</v>
      </c>
      <c r="B75" t="s">
        <v>6160</v>
      </c>
      <c r="C75" s="7">
        <v>500</v>
      </c>
      <c r="D75" s="7"/>
      <c r="E75" s="7"/>
      <c r="F75" s="7"/>
      <c r="G75" s="7"/>
      <c r="H75" s="7">
        <v>7000</v>
      </c>
      <c r="I75" s="7"/>
      <c r="J75" s="7">
        <v>2500</v>
      </c>
      <c r="K75" s="7"/>
      <c r="L75" s="7">
        <v>12000</v>
      </c>
      <c r="M75" s="7"/>
      <c r="N75" s="7"/>
      <c r="O75" s="41">
        <v>22000</v>
      </c>
      <c r="P75" s="7"/>
      <c r="Q75" s="7"/>
      <c r="R75" s="7"/>
      <c r="S75" s="41"/>
      <c r="T75" s="7">
        <v>17345</v>
      </c>
      <c r="U75" s="7"/>
      <c r="V75" s="7"/>
      <c r="W75" s="7"/>
      <c r="X75" s="7"/>
      <c r="Y75" s="7">
        <v>17345</v>
      </c>
      <c r="Z75" s="7"/>
      <c r="AA75" s="7">
        <v>17345</v>
      </c>
      <c r="AB75" s="7"/>
      <c r="AC75" s="7">
        <v>17345</v>
      </c>
      <c r="AD75" s="7"/>
      <c r="AE75" s="7"/>
      <c r="AF75" s="41">
        <v>17345</v>
      </c>
      <c r="AG75" s="7"/>
      <c r="AH75" s="7"/>
      <c r="AI75" s="7"/>
      <c r="AJ75" s="41"/>
      <c r="AK75" s="7">
        <v>22000</v>
      </c>
      <c r="AL75" s="7">
        <v>17345</v>
      </c>
    </row>
    <row r="76" spans="1:38" x14ac:dyDescent="0.35">
      <c r="A76" t="s">
        <v>412</v>
      </c>
      <c r="B76" t="s">
        <v>6072</v>
      </c>
      <c r="C76" s="7">
        <v>19603</v>
      </c>
      <c r="D76" s="7">
        <v>89878</v>
      </c>
      <c r="E76" s="7">
        <v>40985</v>
      </c>
      <c r="F76" s="7">
        <v>22310</v>
      </c>
      <c r="G76" s="7">
        <v>20837</v>
      </c>
      <c r="H76" s="7">
        <v>18825</v>
      </c>
      <c r="I76" s="7">
        <v>8769</v>
      </c>
      <c r="J76" s="7">
        <v>450</v>
      </c>
      <c r="K76" s="7">
        <v>2192</v>
      </c>
      <c r="L76" s="7">
        <v>850</v>
      </c>
      <c r="M76" s="7">
        <v>550</v>
      </c>
      <c r="N76" s="7">
        <v>1150</v>
      </c>
      <c r="O76" s="41">
        <v>226399</v>
      </c>
      <c r="P76" s="7">
        <v>1100</v>
      </c>
      <c r="Q76" s="7">
        <v>800</v>
      </c>
      <c r="R76" s="7">
        <v>10750</v>
      </c>
      <c r="S76" s="41">
        <v>12650</v>
      </c>
      <c r="T76" s="7">
        <v>10000</v>
      </c>
      <c r="U76" s="7">
        <v>10000</v>
      </c>
      <c r="V76" s="7">
        <v>10000</v>
      </c>
      <c r="W76" s="7">
        <v>10000</v>
      </c>
      <c r="X76" s="7">
        <v>10000</v>
      </c>
      <c r="Y76" s="7">
        <v>10000</v>
      </c>
      <c r="Z76" s="7">
        <v>10000</v>
      </c>
      <c r="AA76" s="7">
        <v>10000</v>
      </c>
      <c r="AB76" s="7">
        <v>10000</v>
      </c>
      <c r="AC76" s="7">
        <v>10000</v>
      </c>
      <c r="AD76" s="7">
        <v>10000</v>
      </c>
      <c r="AE76" s="7">
        <v>10000</v>
      </c>
      <c r="AF76" s="41">
        <v>10000</v>
      </c>
      <c r="AG76" s="43">
        <v>8100</v>
      </c>
      <c r="AH76" s="43">
        <v>8100</v>
      </c>
      <c r="AI76" s="43">
        <v>8100</v>
      </c>
      <c r="AJ76" s="41">
        <v>8100</v>
      </c>
      <c r="AK76" s="7">
        <v>239049</v>
      </c>
      <c r="AL76" s="7">
        <v>9899.4557601161268</v>
      </c>
    </row>
    <row r="77" spans="1:38" x14ac:dyDescent="0.35">
      <c r="A77" t="s">
        <v>424</v>
      </c>
      <c r="B77" t="s">
        <v>6053</v>
      </c>
      <c r="C77" s="7"/>
      <c r="D77" s="7"/>
      <c r="E77" s="7"/>
      <c r="F77" s="7">
        <v>15500</v>
      </c>
      <c r="G77" s="7">
        <v>22900</v>
      </c>
      <c r="H77" s="7">
        <v>35420</v>
      </c>
      <c r="I77" s="7">
        <v>22780</v>
      </c>
      <c r="J77" s="7">
        <v>43800</v>
      </c>
      <c r="K77" s="7">
        <v>53300</v>
      </c>
      <c r="L77" s="7">
        <v>58620</v>
      </c>
      <c r="M77" s="7">
        <v>63320</v>
      </c>
      <c r="N77" s="7">
        <v>40240</v>
      </c>
      <c r="O77" s="41">
        <v>355880</v>
      </c>
      <c r="P77" s="7">
        <v>49720</v>
      </c>
      <c r="Q77" s="7">
        <v>23400</v>
      </c>
      <c r="R77" s="7">
        <v>41800</v>
      </c>
      <c r="S77" s="41">
        <v>114920</v>
      </c>
      <c r="T77" s="7"/>
      <c r="U77" s="7"/>
      <c r="V77" s="7"/>
      <c r="W77" s="7">
        <v>10000</v>
      </c>
      <c r="X77" s="7">
        <v>10000</v>
      </c>
      <c r="Y77" s="7">
        <v>10000</v>
      </c>
      <c r="Z77" s="7">
        <v>10000</v>
      </c>
      <c r="AA77" s="7">
        <v>10000</v>
      </c>
      <c r="AB77" s="7">
        <v>10000</v>
      </c>
      <c r="AC77" s="7">
        <v>10000</v>
      </c>
      <c r="AD77" s="7">
        <v>10000</v>
      </c>
      <c r="AE77" s="7">
        <v>10000</v>
      </c>
      <c r="AF77" s="41">
        <v>10000</v>
      </c>
      <c r="AG77" s="43">
        <v>4500</v>
      </c>
      <c r="AH77" s="43">
        <v>4500</v>
      </c>
      <c r="AI77" s="43">
        <v>4500</v>
      </c>
      <c r="AJ77" s="41">
        <v>4500</v>
      </c>
      <c r="AK77" s="7">
        <v>470800</v>
      </c>
      <c r="AL77" s="7">
        <v>8657.4766355140182</v>
      </c>
    </row>
    <row r="78" spans="1:38" x14ac:dyDescent="0.35">
      <c r="A78" t="s">
        <v>425</v>
      </c>
      <c r="B78" t="s">
        <v>6046</v>
      </c>
      <c r="C78" s="7">
        <v>53100</v>
      </c>
      <c r="D78" s="7">
        <v>65850</v>
      </c>
      <c r="E78" s="7">
        <v>35075</v>
      </c>
      <c r="F78" s="7">
        <v>46215</v>
      </c>
      <c r="G78" s="7">
        <v>65409</v>
      </c>
      <c r="H78" s="7">
        <v>73785</v>
      </c>
      <c r="I78" s="7">
        <v>81280</v>
      </c>
      <c r="J78" s="7">
        <v>135850</v>
      </c>
      <c r="K78" s="7">
        <v>216731</v>
      </c>
      <c r="L78" s="7">
        <v>128025</v>
      </c>
      <c r="M78" s="7">
        <v>57400</v>
      </c>
      <c r="N78" s="7">
        <v>85260</v>
      </c>
      <c r="O78" s="41">
        <v>1043980</v>
      </c>
      <c r="P78" s="7">
        <v>49298</v>
      </c>
      <c r="Q78" s="7">
        <v>34500</v>
      </c>
      <c r="R78" s="7">
        <v>86500</v>
      </c>
      <c r="S78" s="41">
        <v>170298</v>
      </c>
      <c r="T78" s="7">
        <v>13394</v>
      </c>
      <c r="U78" s="7">
        <v>13394</v>
      </c>
      <c r="V78" s="7">
        <v>13394</v>
      </c>
      <c r="W78" s="7">
        <v>13394</v>
      </c>
      <c r="X78" s="7">
        <v>13394</v>
      </c>
      <c r="Y78" s="7">
        <v>13394</v>
      </c>
      <c r="Z78" s="7">
        <v>13394</v>
      </c>
      <c r="AA78" s="7">
        <v>13394</v>
      </c>
      <c r="AB78" s="7">
        <v>13394</v>
      </c>
      <c r="AC78" s="7">
        <v>9005</v>
      </c>
      <c r="AD78" s="7">
        <v>9005</v>
      </c>
      <c r="AE78" s="7">
        <v>9005</v>
      </c>
      <c r="AF78" s="41">
        <v>12256.012236824461</v>
      </c>
      <c r="AG78" s="43">
        <v>10000</v>
      </c>
      <c r="AH78" s="43">
        <v>10000</v>
      </c>
      <c r="AI78" s="43">
        <v>10000</v>
      </c>
      <c r="AJ78" s="41">
        <v>10000</v>
      </c>
      <c r="AK78" s="7">
        <v>1214278</v>
      </c>
      <c r="AL78" s="7">
        <v>11939.614861670885</v>
      </c>
    </row>
    <row r="79" spans="1:38" x14ac:dyDescent="0.35">
      <c r="A79" t="s">
        <v>427</v>
      </c>
      <c r="B79" t="s">
        <v>6047</v>
      </c>
      <c r="C79" s="7"/>
      <c r="D79" s="7"/>
      <c r="E79" s="7">
        <v>3150</v>
      </c>
      <c r="F79" s="7"/>
      <c r="G79" s="7"/>
      <c r="H79" s="7"/>
      <c r="I79" s="7"/>
      <c r="J79" s="7"/>
      <c r="K79" s="7">
        <v>4600</v>
      </c>
      <c r="L79" s="7">
        <v>4200</v>
      </c>
      <c r="M79" s="7">
        <v>1750</v>
      </c>
      <c r="N79" s="7">
        <v>1750</v>
      </c>
      <c r="O79" s="41">
        <v>15450</v>
      </c>
      <c r="P79" s="7">
        <v>7672</v>
      </c>
      <c r="Q79" s="7">
        <v>2450</v>
      </c>
      <c r="R79" s="7">
        <v>7000</v>
      </c>
      <c r="S79" s="41">
        <v>17122</v>
      </c>
      <c r="T79" s="7"/>
      <c r="U79" s="7"/>
      <c r="V79" s="7">
        <v>17014</v>
      </c>
      <c r="W79" s="7"/>
      <c r="X79" s="7"/>
      <c r="Y79" s="7"/>
      <c r="Z79" s="7"/>
      <c r="AA79" s="7"/>
      <c r="AB79" s="7">
        <v>17014</v>
      </c>
      <c r="AC79" s="7">
        <v>17014</v>
      </c>
      <c r="AD79" s="7">
        <v>17014</v>
      </c>
      <c r="AE79" s="7">
        <v>17014</v>
      </c>
      <c r="AF79" s="41">
        <v>17014</v>
      </c>
      <c r="AG79" s="43">
        <v>10000</v>
      </c>
      <c r="AH79" s="43">
        <v>10000</v>
      </c>
      <c r="AI79" s="43">
        <v>10000</v>
      </c>
      <c r="AJ79" s="41">
        <v>10000</v>
      </c>
      <c r="AK79" s="7">
        <v>32572</v>
      </c>
      <c r="AL79" s="7">
        <v>13326.977158295469</v>
      </c>
    </row>
    <row r="80" spans="1:38" x14ac:dyDescent="0.35">
      <c r="A80" t="s">
        <v>428</v>
      </c>
      <c r="B80" t="s">
        <v>6048</v>
      </c>
      <c r="C80" s="7"/>
      <c r="D80" s="7">
        <v>700</v>
      </c>
      <c r="E80" s="7">
        <v>700</v>
      </c>
      <c r="F80" s="7"/>
      <c r="G80" s="7"/>
      <c r="H80" s="7"/>
      <c r="I80" s="7"/>
      <c r="J80" s="7"/>
      <c r="K80" s="7"/>
      <c r="L80" s="7">
        <v>2000</v>
      </c>
      <c r="M80" s="7"/>
      <c r="N80" s="7"/>
      <c r="O80" s="41">
        <v>3400</v>
      </c>
      <c r="P80" s="7"/>
      <c r="Q80" s="7"/>
      <c r="R80" s="7"/>
      <c r="S80" s="41"/>
      <c r="T80" s="7"/>
      <c r="U80" s="7">
        <v>17014</v>
      </c>
      <c r="V80" s="7">
        <v>17014</v>
      </c>
      <c r="W80" s="7"/>
      <c r="X80" s="7"/>
      <c r="Y80" s="7"/>
      <c r="Z80" s="7"/>
      <c r="AA80" s="7"/>
      <c r="AB80" s="7"/>
      <c r="AC80" s="7">
        <v>17014</v>
      </c>
      <c r="AD80" s="7"/>
      <c r="AE80" s="7"/>
      <c r="AF80" s="41">
        <v>17014</v>
      </c>
      <c r="AG80" s="43"/>
      <c r="AH80" s="43"/>
      <c r="AI80" s="43"/>
      <c r="AJ80" s="41"/>
      <c r="AK80" s="7">
        <v>3400</v>
      </c>
      <c r="AL80" s="7">
        <v>17014</v>
      </c>
    </row>
    <row r="81" spans="1:38" x14ac:dyDescent="0.35">
      <c r="A81" t="s">
        <v>429</v>
      </c>
      <c r="B81" t="s">
        <v>6050</v>
      </c>
      <c r="C81" s="7"/>
      <c r="D81" s="7"/>
      <c r="E81" s="7"/>
      <c r="F81" s="7"/>
      <c r="G81" s="7"/>
      <c r="H81" s="7">
        <v>1050</v>
      </c>
      <c r="I81" s="7"/>
      <c r="J81" s="7"/>
      <c r="K81" s="7">
        <v>2935</v>
      </c>
      <c r="L81" s="7"/>
      <c r="M81" s="7"/>
      <c r="N81" s="7">
        <v>2450</v>
      </c>
      <c r="O81" s="41">
        <v>6435</v>
      </c>
      <c r="P81" s="7"/>
      <c r="Q81" s="7"/>
      <c r="R81" s="7">
        <v>565</v>
      </c>
      <c r="S81" s="41">
        <v>565</v>
      </c>
      <c r="T81" s="7"/>
      <c r="U81" s="7"/>
      <c r="V81" s="7"/>
      <c r="W81" s="7"/>
      <c r="X81" s="7"/>
      <c r="Y81" s="7">
        <v>17014</v>
      </c>
      <c r="Z81" s="7"/>
      <c r="AA81" s="7"/>
      <c r="AB81" s="7">
        <v>17014</v>
      </c>
      <c r="AC81" s="7"/>
      <c r="AD81" s="7"/>
      <c r="AE81" s="7">
        <v>17014</v>
      </c>
      <c r="AF81" s="41">
        <v>17014</v>
      </c>
      <c r="AG81" s="43"/>
      <c r="AH81" s="43"/>
      <c r="AI81" s="43">
        <v>10000</v>
      </c>
      <c r="AJ81" s="41">
        <v>10000</v>
      </c>
      <c r="AK81" s="7">
        <v>7000</v>
      </c>
      <c r="AL81" s="7">
        <v>16447.87</v>
      </c>
    </row>
    <row r="82" spans="1:38" x14ac:dyDescent="0.35">
      <c r="A82" t="s">
        <v>433</v>
      </c>
      <c r="B82" t="s">
        <v>6029</v>
      </c>
      <c r="C82" s="7">
        <v>658</v>
      </c>
      <c r="D82" s="7">
        <v>3215</v>
      </c>
      <c r="E82" s="7">
        <v>4195.5</v>
      </c>
      <c r="F82" s="7">
        <v>2552</v>
      </c>
      <c r="G82" s="7">
        <v>4338</v>
      </c>
      <c r="H82" s="7">
        <v>3643</v>
      </c>
      <c r="I82" s="7">
        <v>5074</v>
      </c>
      <c r="J82" s="7">
        <v>2667</v>
      </c>
      <c r="K82" s="7">
        <v>5849</v>
      </c>
      <c r="L82" s="7">
        <v>1887</v>
      </c>
      <c r="M82" s="7">
        <v>3081</v>
      </c>
      <c r="N82" s="7">
        <v>8307</v>
      </c>
      <c r="O82" s="41">
        <v>45466.5</v>
      </c>
      <c r="P82" s="7">
        <v>14125</v>
      </c>
      <c r="Q82" s="7">
        <v>11036</v>
      </c>
      <c r="R82" s="7">
        <v>12100</v>
      </c>
      <c r="S82" s="41">
        <v>37261</v>
      </c>
      <c r="T82" s="7">
        <v>22050</v>
      </c>
      <c r="U82" s="7">
        <v>22050</v>
      </c>
      <c r="V82" s="7">
        <v>22050</v>
      </c>
      <c r="W82" s="7">
        <v>22050</v>
      </c>
      <c r="X82" s="7">
        <v>22050</v>
      </c>
      <c r="Y82" s="7">
        <v>22050</v>
      </c>
      <c r="Z82" s="7">
        <v>22050</v>
      </c>
      <c r="AA82" s="7">
        <v>22050</v>
      </c>
      <c r="AB82" s="7">
        <v>22050</v>
      </c>
      <c r="AC82" s="7">
        <v>22050</v>
      </c>
      <c r="AD82" s="7">
        <v>22050</v>
      </c>
      <c r="AE82" s="7">
        <v>22050</v>
      </c>
      <c r="AF82" s="41">
        <v>22050</v>
      </c>
      <c r="AG82" s="43">
        <v>8000</v>
      </c>
      <c r="AH82" s="43">
        <v>8000</v>
      </c>
      <c r="AI82" s="43">
        <v>8000</v>
      </c>
      <c r="AJ82" s="41">
        <v>8000</v>
      </c>
      <c r="AK82" s="7">
        <v>82727.5</v>
      </c>
      <c r="AL82" s="7">
        <v>15721.789308271131</v>
      </c>
    </row>
    <row r="83" spans="1:38" x14ac:dyDescent="0.35">
      <c r="A83" t="s">
        <v>434</v>
      </c>
      <c r="B83" t="s">
        <v>6030</v>
      </c>
      <c r="C83" s="7"/>
      <c r="D83" s="7"/>
      <c r="E83" s="7"/>
      <c r="F83" s="7"/>
      <c r="G83" s="7"/>
      <c r="H83" s="7"/>
      <c r="I83" s="7"/>
      <c r="J83" s="7"/>
      <c r="K83" s="7"/>
      <c r="L83" s="7"/>
      <c r="M83" s="7">
        <v>4000</v>
      </c>
      <c r="N83" s="7">
        <v>1000</v>
      </c>
      <c r="O83" s="41">
        <v>5000</v>
      </c>
      <c r="P83" s="7"/>
      <c r="Q83" s="7"/>
      <c r="R83" s="7"/>
      <c r="S83" s="41"/>
      <c r="T83" s="7"/>
      <c r="U83" s="7"/>
      <c r="V83" s="7"/>
      <c r="W83" s="7"/>
      <c r="X83" s="7"/>
      <c r="Y83" s="7"/>
      <c r="Z83" s="7"/>
      <c r="AA83" s="7"/>
      <c r="AB83" s="7"/>
      <c r="AC83" s="7"/>
      <c r="AD83" s="7">
        <v>17014</v>
      </c>
      <c r="AE83" s="7">
        <v>17014</v>
      </c>
      <c r="AF83" s="41">
        <v>17014</v>
      </c>
      <c r="AG83" s="43"/>
      <c r="AH83" s="43"/>
      <c r="AI83" s="43"/>
      <c r="AJ83" s="41"/>
      <c r="AK83" s="7">
        <v>5000</v>
      </c>
      <c r="AL83" s="7">
        <v>17014</v>
      </c>
    </row>
    <row r="84" spans="1:38" x14ac:dyDescent="0.35">
      <c r="A84" t="s">
        <v>436</v>
      </c>
      <c r="B84" t="s">
        <v>6077</v>
      </c>
      <c r="C84" s="7">
        <v>0</v>
      </c>
      <c r="D84" s="7">
        <v>25</v>
      </c>
      <c r="E84" s="7">
        <v>803</v>
      </c>
      <c r="F84" s="7">
        <v>329</v>
      </c>
      <c r="G84" s="7">
        <v>290</v>
      </c>
      <c r="H84" s="7"/>
      <c r="I84" s="7">
        <v>205</v>
      </c>
      <c r="J84" s="7">
        <v>913</v>
      </c>
      <c r="K84" s="7">
        <v>965</v>
      </c>
      <c r="L84" s="7">
        <v>2441</v>
      </c>
      <c r="M84" s="7"/>
      <c r="N84" s="7">
        <v>908</v>
      </c>
      <c r="O84" s="41">
        <v>6879</v>
      </c>
      <c r="P84" s="7">
        <v>390</v>
      </c>
      <c r="Q84" s="7"/>
      <c r="R84" s="7">
        <v>435</v>
      </c>
      <c r="S84" s="41">
        <v>825</v>
      </c>
      <c r="T84" s="7"/>
      <c r="U84" s="7">
        <v>18000</v>
      </c>
      <c r="V84" s="7">
        <v>18000</v>
      </c>
      <c r="W84" s="7">
        <v>18000</v>
      </c>
      <c r="X84" s="7">
        <v>18000</v>
      </c>
      <c r="Y84" s="7"/>
      <c r="Z84" s="7">
        <v>18000</v>
      </c>
      <c r="AA84" s="7">
        <v>18000</v>
      </c>
      <c r="AB84" s="7">
        <v>18000</v>
      </c>
      <c r="AC84" s="7">
        <v>18000</v>
      </c>
      <c r="AD84" s="7"/>
      <c r="AE84" s="7">
        <v>18000</v>
      </c>
      <c r="AF84" s="41">
        <v>18000</v>
      </c>
      <c r="AG84" s="43">
        <v>8000</v>
      </c>
      <c r="AH84" s="43"/>
      <c r="AI84" s="43">
        <v>8000</v>
      </c>
      <c r="AJ84" s="41">
        <v>8000</v>
      </c>
      <c r="AK84" s="7">
        <v>7704</v>
      </c>
      <c r="AL84" s="7">
        <v>16929.127725856699</v>
      </c>
    </row>
    <row r="85" spans="1:38" x14ac:dyDescent="0.35">
      <c r="A85" t="s">
        <v>437</v>
      </c>
      <c r="B85" t="s">
        <v>5977</v>
      </c>
      <c r="C85" s="7">
        <v>563</v>
      </c>
      <c r="D85" s="7">
        <v>410</v>
      </c>
      <c r="E85" s="7">
        <v>1145</v>
      </c>
      <c r="F85" s="7">
        <v>719</v>
      </c>
      <c r="G85" s="7">
        <v>740</v>
      </c>
      <c r="H85" s="7">
        <v>375</v>
      </c>
      <c r="I85" s="7">
        <v>412</v>
      </c>
      <c r="J85" s="7">
        <v>200</v>
      </c>
      <c r="K85" s="7">
        <v>1810</v>
      </c>
      <c r="L85" s="7">
        <v>540</v>
      </c>
      <c r="M85" s="7">
        <v>890</v>
      </c>
      <c r="N85" s="7">
        <v>6318</v>
      </c>
      <c r="O85" s="41">
        <v>14122</v>
      </c>
      <c r="P85" s="7">
        <v>320</v>
      </c>
      <c r="Q85" s="7">
        <v>2930</v>
      </c>
      <c r="R85" s="7">
        <v>2820</v>
      </c>
      <c r="S85" s="41">
        <v>6070</v>
      </c>
      <c r="T85" s="7">
        <v>20000</v>
      </c>
      <c r="U85" s="7">
        <v>20000</v>
      </c>
      <c r="V85" s="7">
        <v>20000</v>
      </c>
      <c r="W85" s="7">
        <v>20000</v>
      </c>
      <c r="X85" s="7">
        <v>20000</v>
      </c>
      <c r="Y85" s="7">
        <v>20000</v>
      </c>
      <c r="Z85" s="7">
        <v>20000</v>
      </c>
      <c r="AA85" s="7">
        <v>20000</v>
      </c>
      <c r="AB85" s="7">
        <v>20000</v>
      </c>
      <c r="AC85" s="7">
        <v>20000</v>
      </c>
      <c r="AD85" s="7">
        <v>20000</v>
      </c>
      <c r="AE85" s="7">
        <v>20000</v>
      </c>
      <c r="AF85" s="41">
        <v>20000</v>
      </c>
      <c r="AG85" s="43">
        <v>12700</v>
      </c>
      <c r="AH85" s="43">
        <v>12700</v>
      </c>
      <c r="AI85" s="43">
        <v>12700</v>
      </c>
      <c r="AJ85" s="41">
        <v>12700</v>
      </c>
      <c r="AK85" s="7">
        <v>20192</v>
      </c>
      <c r="AL85" s="7">
        <v>17805.517036450081</v>
      </c>
    </row>
    <row r="86" spans="1:38" x14ac:dyDescent="0.35">
      <c r="A86" t="s">
        <v>438</v>
      </c>
      <c r="B86" t="s">
        <v>5979</v>
      </c>
      <c r="C86" s="7">
        <v>17.099999999999998</v>
      </c>
      <c r="D86" s="7">
        <v>2.0999999999999996</v>
      </c>
      <c r="E86" s="7"/>
      <c r="F86" s="7">
        <v>10.5</v>
      </c>
      <c r="G86" s="7">
        <v>6</v>
      </c>
      <c r="H86" s="7"/>
      <c r="I86" s="7"/>
      <c r="J86" s="7">
        <v>2</v>
      </c>
      <c r="K86" s="7">
        <v>94</v>
      </c>
      <c r="L86" s="7"/>
      <c r="M86" s="7"/>
      <c r="N86" s="7"/>
      <c r="O86" s="41">
        <v>131.69999999999999</v>
      </c>
      <c r="P86" s="7"/>
      <c r="Q86" s="7"/>
      <c r="R86" s="7"/>
      <c r="S86" s="41"/>
      <c r="T86" s="7">
        <v>18000.000000000004</v>
      </c>
      <c r="U86" s="7">
        <v>18000.000000000004</v>
      </c>
      <c r="V86" s="7"/>
      <c r="W86" s="7">
        <v>18000</v>
      </c>
      <c r="X86" s="7">
        <v>18000</v>
      </c>
      <c r="Y86" s="7"/>
      <c r="Z86" s="7"/>
      <c r="AA86" s="7">
        <v>18000</v>
      </c>
      <c r="AB86" s="7">
        <v>18000</v>
      </c>
      <c r="AC86" s="7"/>
      <c r="AD86" s="7"/>
      <c r="AE86" s="7"/>
      <c r="AF86" s="41">
        <v>18000</v>
      </c>
      <c r="AG86" s="43"/>
      <c r="AH86" s="43"/>
      <c r="AI86" s="43"/>
      <c r="AJ86" s="41"/>
      <c r="AK86" s="7">
        <v>131.69999999999999</v>
      </c>
      <c r="AL86" s="7">
        <v>18000</v>
      </c>
    </row>
    <row r="87" spans="1:38" x14ac:dyDescent="0.35">
      <c r="A87" t="s">
        <v>439</v>
      </c>
      <c r="B87" t="s">
        <v>5976</v>
      </c>
      <c r="C87" s="7"/>
      <c r="D87" s="7">
        <v>235.5</v>
      </c>
      <c r="E87" s="7">
        <v>90</v>
      </c>
      <c r="F87" s="7">
        <v>853</v>
      </c>
      <c r="G87" s="7">
        <v>5.0999999999999996</v>
      </c>
      <c r="H87" s="7"/>
      <c r="I87" s="7">
        <v>216.4</v>
      </c>
      <c r="J87" s="7">
        <v>125</v>
      </c>
      <c r="K87" s="7">
        <v>570</v>
      </c>
      <c r="L87" s="7">
        <v>30</v>
      </c>
      <c r="M87" s="7"/>
      <c r="N87" s="7">
        <v>450</v>
      </c>
      <c r="O87" s="41">
        <v>2575</v>
      </c>
      <c r="P87" s="7">
        <v>2010</v>
      </c>
      <c r="Q87" s="7"/>
      <c r="R87" s="7">
        <v>510</v>
      </c>
      <c r="S87" s="41">
        <v>2520</v>
      </c>
      <c r="T87" s="7"/>
      <c r="U87" s="7">
        <v>18000</v>
      </c>
      <c r="V87" s="7">
        <v>18000</v>
      </c>
      <c r="W87" s="7">
        <v>18000</v>
      </c>
      <c r="X87" s="7">
        <v>18000</v>
      </c>
      <c r="Y87" s="7"/>
      <c r="Z87" s="7">
        <v>18000</v>
      </c>
      <c r="AA87" s="7">
        <v>18000</v>
      </c>
      <c r="AB87" s="7">
        <v>18000</v>
      </c>
      <c r="AC87" s="7">
        <v>18000</v>
      </c>
      <c r="AD87" s="7"/>
      <c r="AE87" s="7">
        <v>18000</v>
      </c>
      <c r="AF87" s="41">
        <v>18000</v>
      </c>
      <c r="AG87" s="43">
        <v>11700</v>
      </c>
      <c r="AH87" s="43"/>
      <c r="AI87" s="43">
        <v>11700</v>
      </c>
      <c r="AJ87" s="41">
        <v>11700</v>
      </c>
      <c r="AK87" s="7">
        <v>5095</v>
      </c>
      <c r="AL87" s="7">
        <v>14884.003925417075</v>
      </c>
    </row>
    <row r="88" spans="1:38" x14ac:dyDescent="0.35">
      <c r="A88" t="s">
        <v>440</v>
      </c>
      <c r="B88" t="s">
        <v>6019</v>
      </c>
      <c r="C88" s="7">
        <v>103</v>
      </c>
      <c r="D88" s="7">
        <v>60</v>
      </c>
      <c r="E88" s="7">
        <v>45</v>
      </c>
      <c r="F88" s="7">
        <v>1677</v>
      </c>
      <c r="G88" s="7">
        <v>1523</v>
      </c>
      <c r="H88" s="7">
        <v>120</v>
      </c>
      <c r="I88" s="7">
        <v>60</v>
      </c>
      <c r="J88" s="7"/>
      <c r="K88" s="7">
        <v>80</v>
      </c>
      <c r="L88" s="7">
        <v>2906</v>
      </c>
      <c r="M88" s="7">
        <v>9708</v>
      </c>
      <c r="N88" s="7">
        <v>444</v>
      </c>
      <c r="O88" s="41">
        <v>16726</v>
      </c>
      <c r="P88" s="7">
        <v>4071</v>
      </c>
      <c r="Q88" s="7">
        <v>7022</v>
      </c>
      <c r="R88" s="7">
        <v>6125</v>
      </c>
      <c r="S88" s="41">
        <v>17218</v>
      </c>
      <c r="T88" s="7">
        <v>20000</v>
      </c>
      <c r="U88" s="7">
        <v>20000</v>
      </c>
      <c r="V88" s="7">
        <v>20000</v>
      </c>
      <c r="W88" s="7">
        <v>20000</v>
      </c>
      <c r="X88" s="7">
        <v>20000</v>
      </c>
      <c r="Y88" s="7">
        <v>20000</v>
      </c>
      <c r="Z88" s="7">
        <v>20000</v>
      </c>
      <c r="AA88" s="7"/>
      <c r="AB88" s="7">
        <v>20000</v>
      </c>
      <c r="AC88" s="7">
        <v>20000</v>
      </c>
      <c r="AD88" s="7">
        <v>20000</v>
      </c>
      <c r="AE88" s="7">
        <v>20000</v>
      </c>
      <c r="AF88" s="41">
        <v>20000</v>
      </c>
      <c r="AG88" s="43">
        <v>8000</v>
      </c>
      <c r="AH88" s="43">
        <v>8000</v>
      </c>
      <c r="AI88" s="43">
        <v>8000</v>
      </c>
      <c r="AJ88" s="41">
        <v>8000</v>
      </c>
      <c r="AK88" s="7">
        <v>33944</v>
      </c>
      <c r="AL88" s="7">
        <v>13913.033231204337</v>
      </c>
    </row>
    <row r="89" spans="1:38" x14ac:dyDescent="0.35">
      <c r="A89" t="s">
        <v>441</v>
      </c>
      <c r="B89" t="s">
        <v>5987</v>
      </c>
      <c r="C89" s="7"/>
      <c r="D89" s="7"/>
      <c r="E89" s="7"/>
      <c r="F89" s="7"/>
      <c r="G89" s="7">
        <v>181</v>
      </c>
      <c r="H89" s="7">
        <v>246</v>
      </c>
      <c r="I89" s="7"/>
      <c r="J89" s="7">
        <v>45</v>
      </c>
      <c r="K89" s="7">
        <v>221</v>
      </c>
      <c r="L89" s="7">
        <v>2291</v>
      </c>
      <c r="M89" s="7">
        <v>220</v>
      </c>
      <c r="N89" s="7"/>
      <c r="O89" s="41">
        <v>3204</v>
      </c>
      <c r="P89" s="7"/>
      <c r="Q89" s="7"/>
      <c r="R89" s="7">
        <v>415</v>
      </c>
      <c r="S89" s="41">
        <v>415</v>
      </c>
      <c r="T89" s="7"/>
      <c r="U89" s="7"/>
      <c r="V89" s="7"/>
      <c r="W89" s="7"/>
      <c r="X89" s="7">
        <v>18000</v>
      </c>
      <c r="Y89" s="7">
        <v>18000</v>
      </c>
      <c r="Z89" s="7"/>
      <c r="AA89" s="7">
        <v>18000</v>
      </c>
      <c r="AB89" s="7">
        <v>18000</v>
      </c>
      <c r="AC89" s="7">
        <v>18000</v>
      </c>
      <c r="AD89" s="7">
        <v>18000</v>
      </c>
      <c r="AE89" s="7"/>
      <c r="AF89" s="41">
        <v>18000</v>
      </c>
      <c r="AG89" s="43"/>
      <c r="AH89" s="43"/>
      <c r="AI89" s="43">
        <v>8000</v>
      </c>
      <c r="AJ89" s="41">
        <v>8000</v>
      </c>
      <c r="AK89" s="7">
        <v>3619</v>
      </c>
      <c r="AL89" s="7">
        <v>16853.274385189277</v>
      </c>
    </row>
    <row r="90" spans="1:38" x14ac:dyDescent="0.35">
      <c r="A90" t="s">
        <v>445</v>
      </c>
      <c r="B90" t="s">
        <v>5986</v>
      </c>
      <c r="C90" s="7">
        <v>3663</v>
      </c>
      <c r="D90" s="7">
        <v>3480</v>
      </c>
      <c r="E90" s="7">
        <v>988</v>
      </c>
      <c r="F90" s="7">
        <v>1720</v>
      </c>
      <c r="G90" s="7">
        <v>7631</v>
      </c>
      <c r="H90" s="7">
        <v>6467</v>
      </c>
      <c r="I90" s="7">
        <v>7665</v>
      </c>
      <c r="J90" s="7">
        <v>2410</v>
      </c>
      <c r="K90" s="7">
        <v>4698</v>
      </c>
      <c r="L90" s="7">
        <v>13070</v>
      </c>
      <c r="M90" s="7">
        <v>9559</v>
      </c>
      <c r="N90" s="7">
        <v>5104</v>
      </c>
      <c r="O90" s="41">
        <v>66455</v>
      </c>
      <c r="P90" s="7">
        <v>14757</v>
      </c>
      <c r="Q90" s="7">
        <v>4510</v>
      </c>
      <c r="R90" s="7">
        <v>6302</v>
      </c>
      <c r="S90" s="41">
        <v>25569</v>
      </c>
      <c r="T90" s="7">
        <v>10500</v>
      </c>
      <c r="U90" s="7">
        <v>10500</v>
      </c>
      <c r="V90" s="7">
        <v>10500</v>
      </c>
      <c r="W90" s="7">
        <v>10500</v>
      </c>
      <c r="X90" s="7">
        <v>10500</v>
      </c>
      <c r="Y90" s="7">
        <v>10500</v>
      </c>
      <c r="Z90" s="7">
        <v>10500</v>
      </c>
      <c r="AA90" s="7">
        <v>10500</v>
      </c>
      <c r="AB90" s="7">
        <v>10500</v>
      </c>
      <c r="AC90" s="7">
        <v>10500</v>
      </c>
      <c r="AD90" s="7">
        <v>10500</v>
      </c>
      <c r="AE90" s="7">
        <v>10500</v>
      </c>
      <c r="AF90" s="41">
        <v>10500</v>
      </c>
      <c r="AG90" s="43">
        <v>4500</v>
      </c>
      <c r="AH90" s="43">
        <v>4500</v>
      </c>
      <c r="AI90" s="43">
        <v>4500</v>
      </c>
      <c r="AJ90" s="41">
        <v>4500</v>
      </c>
      <c r="AK90" s="7">
        <v>92024</v>
      </c>
      <c r="AL90" s="7">
        <v>8832.891419629661</v>
      </c>
    </row>
    <row r="91" spans="1:38" x14ac:dyDescent="0.35">
      <c r="A91" t="s">
        <v>446</v>
      </c>
      <c r="B91" t="s">
        <v>6027</v>
      </c>
      <c r="C91" s="7">
        <v>3778</v>
      </c>
      <c r="D91" s="7">
        <v>3110</v>
      </c>
      <c r="E91" s="7">
        <v>3618</v>
      </c>
      <c r="F91" s="7">
        <v>3879</v>
      </c>
      <c r="G91" s="7"/>
      <c r="H91" s="7">
        <v>1400</v>
      </c>
      <c r="I91" s="7"/>
      <c r="J91" s="7">
        <v>2479</v>
      </c>
      <c r="K91" s="7">
        <v>1596</v>
      </c>
      <c r="L91" s="7"/>
      <c r="M91" s="7">
        <v>0</v>
      </c>
      <c r="N91" s="7">
        <v>900</v>
      </c>
      <c r="O91" s="41">
        <v>20760</v>
      </c>
      <c r="P91" s="7"/>
      <c r="Q91" s="7"/>
      <c r="R91" s="7">
        <v>4625</v>
      </c>
      <c r="S91" s="41">
        <v>4625</v>
      </c>
      <c r="T91" s="7">
        <v>10500</v>
      </c>
      <c r="U91" s="7">
        <v>10500</v>
      </c>
      <c r="V91" s="7">
        <v>10500</v>
      </c>
      <c r="W91" s="7">
        <v>10500</v>
      </c>
      <c r="X91" s="7"/>
      <c r="Y91" s="7">
        <v>10500</v>
      </c>
      <c r="Z91" s="7"/>
      <c r="AA91" s="7">
        <v>10500</v>
      </c>
      <c r="AB91" s="7">
        <v>10500</v>
      </c>
      <c r="AC91" s="7"/>
      <c r="AD91" s="7"/>
      <c r="AE91" s="7">
        <v>10500</v>
      </c>
      <c r="AF91" s="41">
        <v>10500</v>
      </c>
      <c r="AG91" s="43"/>
      <c r="AH91" s="43"/>
      <c r="AI91" s="43">
        <v>4500</v>
      </c>
      <c r="AJ91" s="41">
        <v>4500</v>
      </c>
      <c r="AK91" s="7">
        <v>25385</v>
      </c>
      <c r="AL91" s="7">
        <v>9406.8347449281064</v>
      </c>
    </row>
    <row r="92" spans="1:38" x14ac:dyDescent="0.35">
      <c r="A92" t="s">
        <v>447</v>
      </c>
      <c r="B92" t="s">
        <v>5975</v>
      </c>
      <c r="C92" s="7">
        <v>40</v>
      </c>
      <c r="D92" s="7"/>
      <c r="E92" s="7"/>
      <c r="F92" s="7"/>
      <c r="G92" s="7"/>
      <c r="H92" s="7"/>
      <c r="I92" s="7">
        <v>315</v>
      </c>
      <c r="J92" s="7"/>
      <c r="K92" s="7"/>
      <c r="L92" s="7">
        <v>590</v>
      </c>
      <c r="M92" s="7"/>
      <c r="N92" s="7">
        <v>20</v>
      </c>
      <c r="O92" s="41">
        <v>965</v>
      </c>
      <c r="P92" s="7"/>
      <c r="Q92" s="7"/>
      <c r="R92" s="7"/>
      <c r="S92" s="41"/>
      <c r="T92" s="7">
        <v>10500</v>
      </c>
      <c r="U92" s="7"/>
      <c r="V92" s="7"/>
      <c r="W92" s="7"/>
      <c r="X92" s="7"/>
      <c r="Y92" s="7"/>
      <c r="Z92" s="7">
        <v>10500</v>
      </c>
      <c r="AA92" s="7"/>
      <c r="AB92" s="7"/>
      <c r="AC92" s="7">
        <v>10500</v>
      </c>
      <c r="AD92" s="7"/>
      <c r="AE92" s="7">
        <v>10500</v>
      </c>
      <c r="AF92" s="41">
        <v>10500</v>
      </c>
      <c r="AG92" s="43"/>
      <c r="AH92" s="43"/>
      <c r="AI92" s="43"/>
      <c r="AJ92" s="41"/>
      <c r="AK92" s="7">
        <v>965</v>
      </c>
      <c r="AL92" s="7">
        <v>10500</v>
      </c>
    </row>
    <row r="93" spans="1:38" x14ac:dyDescent="0.35">
      <c r="A93" t="s">
        <v>453</v>
      </c>
      <c r="B93" t="s">
        <v>6121</v>
      </c>
      <c r="C93" s="7">
        <v>411000</v>
      </c>
      <c r="D93" s="7">
        <v>100500</v>
      </c>
      <c r="E93" s="7">
        <v>198500</v>
      </c>
      <c r="F93" s="7">
        <v>241000</v>
      </c>
      <c r="G93" s="7">
        <v>145000</v>
      </c>
      <c r="H93" s="7">
        <v>186500</v>
      </c>
      <c r="I93" s="7">
        <v>393500</v>
      </c>
      <c r="J93" s="7">
        <v>482000</v>
      </c>
      <c r="K93" s="7">
        <v>619500</v>
      </c>
      <c r="L93" s="7">
        <v>440500</v>
      </c>
      <c r="M93" s="7">
        <v>191500</v>
      </c>
      <c r="N93" s="7">
        <v>320500</v>
      </c>
      <c r="O93" s="41">
        <v>3730000</v>
      </c>
      <c r="P93" s="7">
        <v>223000</v>
      </c>
      <c r="Q93" s="7">
        <v>182000</v>
      </c>
      <c r="R93" s="7">
        <v>348000</v>
      </c>
      <c r="S93" s="41">
        <v>753000</v>
      </c>
      <c r="T93" s="7">
        <v>20278</v>
      </c>
      <c r="U93" s="7">
        <v>20278</v>
      </c>
      <c r="V93" s="7">
        <v>20278</v>
      </c>
      <c r="W93" s="7">
        <v>20278</v>
      </c>
      <c r="X93" s="7">
        <v>20278</v>
      </c>
      <c r="Y93" s="7">
        <v>20278</v>
      </c>
      <c r="Z93" s="7">
        <v>20278</v>
      </c>
      <c r="AA93" s="7">
        <v>20278</v>
      </c>
      <c r="AB93" s="7">
        <v>20278</v>
      </c>
      <c r="AC93" s="7">
        <v>20278</v>
      </c>
      <c r="AD93" s="7">
        <v>20278</v>
      </c>
      <c r="AE93" s="7">
        <v>20278</v>
      </c>
      <c r="AF93" s="41">
        <v>20278</v>
      </c>
      <c r="AG93" s="7">
        <v>16790</v>
      </c>
      <c r="AH93" s="7">
        <v>16790</v>
      </c>
      <c r="AI93" s="7">
        <v>16790</v>
      </c>
      <c r="AJ93" s="41">
        <v>16790</v>
      </c>
      <c r="AK93" s="7">
        <v>4483000</v>
      </c>
      <c r="AL93" s="7">
        <v>19692.128039259424</v>
      </c>
    </row>
    <row r="94" spans="1:38" x14ac:dyDescent="0.35">
      <c r="A94" t="s">
        <v>455</v>
      </c>
      <c r="B94" t="s">
        <v>6148</v>
      </c>
      <c r="C94" s="7"/>
      <c r="D94" s="7">
        <v>11500</v>
      </c>
      <c r="E94" s="7">
        <v>5500</v>
      </c>
      <c r="F94" s="7"/>
      <c r="G94" s="7"/>
      <c r="H94" s="7"/>
      <c r="I94" s="7"/>
      <c r="J94" s="7"/>
      <c r="K94" s="7"/>
      <c r="L94" s="7">
        <v>4000</v>
      </c>
      <c r="M94" s="7"/>
      <c r="N94" s="7"/>
      <c r="O94" s="41">
        <v>21000</v>
      </c>
      <c r="P94" s="7"/>
      <c r="Q94" s="7"/>
      <c r="R94" s="7"/>
      <c r="S94" s="41"/>
      <c r="T94" s="7"/>
      <c r="U94" s="7">
        <v>22787</v>
      </c>
      <c r="V94" s="7">
        <v>22787</v>
      </c>
      <c r="W94" s="7"/>
      <c r="X94" s="7"/>
      <c r="Y94" s="7"/>
      <c r="Z94" s="7"/>
      <c r="AA94" s="7"/>
      <c r="AB94" s="7"/>
      <c r="AC94" s="7">
        <v>22787</v>
      </c>
      <c r="AD94" s="7"/>
      <c r="AE94" s="7"/>
      <c r="AF94" s="41">
        <v>22787</v>
      </c>
      <c r="AG94" s="7"/>
      <c r="AH94" s="7"/>
      <c r="AI94" s="7"/>
      <c r="AJ94" s="41"/>
      <c r="AK94" s="7">
        <v>21000</v>
      </c>
      <c r="AL94" s="7">
        <v>22787</v>
      </c>
    </row>
    <row r="95" spans="1:38" x14ac:dyDescent="0.35">
      <c r="A95" t="s">
        <v>456</v>
      </c>
      <c r="B95" t="s">
        <v>6158</v>
      </c>
      <c r="C95" s="7"/>
      <c r="D95" s="7"/>
      <c r="E95" s="7"/>
      <c r="F95" s="7"/>
      <c r="G95" s="7"/>
      <c r="H95" s="7">
        <v>21000</v>
      </c>
      <c r="I95" s="7">
        <v>13500</v>
      </c>
      <c r="J95" s="7"/>
      <c r="K95" s="7">
        <v>14500</v>
      </c>
      <c r="L95" s="7"/>
      <c r="M95" s="7">
        <v>13000</v>
      </c>
      <c r="N95" s="7">
        <v>18000</v>
      </c>
      <c r="O95" s="41">
        <v>80000</v>
      </c>
      <c r="P95" s="7"/>
      <c r="Q95" s="7"/>
      <c r="R95" s="7">
        <v>36500</v>
      </c>
      <c r="S95" s="41">
        <v>36500</v>
      </c>
      <c r="T95" s="7"/>
      <c r="U95" s="7"/>
      <c r="V95" s="7"/>
      <c r="W95" s="7"/>
      <c r="X95" s="7"/>
      <c r="Y95" s="7">
        <v>14947</v>
      </c>
      <c r="Z95" s="7">
        <v>14947</v>
      </c>
      <c r="AA95" s="7"/>
      <c r="AB95" s="7">
        <v>14947</v>
      </c>
      <c r="AC95" s="7"/>
      <c r="AD95" s="7">
        <v>14947</v>
      </c>
      <c r="AE95" s="7">
        <v>14947</v>
      </c>
      <c r="AF95" s="41">
        <v>14947</v>
      </c>
      <c r="AG95" s="7"/>
      <c r="AH95" s="7"/>
      <c r="AI95" s="7">
        <v>14225</v>
      </c>
      <c r="AJ95" s="41">
        <v>14225</v>
      </c>
      <c r="AK95" s="7">
        <v>116500</v>
      </c>
      <c r="AL95" s="7">
        <v>14720.793991416309</v>
      </c>
    </row>
    <row r="96" spans="1:38" x14ac:dyDescent="0.35">
      <c r="A96" t="s">
        <v>457</v>
      </c>
      <c r="B96" t="s">
        <v>6161</v>
      </c>
      <c r="C96" s="7">
        <v>13600</v>
      </c>
      <c r="D96" s="7">
        <v>9200</v>
      </c>
      <c r="E96" s="7">
        <v>37600</v>
      </c>
      <c r="F96" s="7">
        <v>134400</v>
      </c>
      <c r="G96" s="7"/>
      <c r="H96" s="7"/>
      <c r="I96" s="7">
        <v>8400</v>
      </c>
      <c r="J96" s="7"/>
      <c r="K96" s="7"/>
      <c r="L96" s="7"/>
      <c r="M96" s="7"/>
      <c r="N96" s="7"/>
      <c r="O96" s="41">
        <v>203200</v>
      </c>
      <c r="P96" s="7"/>
      <c r="Q96" s="7">
        <v>100000</v>
      </c>
      <c r="R96" s="7">
        <v>196115</v>
      </c>
      <c r="S96" s="41">
        <v>296115</v>
      </c>
      <c r="T96" s="7">
        <v>16546</v>
      </c>
      <c r="U96" s="7">
        <v>16546</v>
      </c>
      <c r="V96" s="7">
        <v>16546</v>
      </c>
      <c r="W96" s="7">
        <v>16546</v>
      </c>
      <c r="X96" s="7"/>
      <c r="Y96" s="7"/>
      <c r="Z96" s="7">
        <v>16546</v>
      </c>
      <c r="AA96" s="7"/>
      <c r="AB96" s="7"/>
      <c r="AC96" s="7"/>
      <c r="AD96" s="7"/>
      <c r="AE96" s="7"/>
      <c r="AF96" s="41">
        <v>16546</v>
      </c>
      <c r="AG96" s="7"/>
      <c r="AH96" s="7">
        <v>16289</v>
      </c>
      <c r="AI96" s="7">
        <v>16289</v>
      </c>
      <c r="AJ96" s="41">
        <v>16289</v>
      </c>
      <c r="AK96" s="7">
        <v>499315</v>
      </c>
      <c r="AL96" s="7">
        <v>16393.588085677377</v>
      </c>
    </row>
    <row r="97" spans="1:38" x14ac:dyDescent="0.35">
      <c r="A97" t="s">
        <v>459</v>
      </c>
      <c r="B97" t="s">
        <v>6110</v>
      </c>
      <c r="C97" s="7">
        <v>21477</v>
      </c>
      <c r="D97" s="7">
        <v>15167</v>
      </c>
      <c r="E97" s="7">
        <v>11520</v>
      </c>
      <c r="F97" s="7">
        <v>28932</v>
      </c>
      <c r="G97" s="7">
        <v>9255</v>
      </c>
      <c r="H97" s="7">
        <v>28492</v>
      </c>
      <c r="I97" s="7"/>
      <c r="J97" s="7">
        <v>24233</v>
      </c>
      <c r="K97" s="7">
        <v>1303</v>
      </c>
      <c r="L97" s="7"/>
      <c r="M97" s="7"/>
      <c r="N97" s="7">
        <v>4690</v>
      </c>
      <c r="O97" s="41">
        <v>145069</v>
      </c>
      <c r="P97" s="7"/>
      <c r="Q97" s="7"/>
      <c r="R97" s="7">
        <v>18031</v>
      </c>
      <c r="S97" s="41">
        <v>18031</v>
      </c>
      <c r="T97" s="7">
        <v>21200</v>
      </c>
      <c r="U97" s="7">
        <v>21200</v>
      </c>
      <c r="V97" s="7">
        <v>21200</v>
      </c>
      <c r="W97" s="7">
        <v>21200</v>
      </c>
      <c r="X97" s="7">
        <v>21200</v>
      </c>
      <c r="Y97" s="7">
        <v>21200</v>
      </c>
      <c r="Z97" s="7"/>
      <c r="AA97" s="7">
        <v>21200</v>
      </c>
      <c r="AB97" s="7">
        <v>21200</v>
      </c>
      <c r="AC97" s="7"/>
      <c r="AD97" s="7"/>
      <c r="AE97" s="7">
        <v>21200</v>
      </c>
      <c r="AF97" s="41">
        <v>21200</v>
      </c>
      <c r="AG97" s="7"/>
      <c r="AH97" s="7"/>
      <c r="AI97" s="7">
        <v>19000</v>
      </c>
      <c r="AJ97" s="41">
        <v>19000</v>
      </c>
      <c r="AK97" s="7">
        <v>163100</v>
      </c>
      <c r="AL97" s="7">
        <v>20956.786020846106</v>
      </c>
    </row>
    <row r="98" spans="1:38" x14ac:dyDescent="0.35">
      <c r="A98" t="s">
        <v>460</v>
      </c>
      <c r="B98" t="s">
        <v>6170</v>
      </c>
      <c r="C98" s="7"/>
      <c r="D98" s="7"/>
      <c r="E98" s="7">
        <v>9100</v>
      </c>
      <c r="F98" s="7"/>
      <c r="G98" s="7">
        <v>2100</v>
      </c>
      <c r="H98" s="7"/>
      <c r="I98" s="7">
        <v>2100</v>
      </c>
      <c r="J98" s="7">
        <v>4200</v>
      </c>
      <c r="K98" s="7">
        <v>4700</v>
      </c>
      <c r="L98" s="7">
        <v>7200</v>
      </c>
      <c r="M98" s="7">
        <v>11400</v>
      </c>
      <c r="N98" s="7">
        <v>6300</v>
      </c>
      <c r="O98" s="41">
        <v>47100</v>
      </c>
      <c r="P98" s="7">
        <v>4700</v>
      </c>
      <c r="Q98" s="7"/>
      <c r="R98" s="7"/>
      <c r="S98" s="41">
        <v>4700</v>
      </c>
      <c r="T98" s="7"/>
      <c r="U98" s="7"/>
      <c r="V98" s="7">
        <v>14483</v>
      </c>
      <c r="W98" s="7"/>
      <c r="X98" s="7">
        <v>14483</v>
      </c>
      <c r="Y98" s="7"/>
      <c r="Z98" s="7">
        <v>14483</v>
      </c>
      <c r="AA98" s="7">
        <v>14483</v>
      </c>
      <c r="AB98" s="7">
        <v>14483</v>
      </c>
      <c r="AC98" s="7">
        <v>14483</v>
      </c>
      <c r="AD98" s="7">
        <v>14483</v>
      </c>
      <c r="AE98" s="7">
        <v>14483</v>
      </c>
      <c r="AF98" s="41">
        <v>14483</v>
      </c>
      <c r="AG98" s="7">
        <v>11164</v>
      </c>
      <c r="AH98" s="7"/>
      <c r="AI98" s="7"/>
      <c r="AJ98" s="41">
        <v>11164</v>
      </c>
      <c r="AK98" s="7">
        <v>51800</v>
      </c>
      <c r="AL98" s="7">
        <v>14181.855212355213</v>
      </c>
    </row>
    <row r="99" spans="1:38" x14ac:dyDescent="0.35">
      <c r="A99" t="s">
        <v>4228</v>
      </c>
      <c r="B99" t="s">
        <v>6162</v>
      </c>
      <c r="C99" s="7">
        <v>2500</v>
      </c>
      <c r="D99" s="7"/>
      <c r="E99" s="7"/>
      <c r="F99" s="7"/>
      <c r="G99" s="7"/>
      <c r="H99" s="7"/>
      <c r="I99" s="7"/>
      <c r="J99" s="7"/>
      <c r="K99" s="7"/>
      <c r="L99" s="7"/>
      <c r="M99" s="7"/>
      <c r="N99" s="7"/>
      <c r="O99" s="41">
        <v>2500</v>
      </c>
      <c r="P99" s="7"/>
      <c r="Q99" s="7"/>
      <c r="R99" s="7"/>
      <c r="S99" s="41"/>
      <c r="T99" s="7">
        <v>21013</v>
      </c>
      <c r="U99" s="7"/>
      <c r="V99" s="7"/>
      <c r="W99" s="7"/>
      <c r="X99" s="7"/>
      <c r="Y99" s="7"/>
      <c r="Z99" s="7"/>
      <c r="AA99" s="7"/>
      <c r="AB99" s="7"/>
      <c r="AC99" s="7"/>
      <c r="AD99" s="7"/>
      <c r="AE99" s="7"/>
      <c r="AF99" s="41">
        <v>21013</v>
      </c>
      <c r="AG99" s="7"/>
      <c r="AH99" s="7"/>
      <c r="AI99" s="7"/>
      <c r="AJ99" s="41"/>
      <c r="AK99" s="7">
        <v>2500</v>
      </c>
      <c r="AL99" s="7">
        <v>21013</v>
      </c>
    </row>
    <row r="100" spans="1:38" x14ac:dyDescent="0.35">
      <c r="A100" t="s">
        <v>462</v>
      </c>
      <c r="B100" t="s">
        <v>6163</v>
      </c>
      <c r="C100" s="7">
        <v>3000</v>
      </c>
      <c r="D100" s="7"/>
      <c r="E100" s="7"/>
      <c r="F100" s="7"/>
      <c r="G100" s="7"/>
      <c r="H100" s="7"/>
      <c r="I100" s="7"/>
      <c r="J100" s="7"/>
      <c r="K100" s="7"/>
      <c r="L100" s="7"/>
      <c r="M100" s="7"/>
      <c r="N100" s="7"/>
      <c r="O100" s="41">
        <v>3000</v>
      </c>
      <c r="P100" s="7"/>
      <c r="Q100" s="7"/>
      <c r="R100" s="7"/>
      <c r="S100" s="41"/>
      <c r="T100" s="7">
        <v>21615</v>
      </c>
      <c r="U100" s="7"/>
      <c r="V100" s="7"/>
      <c r="W100" s="7"/>
      <c r="X100" s="7"/>
      <c r="Y100" s="7"/>
      <c r="Z100" s="7"/>
      <c r="AA100" s="7"/>
      <c r="AB100" s="7"/>
      <c r="AC100" s="7"/>
      <c r="AD100" s="7"/>
      <c r="AE100" s="7"/>
      <c r="AF100" s="41">
        <v>21615</v>
      </c>
      <c r="AG100" s="7"/>
      <c r="AH100" s="7"/>
      <c r="AI100" s="7"/>
      <c r="AJ100" s="41"/>
      <c r="AK100" s="7">
        <v>3000</v>
      </c>
      <c r="AL100" s="7">
        <v>21615</v>
      </c>
    </row>
    <row r="101" spans="1:38" x14ac:dyDescent="0.35">
      <c r="A101" t="s">
        <v>463</v>
      </c>
      <c r="B101" t="s">
        <v>6164</v>
      </c>
      <c r="C101" s="7">
        <v>3500</v>
      </c>
      <c r="D101" s="7"/>
      <c r="E101" s="7"/>
      <c r="F101" s="7"/>
      <c r="G101" s="7"/>
      <c r="H101" s="7"/>
      <c r="I101" s="7"/>
      <c r="J101" s="7"/>
      <c r="K101" s="7"/>
      <c r="L101" s="7"/>
      <c r="M101" s="7"/>
      <c r="N101" s="7"/>
      <c r="O101" s="41">
        <v>3500</v>
      </c>
      <c r="P101" s="7"/>
      <c r="Q101" s="7"/>
      <c r="R101" s="7"/>
      <c r="S101" s="41"/>
      <c r="T101" s="7">
        <v>20632</v>
      </c>
      <c r="U101" s="7"/>
      <c r="V101" s="7"/>
      <c r="W101" s="7"/>
      <c r="X101" s="7"/>
      <c r="Y101" s="7"/>
      <c r="Z101" s="7"/>
      <c r="AA101" s="7"/>
      <c r="AB101" s="7"/>
      <c r="AC101" s="7"/>
      <c r="AD101" s="7"/>
      <c r="AE101" s="7"/>
      <c r="AF101" s="41">
        <v>20632</v>
      </c>
      <c r="AG101" s="7"/>
      <c r="AH101" s="7"/>
      <c r="AI101" s="7"/>
      <c r="AJ101" s="41"/>
      <c r="AK101" s="7">
        <v>3500</v>
      </c>
      <c r="AL101" s="7">
        <v>20632</v>
      </c>
    </row>
    <row r="102" spans="1:38" x14ac:dyDescent="0.35">
      <c r="A102" t="s">
        <v>469</v>
      </c>
      <c r="B102" t="s">
        <v>6181</v>
      </c>
      <c r="C102" s="7"/>
      <c r="D102" s="7">
        <v>3300</v>
      </c>
      <c r="E102" s="7">
        <v>9600</v>
      </c>
      <c r="F102" s="7">
        <v>1720</v>
      </c>
      <c r="G102" s="7"/>
      <c r="H102" s="7"/>
      <c r="I102" s="7"/>
      <c r="J102" s="7"/>
      <c r="K102" s="7"/>
      <c r="L102" s="7"/>
      <c r="M102" s="7"/>
      <c r="N102" s="7">
        <v>400</v>
      </c>
      <c r="O102" s="41">
        <v>15020</v>
      </c>
      <c r="P102" s="7"/>
      <c r="Q102" s="7"/>
      <c r="R102" s="7">
        <v>300</v>
      </c>
      <c r="S102" s="41">
        <v>300</v>
      </c>
      <c r="T102" s="7"/>
      <c r="U102" s="7">
        <v>10000</v>
      </c>
      <c r="V102" s="7">
        <v>10000</v>
      </c>
      <c r="W102" s="7">
        <v>10000</v>
      </c>
      <c r="X102" s="7"/>
      <c r="Y102" s="7"/>
      <c r="Z102" s="7"/>
      <c r="AA102" s="7"/>
      <c r="AB102" s="7"/>
      <c r="AC102" s="7"/>
      <c r="AD102" s="7"/>
      <c r="AE102" s="7">
        <v>10000</v>
      </c>
      <c r="AF102" s="41">
        <v>10000</v>
      </c>
      <c r="AG102" s="7"/>
      <c r="AH102" s="7"/>
      <c r="AI102" s="7">
        <v>10531</v>
      </c>
      <c r="AJ102" s="41">
        <v>10531</v>
      </c>
      <c r="AK102" s="7">
        <v>15320</v>
      </c>
      <c r="AL102" s="7">
        <v>10010.398172323759</v>
      </c>
    </row>
    <row r="103" spans="1:38" x14ac:dyDescent="0.35">
      <c r="A103" t="s">
        <v>471</v>
      </c>
      <c r="B103" t="s">
        <v>6169</v>
      </c>
      <c r="C103" s="7">
        <v>2500</v>
      </c>
      <c r="D103" s="7">
        <v>9000</v>
      </c>
      <c r="E103" s="7"/>
      <c r="F103" s="7"/>
      <c r="G103" s="7"/>
      <c r="H103" s="7">
        <v>2000</v>
      </c>
      <c r="I103" s="7"/>
      <c r="J103" s="7">
        <v>500</v>
      </c>
      <c r="K103" s="7"/>
      <c r="L103" s="7">
        <v>0</v>
      </c>
      <c r="M103" s="7">
        <v>4000</v>
      </c>
      <c r="N103" s="7">
        <v>4000</v>
      </c>
      <c r="O103" s="41">
        <v>22000</v>
      </c>
      <c r="P103" s="7">
        <v>4000</v>
      </c>
      <c r="Q103" s="7">
        <v>800</v>
      </c>
      <c r="R103" s="7">
        <v>2400</v>
      </c>
      <c r="S103" s="41">
        <v>7200</v>
      </c>
      <c r="T103" s="7">
        <v>16430</v>
      </c>
      <c r="U103" s="7">
        <v>16430</v>
      </c>
      <c r="V103" s="7"/>
      <c r="W103" s="7"/>
      <c r="X103" s="7"/>
      <c r="Y103" s="7">
        <v>16430</v>
      </c>
      <c r="Z103" s="7"/>
      <c r="AA103" s="7">
        <v>16430</v>
      </c>
      <c r="AB103" s="7"/>
      <c r="AC103" s="7"/>
      <c r="AD103" s="7">
        <v>16430</v>
      </c>
      <c r="AE103" s="7">
        <v>16430</v>
      </c>
      <c r="AF103" s="41">
        <v>16430</v>
      </c>
      <c r="AG103" s="7">
        <v>8996</v>
      </c>
      <c r="AH103" s="7">
        <v>8996</v>
      </c>
      <c r="AI103" s="7">
        <v>8996</v>
      </c>
      <c r="AJ103" s="41">
        <v>8996</v>
      </c>
      <c r="AK103" s="7">
        <v>29200</v>
      </c>
      <c r="AL103" s="7">
        <v>14596.95890410959</v>
      </c>
    </row>
    <row r="104" spans="1:38" x14ac:dyDescent="0.35">
      <c r="A104" t="s">
        <v>472</v>
      </c>
      <c r="B104" t="s">
        <v>6155</v>
      </c>
      <c r="C104" s="7"/>
      <c r="D104" s="7">
        <v>17000</v>
      </c>
      <c r="E104" s="7">
        <v>15000</v>
      </c>
      <c r="F104" s="7">
        <v>15050</v>
      </c>
      <c r="G104" s="7"/>
      <c r="H104" s="7">
        <v>1000</v>
      </c>
      <c r="I104" s="7">
        <v>500</v>
      </c>
      <c r="J104" s="7"/>
      <c r="K104" s="7">
        <v>17000</v>
      </c>
      <c r="L104" s="7">
        <v>12000</v>
      </c>
      <c r="M104" s="7">
        <v>34500</v>
      </c>
      <c r="N104" s="7"/>
      <c r="O104" s="41">
        <v>112050</v>
      </c>
      <c r="P104" s="7"/>
      <c r="Q104" s="7"/>
      <c r="R104" s="7"/>
      <c r="S104" s="41"/>
      <c r="T104" s="7"/>
      <c r="U104" s="7">
        <v>20278</v>
      </c>
      <c r="V104" s="7">
        <v>20278</v>
      </c>
      <c r="W104" s="7">
        <v>20278</v>
      </c>
      <c r="X104" s="7"/>
      <c r="Y104" s="7">
        <v>20278</v>
      </c>
      <c r="Z104" s="7">
        <v>20278</v>
      </c>
      <c r="AA104" s="7"/>
      <c r="AB104" s="7">
        <v>20278</v>
      </c>
      <c r="AC104" s="7">
        <v>20278</v>
      </c>
      <c r="AD104" s="7">
        <v>20278</v>
      </c>
      <c r="AE104" s="7"/>
      <c r="AF104" s="41">
        <v>20278</v>
      </c>
      <c r="AG104" s="7"/>
      <c r="AH104" s="7"/>
      <c r="AI104" s="7"/>
      <c r="AJ104" s="41"/>
      <c r="AK104" s="7">
        <v>112050</v>
      </c>
      <c r="AL104" s="7">
        <v>20278</v>
      </c>
    </row>
    <row r="105" spans="1:38" x14ac:dyDescent="0.35">
      <c r="A105" t="s">
        <v>474</v>
      </c>
      <c r="B105" t="s">
        <v>6156</v>
      </c>
      <c r="C105" s="7"/>
      <c r="D105" s="7">
        <v>0</v>
      </c>
      <c r="E105" s="7">
        <v>1500</v>
      </c>
      <c r="F105" s="7"/>
      <c r="G105" s="7"/>
      <c r="H105" s="7"/>
      <c r="I105" s="7"/>
      <c r="J105" s="7"/>
      <c r="K105" s="7"/>
      <c r="L105" s="7">
        <v>0</v>
      </c>
      <c r="M105" s="7"/>
      <c r="N105" s="7"/>
      <c r="O105" s="41">
        <v>1500</v>
      </c>
      <c r="P105" s="7"/>
      <c r="Q105" s="7"/>
      <c r="R105" s="7"/>
      <c r="S105" s="41"/>
      <c r="T105" s="7"/>
      <c r="U105" s="7"/>
      <c r="V105" s="7">
        <v>22614</v>
      </c>
      <c r="W105" s="7"/>
      <c r="X105" s="7"/>
      <c r="Y105" s="7"/>
      <c r="Z105" s="7"/>
      <c r="AA105" s="7"/>
      <c r="AB105" s="7"/>
      <c r="AC105" s="7"/>
      <c r="AD105" s="7"/>
      <c r="AE105" s="7"/>
      <c r="AF105" s="41">
        <v>22614</v>
      </c>
      <c r="AG105" s="7"/>
      <c r="AH105" s="7"/>
      <c r="AI105" s="7"/>
      <c r="AJ105" s="41"/>
      <c r="AK105" s="7">
        <v>1500</v>
      </c>
      <c r="AL105" s="7">
        <v>22614</v>
      </c>
    </row>
    <row r="106" spans="1:38" x14ac:dyDescent="0.35">
      <c r="A106" t="s">
        <v>475</v>
      </c>
      <c r="B106" t="s">
        <v>6157</v>
      </c>
      <c r="C106" s="7"/>
      <c r="D106" s="7">
        <v>26500</v>
      </c>
      <c r="E106" s="7">
        <v>12000</v>
      </c>
      <c r="F106" s="7">
        <v>13500</v>
      </c>
      <c r="G106" s="7"/>
      <c r="H106" s="7">
        <v>27000</v>
      </c>
      <c r="I106" s="7">
        <v>13950</v>
      </c>
      <c r="J106" s="7"/>
      <c r="K106" s="7">
        <v>40000</v>
      </c>
      <c r="L106" s="7">
        <v>58500</v>
      </c>
      <c r="M106" s="7"/>
      <c r="N106" s="7"/>
      <c r="O106" s="41">
        <v>191450</v>
      </c>
      <c r="P106" s="7">
        <v>10500</v>
      </c>
      <c r="Q106" s="7">
        <v>18500</v>
      </c>
      <c r="R106" s="7"/>
      <c r="S106" s="41">
        <v>29000</v>
      </c>
      <c r="T106" s="7"/>
      <c r="U106" s="7">
        <v>22401</v>
      </c>
      <c r="V106" s="7">
        <v>22401</v>
      </c>
      <c r="W106" s="7">
        <v>22401</v>
      </c>
      <c r="X106" s="7"/>
      <c r="Y106" s="7">
        <v>22401</v>
      </c>
      <c r="Z106" s="7">
        <v>22401</v>
      </c>
      <c r="AA106" s="7"/>
      <c r="AB106" s="7">
        <v>22401</v>
      </c>
      <c r="AC106" s="7">
        <v>22401</v>
      </c>
      <c r="AD106" s="7"/>
      <c r="AE106" s="7"/>
      <c r="AF106" s="41">
        <v>22401</v>
      </c>
      <c r="AG106" s="7">
        <v>14500</v>
      </c>
      <c r="AH106" s="7">
        <v>14500</v>
      </c>
      <c r="AI106" s="7"/>
      <c r="AJ106" s="41">
        <v>14500</v>
      </c>
      <c r="AK106" s="7">
        <v>220450</v>
      </c>
      <c r="AL106" s="7">
        <v>21361.630528464506</v>
      </c>
    </row>
    <row r="107" spans="1:38" x14ac:dyDescent="0.35">
      <c r="A107" t="s">
        <v>3133</v>
      </c>
      <c r="B107" t="s">
        <v>5954</v>
      </c>
      <c r="C107" s="7">
        <v>1000</v>
      </c>
      <c r="D107" s="7">
        <v>1263</v>
      </c>
      <c r="E107" s="7">
        <v>1741</v>
      </c>
      <c r="F107" s="7">
        <v>638</v>
      </c>
      <c r="G107" s="7">
        <v>175</v>
      </c>
      <c r="H107" s="7">
        <v>750</v>
      </c>
      <c r="I107" s="7">
        <v>600</v>
      </c>
      <c r="J107" s="7">
        <v>800</v>
      </c>
      <c r="K107" s="7">
        <v>0</v>
      </c>
      <c r="L107" s="7">
        <v>1068</v>
      </c>
      <c r="M107" s="7">
        <v>5226</v>
      </c>
      <c r="N107" s="7">
        <v>628</v>
      </c>
      <c r="O107" s="41">
        <v>13889</v>
      </c>
      <c r="P107" s="7">
        <v>354</v>
      </c>
      <c r="Q107" s="7"/>
      <c r="R107" s="7">
        <v>732</v>
      </c>
      <c r="S107" s="41">
        <v>1086</v>
      </c>
      <c r="T107" s="7">
        <v>12500</v>
      </c>
      <c r="U107" s="7">
        <v>12500</v>
      </c>
      <c r="V107" s="7">
        <v>12500</v>
      </c>
      <c r="W107" s="7">
        <v>12500</v>
      </c>
      <c r="X107" s="7">
        <v>12500</v>
      </c>
      <c r="Y107" s="7">
        <v>12500</v>
      </c>
      <c r="Z107" s="7">
        <v>12500</v>
      </c>
      <c r="AA107" s="7">
        <v>12500</v>
      </c>
      <c r="AB107" s="7"/>
      <c r="AC107" s="7">
        <v>12500</v>
      </c>
      <c r="AD107" s="7">
        <v>12500</v>
      </c>
      <c r="AE107" s="7">
        <v>12500</v>
      </c>
      <c r="AF107" s="41">
        <v>12500</v>
      </c>
      <c r="AG107" s="7">
        <v>12000</v>
      </c>
      <c r="AH107" s="7"/>
      <c r="AI107" s="7">
        <v>12000</v>
      </c>
      <c r="AJ107" s="41">
        <v>12000</v>
      </c>
      <c r="AK107" s="7">
        <v>14975</v>
      </c>
      <c r="AL107" s="7">
        <v>12463.739565943239</v>
      </c>
    </row>
    <row r="108" spans="1:38" x14ac:dyDescent="0.35">
      <c r="A108" t="s">
        <v>477</v>
      </c>
      <c r="B108" t="s">
        <v>6049</v>
      </c>
      <c r="C108" s="7"/>
      <c r="D108" s="7">
        <v>1400</v>
      </c>
      <c r="E108" s="7">
        <v>1050</v>
      </c>
      <c r="F108" s="7">
        <v>350</v>
      </c>
      <c r="G108" s="7"/>
      <c r="H108" s="7">
        <v>1050</v>
      </c>
      <c r="I108" s="7"/>
      <c r="J108" s="7"/>
      <c r="K108" s="7">
        <v>1000</v>
      </c>
      <c r="L108" s="7">
        <v>4100</v>
      </c>
      <c r="M108" s="7">
        <v>1050</v>
      </c>
      <c r="N108" s="7"/>
      <c r="O108" s="41">
        <v>10000</v>
      </c>
      <c r="P108" s="7"/>
      <c r="Q108" s="7"/>
      <c r="R108" s="7"/>
      <c r="S108" s="41"/>
      <c r="T108" s="7"/>
      <c r="U108" s="7">
        <v>17000</v>
      </c>
      <c r="V108" s="7">
        <v>17000</v>
      </c>
      <c r="W108" s="7">
        <v>17000</v>
      </c>
      <c r="X108" s="7"/>
      <c r="Y108" s="7">
        <v>17000</v>
      </c>
      <c r="Z108" s="7"/>
      <c r="AA108" s="7"/>
      <c r="AB108" s="7">
        <v>17000</v>
      </c>
      <c r="AC108" s="7">
        <v>17000</v>
      </c>
      <c r="AD108" s="7">
        <v>17000</v>
      </c>
      <c r="AE108" s="7"/>
      <c r="AF108" s="41">
        <v>17000</v>
      </c>
      <c r="AG108" s="7"/>
      <c r="AH108" s="7"/>
      <c r="AI108" s="7"/>
      <c r="AJ108" s="41"/>
      <c r="AK108" s="7">
        <v>10000</v>
      </c>
      <c r="AL108" s="7">
        <v>17000</v>
      </c>
    </row>
    <row r="109" spans="1:38" x14ac:dyDescent="0.35">
      <c r="A109" t="s">
        <v>4797</v>
      </c>
      <c r="B109" t="s">
        <v>6152</v>
      </c>
      <c r="C109" s="7"/>
      <c r="D109" s="7"/>
      <c r="E109" s="7"/>
      <c r="F109" s="7"/>
      <c r="G109" s="7"/>
      <c r="H109" s="7">
        <v>12800</v>
      </c>
      <c r="I109" s="7">
        <v>2000</v>
      </c>
      <c r="J109" s="7"/>
      <c r="K109" s="7"/>
      <c r="L109" s="7"/>
      <c r="M109" s="7"/>
      <c r="N109" s="7"/>
      <c r="O109" s="41">
        <v>14800</v>
      </c>
      <c r="P109" s="7"/>
      <c r="Q109" s="7"/>
      <c r="R109" s="7"/>
      <c r="S109" s="41"/>
      <c r="T109" s="7"/>
      <c r="U109" s="7"/>
      <c r="V109" s="7"/>
      <c r="W109" s="7"/>
      <c r="X109" s="7"/>
      <c r="Y109" s="7">
        <v>18000</v>
      </c>
      <c r="Z109" s="7">
        <v>18000</v>
      </c>
      <c r="AA109" s="7"/>
      <c r="AB109" s="7"/>
      <c r="AC109" s="7"/>
      <c r="AD109" s="7"/>
      <c r="AE109" s="7"/>
      <c r="AF109" s="41">
        <v>18000</v>
      </c>
      <c r="AG109" s="7"/>
      <c r="AH109" s="7"/>
      <c r="AI109" s="7"/>
      <c r="AJ109" s="41"/>
      <c r="AK109" s="7">
        <v>14800</v>
      </c>
      <c r="AL109" s="7">
        <v>18000</v>
      </c>
    </row>
    <row r="110" spans="1:38" x14ac:dyDescent="0.35">
      <c r="A110" t="s">
        <v>4798</v>
      </c>
      <c r="B110" t="s">
        <v>6153</v>
      </c>
      <c r="C110" s="7"/>
      <c r="D110" s="7"/>
      <c r="E110" s="7"/>
      <c r="F110" s="7"/>
      <c r="G110" s="7"/>
      <c r="H110" s="7">
        <v>4800</v>
      </c>
      <c r="I110" s="7">
        <v>23200</v>
      </c>
      <c r="J110" s="7"/>
      <c r="K110" s="7"/>
      <c r="L110" s="7"/>
      <c r="M110" s="7"/>
      <c r="N110" s="7"/>
      <c r="O110" s="41">
        <v>28000</v>
      </c>
      <c r="P110" s="7"/>
      <c r="Q110" s="7"/>
      <c r="R110" s="7"/>
      <c r="S110" s="41"/>
      <c r="T110" s="7"/>
      <c r="U110" s="7"/>
      <c r="V110" s="7"/>
      <c r="W110" s="7"/>
      <c r="X110" s="7"/>
      <c r="Y110" s="7">
        <v>18000</v>
      </c>
      <c r="Z110" s="7">
        <v>18000</v>
      </c>
      <c r="AA110" s="7"/>
      <c r="AB110" s="7"/>
      <c r="AC110" s="7"/>
      <c r="AD110" s="7"/>
      <c r="AE110" s="7"/>
      <c r="AF110" s="41">
        <v>18000</v>
      </c>
      <c r="AG110" s="7"/>
      <c r="AH110" s="7"/>
      <c r="AI110" s="7"/>
      <c r="AJ110" s="41"/>
      <c r="AK110" s="7">
        <v>28000</v>
      </c>
      <c r="AL110" s="7">
        <v>18000</v>
      </c>
    </row>
    <row r="111" spans="1:38" x14ac:dyDescent="0.35">
      <c r="A111" t="s">
        <v>484</v>
      </c>
      <c r="B111" t="s">
        <v>6154</v>
      </c>
      <c r="C111" s="7"/>
      <c r="D111" s="7"/>
      <c r="E111" s="7"/>
      <c r="F111" s="7"/>
      <c r="G111" s="7"/>
      <c r="H111" s="7">
        <v>10500</v>
      </c>
      <c r="I111" s="7"/>
      <c r="J111" s="7"/>
      <c r="K111" s="7"/>
      <c r="L111" s="7"/>
      <c r="M111" s="7"/>
      <c r="N111" s="7"/>
      <c r="O111" s="41">
        <v>10500</v>
      </c>
      <c r="P111" s="7"/>
      <c r="Q111" s="7"/>
      <c r="R111" s="7"/>
      <c r="S111" s="41"/>
      <c r="T111" s="7"/>
      <c r="U111" s="7"/>
      <c r="V111" s="7"/>
      <c r="W111" s="7"/>
      <c r="X111" s="7"/>
      <c r="Y111" s="7">
        <v>23513</v>
      </c>
      <c r="Z111" s="7"/>
      <c r="AA111" s="7"/>
      <c r="AB111" s="7"/>
      <c r="AC111" s="7"/>
      <c r="AD111" s="7"/>
      <c r="AE111" s="7"/>
      <c r="AF111" s="41">
        <v>23513</v>
      </c>
      <c r="AG111" s="7"/>
      <c r="AH111" s="7"/>
      <c r="AI111" s="7"/>
      <c r="AJ111" s="41"/>
      <c r="AK111" s="7">
        <v>10500</v>
      </c>
      <c r="AL111" s="7">
        <v>23513</v>
      </c>
    </row>
    <row r="112" spans="1:38" x14ac:dyDescent="0.35">
      <c r="A112" t="s">
        <v>485</v>
      </c>
      <c r="B112" t="s">
        <v>6062</v>
      </c>
      <c r="C112" s="7">
        <v>42333</v>
      </c>
      <c r="D112" s="7">
        <v>157971</v>
      </c>
      <c r="E112" s="7">
        <v>165988</v>
      </c>
      <c r="F112" s="7">
        <v>115926</v>
      </c>
      <c r="G112" s="7">
        <v>135962</v>
      </c>
      <c r="H112" s="7">
        <v>79041</v>
      </c>
      <c r="I112" s="7">
        <v>98443</v>
      </c>
      <c r="J112" s="7">
        <v>89147</v>
      </c>
      <c r="K112" s="7">
        <v>74663</v>
      </c>
      <c r="L112" s="7">
        <v>41715</v>
      </c>
      <c r="M112" s="7">
        <v>23510</v>
      </c>
      <c r="N112" s="7">
        <v>79452</v>
      </c>
      <c r="O112" s="41">
        <v>1104151</v>
      </c>
      <c r="P112" s="7">
        <v>37920</v>
      </c>
      <c r="Q112" s="7">
        <v>21486</v>
      </c>
      <c r="R112" s="7">
        <v>88091</v>
      </c>
      <c r="S112" s="41">
        <v>147497</v>
      </c>
      <c r="T112" s="7">
        <v>10000</v>
      </c>
      <c r="U112" s="7">
        <v>10000</v>
      </c>
      <c r="V112" s="7">
        <v>10000</v>
      </c>
      <c r="W112" s="7">
        <v>10000</v>
      </c>
      <c r="X112" s="7">
        <v>10000</v>
      </c>
      <c r="Y112" s="7">
        <v>10000</v>
      </c>
      <c r="Z112" s="7">
        <v>10000</v>
      </c>
      <c r="AA112" s="7">
        <v>10000</v>
      </c>
      <c r="AB112" s="7">
        <v>10000</v>
      </c>
      <c r="AC112" s="7">
        <v>10000</v>
      </c>
      <c r="AD112" s="7">
        <v>10000</v>
      </c>
      <c r="AE112" s="7">
        <v>10000</v>
      </c>
      <c r="AF112" s="41">
        <v>10000</v>
      </c>
      <c r="AG112" s="7">
        <v>6500</v>
      </c>
      <c r="AH112" s="7">
        <v>6500</v>
      </c>
      <c r="AI112" s="7">
        <v>6500</v>
      </c>
      <c r="AJ112" s="41">
        <v>6500</v>
      </c>
      <c r="AK112" s="7">
        <v>1251648</v>
      </c>
      <c r="AL112" s="7">
        <v>9587.5521712174668</v>
      </c>
    </row>
    <row r="113" spans="1:38" x14ac:dyDescent="0.35">
      <c r="A113" t="s">
        <v>486</v>
      </c>
      <c r="B113" t="s">
        <v>6064</v>
      </c>
      <c r="C113" s="7">
        <v>14170</v>
      </c>
      <c r="D113" s="7">
        <v>21854</v>
      </c>
      <c r="E113" s="7">
        <v>54893</v>
      </c>
      <c r="F113" s="7">
        <v>47803</v>
      </c>
      <c r="G113" s="7">
        <v>60530</v>
      </c>
      <c r="H113" s="7"/>
      <c r="I113" s="7"/>
      <c r="J113" s="7"/>
      <c r="K113" s="7"/>
      <c r="L113" s="7"/>
      <c r="M113" s="7"/>
      <c r="N113" s="7"/>
      <c r="O113" s="41">
        <v>199250</v>
      </c>
      <c r="P113" s="7"/>
      <c r="Q113" s="7"/>
      <c r="R113" s="7"/>
      <c r="S113" s="41"/>
      <c r="T113" s="7">
        <v>20000</v>
      </c>
      <c r="U113" s="7">
        <v>20000</v>
      </c>
      <c r="V113" s="7">
        <v>20000</v>
      </c>
      <c r="W113" s="7">
        <v>20000</v>
      </c>
      <c r="X113" s="7">
        <v>20000</v>
      </c>
      <c r="Y113" s="7"/>
      <c r="Z113" s="7"/>
      <c r="AA113" s="7"/>
      <c r="AB113" s="7"/>
      <c r="AC113" s="7"/>
      <c r="AD113" s="7"/>
      <c r="AE113" s="7"/>
      <c r="AF113" s="41">
        <v>20000</v>
      </c>
      <c r="AG113" s="7"/>
      <c r="AH113" s="7"/>
      <c r="AI113" s="7"/>
      <c r="AJ113" s="41"/>
      <c r="AK113" s="7">
        <v>199250</v>
      </c>
      <c r="AL113" s="7">
        <v>20000</v>
      </c>
    </row>
    <row r="114" spans="1:38" x14ac:dyDescent="0.35">
      <c r="A114" t="s">
        <v>487</v>
      </c>
      <c r="B114" t="s">
        <v>6067</v>
      </c>
      <c r="C114" s="7">
        <v>201517</v>
      </c>
      <c r="D114" s="7">
        <v>179929</v>
      </c>
      <c r="E114" s="7">
        <v>255207</v>
      </c>
      <c r="F114" s="7">
        <v>120788</v>
      </c>
      <c r="G114" s="7">
        <v>213236</v>
      </c>
      <c r="H114" s="7">
        <v>158831</v>
      </c>
      <c r="I114" s="7">
        <v>186715</v>
      </c>
      <c r="J114" s="7">
        <v>169789</v>
      </c>
      <c r="K114" s="7">
        <v>263662</v>
      </c>
      <c r="L114" s="7">
        <v>195154</v>
      </c>
      <c r="M114" s="7">
        <v>131310</v>
      </c>
      <c r="N114" s="7">
        <v>83660</v>
      </c>
      <c r="O114" s="41">
        <v>2159798</v>
      </c>
      <c r="P114" s="7">
        <v>107242</v>
      </c>
      <c r="Q114" s="7">
        <v>38550</v>
      </c>
      <c r="R114" s="7">
        <v>98581</v>
      </c>
      <c r="S114" s="41">
        <v>244373</v>
      </c>
      <c r="T114" s="7">
        <v>8000</v>
      </c>
      <c r="U114" s="7">
        <v>8000</v>
      </c>
      <c r="V114" s="7">
        <v>8000</v>
      </c>
      <c r="W114" s="7">
        <v>8000</v>
      </c>
      <c r="X114" s="7">
        <v>8000</v>
      </c>
      <c r="Y114" s="7">
        <v>8000</v>
      </c>
      <c r="Z114" s="7">
        <v>8000</v>
      </c>
      <c r="AA114" s="7">
        <v>8000</v>
      </c>
      <c r="AB114" s="7">
        <v>8000</v>
      </c>
      <c r="AC114" s="7">
        <v>8000</v>
      </c>
      <c r="AD114" s="7">
        <v>8000</v>
      </c>
      <c r="AE114" s="7">
        <v>8000</v>
      </c>
      <c r="AF114" s="41">
        <v>8000</v>
      </c>
      <c r="AG114" s="7">
        <v>8100</v>
      </c>
      <c r="AH114" s="7">
        <v>8100</v>
      </c>
      <c r="AI114" s="7">
        <v>8100</v>
      </c>
      <c r="AJ114" s="41">
        <v>8100</v>
      </c>
      <c r="AK114" s="7">
        <v>2404171</v>
      </c>
      <c r="AL114" s="7">
        <v>8010.1645432042897</v>
      </c>
    </row>
    <row r="115" spans="1:38" x14ac:dyDescent="0.35">
      <c r="A115" t="s">
        <v>488</v>
      </c>
      <c r="B115" t="s">
        <v>6065</v>
      </c>
      <c r="C115" s="7"/>
      <c r="D115" s="7"/>
      <c r="E115" s="7"/>
      <c r="F115" s="7">
        <v>400</v>
      </c>
      <c r="G115" s="7">
        <v>0</v>
      </c>
      <c r="H115" s="7"/>
      <c r="I115" s="7"/>
      <c r="J115" s="7"/>
      <c r="K115" s="7"/>
      <c r="L115" s="7"/>
      <c r="M115" s="7"/>
      <c r="N115" s="7"/>
      <c r="O115" s="41">
        <v>400</v>
      </c>
      <c r="P115" s="7"/>
      <c r="Q115" s="7"/>
      <c r="R115" s="7">
        <v>0</v>
      </c>
      <c r="S115" s="41">
        <v>0</v>
      </c>
      <c r="T115" s="7"/>
      <c r="U115" s="7"/>
      <c r="V115" s="7"/>
      <c r="W115" s="7">
        <v>10500</v>
      </c>
      <c r="X115" s="7"/>
      <c r="Y115" s="7"/>
      <c r="Z115" s="7"/>
      <c r="AA115" s="7"/>
      <c r="AB115" s="7"/>
      <c r="AC115" s="7"/>
      <c r="AD115" s="7"/>
      <c r="AE115" s="7"/>
      <c r="AF115" s="41">
        <v>10500</v>
      </c>
      <c r="AG115" s="7"/>
      <c r="AH115" s="7"/>
      <c r="AI115" s="7"/>
      <c r="AJ115" s="41"/>
      <c r="AK115" s="7">
        <v>400</v>
      </c>
      <c r="AL115" s="7">
        <v>10500</v>
      </c>
    </row>
    <row r="116" spans="1:38" x14ac:dyDescent="0.35">
      <c r="A116" t="s">
        <v>489</v>
      </c>
      <c r="B116" t="s">
        <v>6063</v>
      </c>
      <c r="C116" s="7">
        <v>365</v>
      </c>
      <c r="D116" s="7">
        <v>12445</v>
      </c>
      <c r="E116" s="7">
        <v>15413</v>
      </c>
      <c r="F116" s="7">
        <v>2450</v>
      </c>
      <c r="G116" s="7">
        <v>4400</v>
      </c>
      <c r="H116" s="7">
        <v>1100</v>
      </c>
      <c r="I116" s="7">
        <v>10900</v>
      </c>
      <c r="J116" s="7">
        <v>5500</v>
      </c>
      <c r="K116" s="7">
        <v>2200</v>
      </c>
      <c r="L116" s="7">
        <v>5300</v>
      </c>
      <c r="M116" s="7">
        <v>9762</v>
      </c>
      <c r="N116" s="7">
        <v>3500</v>
      </c>
      <c r="O116" s="41">
        <v>73335</v>
      </c>
      <c r="P116" s="7">
        <v>3300</v>
      </c>
      <c r="Q116" s="7">
        <v>2200</v>
      </c>
      <c r="R116" s="7">
        <v>3300</v>
      </c>
      <c r="S116" s="41">
        <v>8800</v>
      </c>
      <c r="T116" s="7">
        <v>22000</v>
      </c>
      <c r="U116" s="7">
        <v>22000</v>
      </c>
      <c r="V116" s="7">
        <v>22000</v>
      </c>
      <c r="W116" s="7">
        <v>22000</v>
      </c>
      <c r="X116" s="7">
        <v>22000</v>
      </c>
      <c r="Y116" s="7">
        <v>22000</v>
      </c>
      <c r="Z116" s="7">
        <v>22000</v>
      </c>
      <c r="AA116" s="7">
        <v>22000</v>
      </c>
      <c r="AB116" s="7">
        <v>22000</v>
      </c>
      <c r="AC116" s="7">
        <v>22000</v>
      </c>
      <c r="AD116" s="7">
        <v>22000</v>
      </c>
      <c r="AE116" s="7">
        <v>22000</v>
      </c>
      <c r="AF116" s="41">
        <v>22000</v>
      </c>
      <c r="AG116" s="7">
        <v>14000</v>
      </c>
      <c r="AH116" s="7">
        <v>14000</v>
      </c>
      <c r="AI116" s="7">
        <v>14000</v>
      </c>
      <c r="AJ116" s="41">
        <v>14000</v>
      </c>
      <c r="AK116" s="7">
        <v>82135</v>
      </c>
      <c r="AL116" s="7">
        <v>21142.874535825165</v>
      </c>
    </row>
    <row r="117" spans="1:38" x14ac:dyDescent="0.35">
      <c r="A117" t="s">
        <v>490</v>
      </c>
      <c r="B117" t="s">
        <v>6070</v>
      </c>
      <c r="C117" s="7">
        <v>13210</v>
      </c>
      <c r="D117" s="7">
        <v>22287</v>
      </c>
      <c r="E117" s="7">
        <v>9251</v>
      </c>
      <c r="F117" s="7">
        <v>13333</v>
      </c>
      <c r="G117" s="7">
        <v>31548</v>
      </c>
      <c r="H117" s="7">
        <v>69520</v>
      </c>
      <c r="I117" s="7">
        <v>35854</v>
      </c>
      <c r="J117" s="7">
        <v>15548</v>
      </c>
      <c r="K117" s="7">
        <v>67728</v>
      </c>
      <c r="L117" s="7">
        <v>65845</v>
      </c>
      <c r="M117" s="7">
        <v>44203</v>
      </c>
      <c r="N117" s="7">
        <v>49349</v>
      </c>
      <c r="O117" s="41">
        <v>437676</v>
      </c>
      <c r="P117" s="7">
        <v>13463</v>
      </c>
      <c r="Q117" s="7">
        <v>11284</v>
      </c>
      <c r="R117" s="7">
        <v>20847</v>
      </c>
      <c r="S117" s="41">
        <v>45594</v>
      </c>
      <c r="T117" s="7">
        <v>2000</v>
      </c>
      <c r="U117" s="7">
        <v>2000</v>
      </c>
      <c r="V117" s="7">
        <v>2000</v>
      </c>
      <c r="W117" s="7">
        <v>2000</v>
      </c>
      <c r="X117" s="7">
        <v>2000</v>
      </c>
      <c r="Y117" s="7">
        <v>2000</v>
      </c>
      <c r="Z117" s="7">
        <v>2000</v>
      </c>
      <c r="AA117" s="7">
        <v>2000</v>
      </c>
      <c r="AB117" s="7">
        <v>2000</v>
      </c>
      <c r="AC117" s="7">
        <v>2000</v>
      </c>
      <c r="AD117" s="7">
        <v>2000</v>
      </c>
      <c r="AE117" s="7">
        <v>2000</v>
      </c>
      <c r="AF117" s="41">
        <v>2000</v>
      </c>
      <c r="AG117" s="7">
        <v>500</v>
      </c>
      <c r="AH117" s="7">
        <v>500</v>
      </c>
      <c r="AI117" s="7">
        <v>500</v>
      </c>
      <c r="AJ117" s="41">
        <v>500</v>
      </c>
      <c r="AK117" s="7">
        <v>483270</v>
      </c>
      <c r="AL117" s="7">
        <v>1858.4828356819169</v>
      </c>
    </row>
    <row r="118" spans="1:38" x14ac:dyDescent="0.35">
      <c r="A118" t="s">
        <v>491</v>
      </c>
      <c r="B118" t="s">
        <v>6059</v>
      </c>
      <c r="C118" s="7"/>
      <c r="D118" s="7">
        <v>406</v>
      </c>
      <c r="E118" s="7">
        <v>6846</v>
      </c>
      <c r="F118" s="7">
        <v>2248</v>
      </c>
      <c r="G118" s="7">
        <v>265</v>
      </c>
      <c r="H118" s="7">
        <v>450</v>
      </c>
      <c r="I118" s="7">
        <v>0</v>
      </c>
      <c r="J118" s="7">
        <v>480</v>
      </c>
      <c r="K118" s="7">
        <v>518</v>
      </c>
      <c r="L118" s="7">
        <v>962.4</v>
      </c>
      <c r="M118" s="7">
        <v>1249.3</v>
      </c>
      <c r="N118" s="7">
        <v>1895</v>
      </c>
      <c r="O118" s="41">
        <v>15319.699999999999</v>
      </c>
      <c r="P118" s="7">
        <v>1481</v>
      </c>
      <c r="Q118" s="7">
        <v>550</v>
      </c>
      <c r="R118" s="7">
        <v>264</v>
      </c>
      <c r="S118" s="41">
        <v>2295</v>
      </c>
      <c r="T118" s="7"/>
      <c r="U118" s="7">
        <v>10500</v>
      </c>
      <c r="V118" s="7">
        <v>10500</v>
      </c>
      <c r="W118" s="7">
        <v>10500</v>
      </c>
      <c r="X118" s="7">
        <v>10500</v>
      </c>
      <c r="Y118" s="7">
        <v>10500</v>
      </c>
      <c r="Z118" s="7"/>
      <c r="AA118" s="7">
        <v>10500</v>
      </c>
      <c r="AB118" s="7">
        <v>10500</v>
      </c>
      <c r="AC118" s="7">
        <v>10500</v>
      </c>
      <c r="AD118" s="7">
        <v>10500</v>
      </c>
      <c r="AE118" s="7">
        <v>10500</v>
      </c>
      <c r="AF118" s="41">
        <v>10500</v>
      </c>
      <c r="AG118" s="7">
        <v>4500</v>
      </c>
      <c r="AH118" s="7">
        <v>4500</v>
      </c>
      <c r="AI118" s="7">
        <v>4500</v>
      </c>
      <c r="AJ118" s="41">
        <v>4500</v>
      </c>
      <c r="AK118" s="7">
        <v>17614.699999999997</v>
      </c>
      <c r="AL118" s="7">
        <v>9718.2665614515172</v>
      </c>
    </row>
    <row r="119" spans="1:38" x14ac:dyDescent="0.35">
      <c r="A119" t="s">
        <v>495</v>
      </c>
      <c r="B119" t="s">
        <v>6142</v>
      </c>
      <c r="C119" s="7"/>
      <c r="D119" s="7"/>
      <c r="E119" s="7"/>
      <c r="F119" s="7"/>
      <c r="G119" s="7"/>
      <c r="H119" s="7"/>
      <c r="I119" s="7"/>
      <c r="J119" s="7"/>
      <c r="K119" s="7"/>
      <c r="L119" s="7">
        <v>0</v>
      </c>
      <c r="M119" s="7"/>
      <c r="N119" s="7"/>
      <c r="O119" s="41">
        <v>0</v>
      </c>
      <c r="P119" s="7"/>
      <c r="Q119" s="7"/>
      <c r="R119" s="7"/>
      <c r="S119" s="41"/>
      <c r="T119" s="7"/>
      <c r="U119" s="7"/>
      <c r="V119" s="7"/>
      <c r="W119" s="7"/>
      <c r="X119" s="7"/>
      <c r="Y119" s="7"/>
      <c r="Z119" s="7"/>
      <c r="AA119" s="7"/>
      <c r="AB119" s="7"/>
      <c r="AC119" s="7"/>
      <c r="AD119" s="7"/>
      <c r="AE119" s="7"/>
      <c r="AF119" s="41"/>
      <c r="AG119" s="7"/>
      <c r="AH119" s="7"/>
      <c r="AI119" s="7"/>
      <c r="AJ119" s="41"/>
      <c r="AK119" s="7">
        <v>0</v>
      </c>
      <c r="AL119" s="7"/>
    </row>
    <row r="120" spans="1:38" x14ac:dyDescent="0.35">
      <c r="A120" t="s">
        <v>498</v>
      </c>
      <c r="B120" t="s">
        <v>6071</v>
      </c>
      <c r="C120" s="7">
        <v>59800</v>
      </c>
      <c r="D120" s="7">
        <v>88981</v>
      </c>
      <c r="E120" s="7">
        <v>35635</v>
      </c>
      <c r="F120" s="7">
        <v>16296</v>
      </c>
      <c r="G120" s="7">
        <v>34341</v>
      </c>
      <c r="H120" s="7">
        <v>28234</v>
      </c>
      <c r="I120" s="7">
        <v>4967</v>
      </c>
      <c r="J120" s="7">
        <v>30565</v>
      </c>
      <c r="K120" s="7">
        <v>42673</v>
      </c>
      <c r="L120" s="7">
        <v>65328</v>
      </c>
      <c r="M120" s="7">
        <v>27975</v>
      </c>
      <c r="N120" s="7">
        <v>12900</v>
      </c>
      <c r="O120" s="41">
        <v>447695</v>
      </c>
      <c r="P120" s="7">
        <v>9371</v>
      </c>
      <c r="Q120" s="7">
        <v>10700</v>
      </c>
      <c r="R120" s="7">
        <v>30850</v>
      </c>
      <c r="S120" s="41">
        <v>50921</v>
      </c>
      <c r="T120" s="7">
        <v>10500</v>
      </c>
      <c r="U120" s="7">
        <v>10500</v>
      </c>
      <c r="V120" s="7">
        <v>10500</v>
      </c>
      <c r="W120" s="7">
        <v>10500</v>
      </c>
      <c r="X120" s="7">
        <v>10500</v>
      </c>
      <c r="Y120" s="7">
        <v>10500</v>
      </c>
      <c r="Z120" s="7">
        <v>10500</v>
      </c>
      <c r="AA120" s="7">
        <v>10500</v>
      </c>
      <c r="AB120" s="7">
        <v>10500</v>
      </c>
      <c r="AC120" s="7">
        <v>10500</v>
      </c>
      <c r="AD120" s="7">
        <v>10500</v>
      </c>
      <c r="AE120" s="7">
        <v>10500</v>
      </c>
      <c r="AF120" s="41">
        <v>10500</v>
      </c>
      <c r="AG120" s="7">
        <v>9900</v>
      </c>
      <c r="AH120" s="7">
        <v>9900</v>
      </c>
      <c r="AI120" s="7">
        <v>9900</v>
      </c>
      <c r="AJ120" s="41">
        <v>9900</v>
      </c>
      <c r="AK120" s="7">
        <v>498616</v>
      </c>
      <c r="AL120" s="7">
        <v>10438.7251913296</v>
      </c>
    </row>
    <row r="121" spans="1:38" x14ac:dyDescent="0.35">
      <c r="A121" t="s">
        <v>499</v>
      </c>
      <c r="B121" t="s">
        <v>6025</v>
      </c>
      <c r="C121" s="7"/>
      <c r="D121" s="7"/>
      <c r="E121" s="7">
        <v>1000</v>
      </c>
      <c r="F121" s="7">
        <v>1155</v>
      </c>
      <c r="G121" s="7"/>
      <c r="H121" s="7"/>
      <c r="I121" s="7"/>
      <c r="J121" s="7"/>
      <c r="K121" s="7"/>
      <c r="L121" s="7"/>
      <c r="M121" s="7"/>
      <c r="N121" s="7"/>
      <c r="O121" s="41">
        <v>2155</v>
      </c>
      <c r="P121" s="7"/>
      <c r="Q121" s="7"/>
      <c r="R121" s="7">
        <v>1735</v>
      </c>
      <c r="S121" s="41">
        <v>1735</v>
      </c>
      <c r="T121" s="7"/>
      <c r="U121" s="7"/>
      <c r="V121" s="7">
        <v>21000</v>
      </c>
      <c r="W121" s="7">
        <v>21000</v>
      </c>
      <c r="X121" s="7"/>
      <c r="Y121" s="7"/>
      <c r="Z121" s="7"/>
      <c r="AA121" s="7"/>
      <c r="AB121" s="7"/>
      <c r="AC121" s="7"/>
      <c r="AD121" s="7"/>
      <c r="AE121" s="7"/>
      <c r="AF121" s="41">
        <v>21000</v>
      </c>
      <c r="AG121" s="7"/>
      <c r="AH121" s="7"/>
      <c r="AI121" s="7">
        <v>9900</v>
      </c>
      <c r="AJ121" s="41">
        <v>9900</v>
      </c>
      <c r="AK121" s="7">
        <v>3890</v>
      </c>
      <c r="AL121" s="7">
        <v>16049.228791773779</v>
      </c>
    </row>
    <row r="122" spans="1:38" x14ac:dyDescent="0.35">
      <c r="A122" t="s">
        <v>500</v>
      </c>
      <c r="B122" t="s">
        <v>6026</v>
      </c>
      <c r="C122" s="7"/>
      <c r="D122" s="7"/>
      <c r="E122" s="7">
        <v>1440</v>
      </c>
      <c r="F122" s="7">
        <v>3935</v>
      </c>
      <c r="G122" s="7"/>
      <c r="H122" s="7"/>
      <c r="I122" s="7"/>
      <c r="J122" s="7"/>
      <c r="K122" s="7"/>
      <c r="L122" s="7"/>
      <c r="M122" s="7"/>
      <c r="N122" s="7"/>
      <c r="O122" s="41">
        <v>5375</v>
      </c>
      <c r="P122" s="7"/>
      <c r="Q122" s="7"/>
      <c r="R122" s="7">
        <v>1438</v>
      </c>
      <c r="S122" s="41">
        <v>1438</v>
      </c>
      <c r="T122" s="7"/>
      <c r="U122" s="7"/>
      <c r="V122" s="7">
        <v>21000</v>
      </c>
      <c r="W122" s="7">
        <v>21000</v>
      </c>
      <c r="X122" s="7"/>
      <c r="Y122" s="7"/>
      <c r="Z122" s="7"/>
      <c r="AA122" s="7"/>
      <c r="AB122" s="7"/>
      <c r="AC122" s="7"/>
      <c r="AD122" s="7"/>
      <c r="AE122" s="7"/>
      <c r="AF122" s="41">
        <v>21000</v>
      </c>
      <c r="AG122" s="7"/>
      <c r="AH122" s="7"/>
      <c r="AI122" s="7">
        <v>9900</v>
      </c>
      <c r="AJ122" s="41">
        <v>9900</v>
      </c>
      <c r="AK122" s="7">
        <v>6813</v>
      </c>
      <c r="AL122" s="7">
        <v>18657.155438132981</v>
      </c>
    </row>
    <row r="123" spans="1:38" x14ac:dyDescent="0.35">
      <c r="A123" t="s">
        <v>503</v>
      </c>
      <c r="B123" t="s">
        <v>6022</v>
      </c>
      <c r="C123" s="7"/>
      <c r="D123" s="7"/>
      <c r="E123" s="7">
        <v>155</v>
      </c>
      <c r="F123" s="7">
        <v>300</v>
      </c>
      <c r="G123" s="7"/>
      <c r="H123" s="7"/>
      <c r="I123" s="7"/>
      <c r="J123" s="7"/>
      <c r="K123" s="7"/>
      <c r="L123" s="7"/>
      <c r="M123" s="7"/>
      <c r="N123" s="7"/>
      <c r="O123" s="41">
        <v>455</v>
      </c>
      <c r="P123" s="7"/>
      <c r="Q123" s="7"/>
      <c r="R123" s="7">
        <v>350</v>
      </c>
      <c r="S123" s="41">
        <v>350</v>
      </c>
      <c r="T123" s="7"/>
      <c r="U123" s="7"/>
      <c r="V123" s="7">
        <v>10500</v>
      </c>
      <c r="W123" s="7">
        <v>10500</v>
      </c>
      <c r="X123" s="7"/>
      <c r="Y123" s="7"/>
      <c r="Z123" s="7"/>
      <c r="AA123" s="7"/>
      <c r="AB123" s="7"/>
      <c r="AC123" s="7"/>
      <c r="AD123" s="7"/>
      <c r="AE123" s="7"/>
      <c r="AF123" s="41">
        <v>10500</v>
      </c>
      <c r="AG123" s="7"/>
      <c r="AH123" s="7"/>
      <c r="AI123" s="7">
        <v>4500</v>
      </c>
      <c r="AJ123" s="41">
        <v>4500</v>
      </c>
      <c r="AK123" s="7">
        <v>805</v>
      </c>
      <c r="AL123" s="7">
        <v>7891.304347826087</v>
      </c>
    </row>
    <row r="124" spans="1:38" x14ac:dyDescent="0.35">
      <c r="A124" t="s">
        <v>504</v>
      </c>
      <c r="B124" t="s">
        <v>5957</v>
      </c>
      <c r="C124" s="7"/>
      <c r="D124" s="7"/>
      <c r="E124" s="7"/>
      <c r="F124" s="7">
        <v>2610</v>
      </c>
      <c r="G124" s="7"/>
      <c r="H124" s="7"/>
      <c r="I124" s="7"/>
      <c r="J124" s="7">
        <v>0</v>
      </c>
      <c r="K124" s="7"/>
      <c r="L124" s="7"/>
      <c r="M124" s="7"/>
      <c r="N124" s="7"/>
      <c r="O124" s="41">
        <v>2610</v>
      </c>
      <c r="P124" s="7"/>
      <c r="Q124" s="7"/>
      <c r="R124" s="7"/>
      <c r="S124" s="41"/>
      <c r="T124" s="7"/>
      <c r="U124" s="7"/>
      <c r="V124" s="7"/>
      <c r="W124" s="7">
        <v>3000</v>
      </c>
      <c r="X124" s="7"/>
      <c r="Y124" s="7"/>
      <c r="Z124" s="7"/>
      <c r="AA124" s="7"/>
      <c r="AB124" s="7"/>
      <c r="AC124" s="7"/>
      <c r="AD124" s="7"/>
      <c r="AE124" s="7"/>
      <c r="AF124" s="41">
        <v>3000</v>
      </c>
      <c r="AG124" s="7"/>
      <c r="AH124" s="7"/>
      <c r="AI124" s="7"/>
      <c r="AJ124" s="41"/>
      <c r="AK124" s="7">
        <v>2610</v>
      </c>
      <c r="AL124" s="7">
        <v>3000</v>
      </c>
    </row>
    <row r="125" spans="1:38" x14ac:dyDescent="0.35">
      <c r="A125" t="s">
        <v>506</v>
      </c>
      <c r="B125" t="s">
        <v>6177</v>
      </c>
      <c r="C125" s="7">
        <v>14400</v>
      </c>
      <c r="D125" s="7">
        <v>22200</v>
      </c>
      <c r="E125" s="7">
        <v>8700</v>
      </c>
      <c r="F125" s="7"/>
      <c r="G125" s="7">
        <v>5100</v>
      </c>
      <c r="H125" s="7">
        <v>28200</v>
      </c>
      <c r="I125" s="7">
        <v>300</v>
      </c>
      <c r="J125" s="7">
        <v>4500</v>
      </c>
      <c r="K125" s="7">
        <v>46000</v>
      </c>
      <c r="L125" s="7"/>
      <c r="M125" s="7">
        <v>10800</v>
      </c>
      <c r="N125" s="7">
        <v>600</v>
      </c>
      <c r="O125" s="41">
        <v>140800</v>
      </c>
      <c r="P125" s="7">
        <v>900</v>
      </c>
      <c r="Q125" s="7"/>
      <c r="R125" s="7">
        <v>8700</v>
      </c>
      <c r="S125" s="41">
        <v>9600</v>
      </c>
      <c r="T125" s="7">
        <v>17000</v>
      </c>
      <c r="U125" s="7">
        <v>17000</v>
      </c>
      <c r="V125" s="7">
        <v>17000</v>
      </c>
      <c r="W125" s="7"/>
      <c r="X125" s="7">
        <v>17000</v>
      </c>
      <c r="Y125" s="7">
        <v>17000</v>
      </c>
      <c r="Z125" s="7">
        <v>17000</v>
      </c>
      <c r="AA125" s="7">
        <v>17000</v>
      </c>
      <c r="AB125" s="7">
        <v>17000</v>
      </c>
      <c r="AC125" s="7"/>
      <c r="AD125" s="7">
        <v>17000</v>
      </c>
      <c r="AE125" s="7">
        <v>17000</v>
      </c>
      <c r="AF125" s="41">
        <v>17000</v>
      </c>
      <c r="AG125" s="7">
        <v>8000</v>
      </c>
      <c r="AH125" s="7"/>
      <c r="AI125" s="7">
        <v>8000</v>
      </c>
      <c r="AJ125" s="41">
        <v>8000</v>
      </c>
      <c r="AK125" s="7">
        <v>150400</v>
      </c>
      <c r="AL125" s="7">
        <v>16425.531914893618</v>
      </c>
    </row>
    <row r="126" spans="1:38" x14ac:dyDescent="0.35">
      <c r="A126" t="s">
        <v>509</v>
      </c>
      <c r="B126" t="s">
        <v>6073</v>
      </c>
      <c r="C126" s="7"/>
      <c r="D126" s="7">
        <v>54512</v>
      </c>
      <c r="E126" s="7">
        <v>9080</v>
      </c>
      <c r="F126" s="7">
        <v>1425</v>
      </c>
      <c r="G126" s="7">
        <v>2500</v>
      </c>
      <c r="H126" s="7"/>
      <c r="I126" s="7"/>
      <c r="J126" s="7"/>
      <c r="K126" s="7"/>
      <c r="L126" s="7"/>
      <c r="M126" s="7"/>
      <c r="N126" s="7"/>
      <c r="O126" s="41">
        <v>67517</v>
      </c>
      <c r="P126" s="7"/>
      <c r="Q126" s="7"/>
      <c r="R126" s="7"/>
      <c r="S126" s="41"/>
      <c r="T126" s="7"/>
      <c r="U126" s="7">
        <v>17000</v>
      </c>
      <c r="V126" s="7">
        <v>17000</v>
      </c>
      <c r="W126" s="7">
        <v>17000</v>
      </c>
      <c r="X126" s="7">
        <v>17000</v>
      </c>
      <c r="Y126" s="7"/>
      <c r="Z126" s="7"/>
      <c r="AA126" s="7"/>
      <c r="AB126" s="7"/>
      <c r="AC126" s="7"/>
      <c r="AD126" s="7"/>
      <c r="AE126" s="7"/>
      <c r="AF126" s="41">
        <v>17000</v>
      </c>
      <c r="AG126" s="7"/>
      <c r="AH126" s="7"/>
      <c r="AI126" s="7"/>
      <c r="AJ126" s="41"/>
      <c r="AK126" s="7">
        <v>67517</v>
      </c>
      <c r="AL126" s="7">
        <v>17000</v>
      </c>
    </row>
    <row r="127" spans="1:38" x14ac:dyDescent="0.35">
      <c r="A127" t="s">
        <v>510</v>
      </c>
      <c r="B127" t="s">
        <v>6074</v>
      </c>
      <c r="C127" s="7"/>
      <c r="D127" s="7">
        <v>1938</v>
      </c>
      <c r="E127" s="7"/>
      <c r="F127" s="7"/>
      <c r="G127" s="7"/>
      <c r="H127" s="7"/>
      <c r="I127" s="7"/>
      <c r="J127" s="7"/>
      <c r="K127" s="7"/>
      <c r="L127" s="7"/>
      <c r="M127" s="7"/>
      <c r="N127" s="7"/>
      <c r="O127" s="41">
        <v>1938</v>
      </c>
      <c r="P127" s="7"/>
      <c r="Q127" s="7"/>
      <c r="R127" s="7"/>
      <c r="S127" s="41"/>
      <c r="T127" s="7"/>
      <c r="U127" s="7">
        <v>12000</v>
      </c>
      <c r="V127" s="7"/>
      <c r="W127" s="7"/>
      <c r="X127" s="7"/>
      <c r="Y127" s="7"/>
      <c r="Z127" s="7"/>
      <c r="AA127" s="7"/>
      <c r="AB127" s="7"/>
      <c r="AC127" s="7"/>
      <c r="AD127" s="7"/>
      <c r="AE127" s="7"/>
      <c r="AF127" s="41">
        <v>12000</v>
      </c>
      <c r="AG127" s="7"/>
      <c r="AH127" s="7"/>
      <c r="AI127" s="7"/>
      <c r="AJ127" s="41"/>
      <c r="AK127" s="7">
        <v>1938</v>
      </c>
      <c r="AL127" s="7">
        <v>12000</v>
      </c>
    </row>
    <row r="128" spans="1:38" x14ac:dyDescent="0.35">
      <c r="A128" t="s">
        <v>511</v>
      </c>
      <c r="B128" t="s">
        <v>5972</v>
      </c>
      <c r="C128" s="7"/>
      <c r="D128" s="7"/>
      <c r="E128" s="7"/>
      <c r="F128" s="7">
        <v>2903</v>
      </c>
      <c r="G128" s="7">
        <v>5438</v>
      </c>
      <c r="H128" s="7">
        <v>5409</v>
      </c>
      <c r="I128" s="7">
        <v>13605</v>
      </c>
      <c r="J128" s="7">
        <v>18654</v>
      </c>
      <c r="K128" s="7">
        <v>79062</v>
      </c>
      <c r="L128" s="7">
        <v>154912</v>
      </c>
      <c r="M128" s="7">
        <v>38167</v>
      </c>
      <c r="N128" s="7">
        <v>53587</v>
      </c>
      <c r="O128" s="41">
        <v>371737</v>
      </c>
      <c r="P128" s="7">
        <v>27502</v>
      </c>
      <c r="Q128" s="7">
        <v>20500</v>
      </c>
      <c r="R128" s="7">
        <v>63300</v>
      </c>
      <c r="S128" s="41">
        <v>111302</v>
      </c>
      <c r="T128" s="7"/>
      <c r="U128" s="7"/>
      <c r="V128" s="7"/>
      <c r="W128" s="7">
        <v>13000</v>
      </c>
      <c r="X128" s="7">
        <v>13000</v>
      </c>
      <c r="Y128" s="7">
        <v>13000</v>
      </c>
      <c r="Z128" s="7">
        <v>13000</v>
      </c>
      <c r="AA128" s="7">
        <v>13000</v>
      </c>
      <c r="AB128" s="7">
        <v>13000</v>
      </c>
      <c r="AC128" s="7">
        <v>13000</v>
      </c>
      <c r="AD128" s="7">
        <v>13000</v>
      </c>
      <c r="AE128" s="7">
        <v>13000</v>
      </c>
      <c r="AF128" s="41">
        <v>13000</v>
      </c>
      <c r="AG128" s="7">
        <v>7000</v>
      </c>
      <c r="AH128" s="7">
        <v>7000</v>
      </c>
      <c r="AI128" s="7">
        <v>7000</v>
      </c>
      <c r="AJ128" s="41">
        <v>7000</v>
      </c>
      <c r="AK128" s="7">
        <v>483039</v>
      </c>
      <c r="AL128" s="7">
        <v>11617.478091831093</v>
      </c>
    </row>
    <row r="129" spans="1:38" x14ac:dyDescent="0.35">
      <c r="A129" t="s">
        <v>512</v>
      </c>
      <c r="B129" t="s">
        <v>6113</v>
      </c>
      <c r="C129" s="7"/>
      <c r="D129" s="7"/>
      <c r="E129" s="7"/>
      <c r="F129" s="7"/>
      <c r="G129" s="7"/>
      <c r="H129" s="7"/>
      <c r="I129" s="7"/>
      <c r="J129" s="7">
        <v>8050</v>
      </c>
      <c r="K129" s="7"/>
      <c r="L129" s="7"/>
      <c r="M129" s="7"/>
      <c r="N129" s="7"/>
      <c r="O129" s="41">
        <v>8050</v>
      </c>
      <c r="P129" s="7"/>
      <c r="Q129" s="7"/>
      <c r="R129" s="7"/>
      <c r="S129" s="41"/>
      <c r="T129" s="7"/>
      <c r="U129" s="7"/>
      <c r="V129" s="7"/>
      <c r="W129" s="7"/>
      <c r="X129" s="7"/>
      <c r="Y129" s="7"/>
      <c r="Z129" s="7"/>
      <c r="AA129" s="7">
        <v>29929</v>
      </c>
      <c r="AB129" s="7"/>
      <c r="AC129" s="7"/>
      <c r="AD129" s="7"/>
      <c r="AE129" s="7"/>
      <c r="AF129" s="41">
        <v>29929</v>
      </c>
      <c r="AG129" s="7"/>
      <c r="AH129" s="7"/>
      <c r="AI129" s="7"/>
      <c r="AJ129" s="41"/>
      <c r="AK129" s="7">
        <v>8050</v>
      </c>
      <c r="AL129" s="7">
        <v>29929</v>
      </c>
    </row>
    <row r="130" spans="1:38" x14ac:dyDescent="0.35">
      <c r="A130" t="s">
        <v>513</v>
      </c>
      <c r="B130" t="s">
        <v>6043</v>
      </c>
      <c r="C130" s="7"/>
      <c r="D130" s="7"/>
      <c r="E130" s="7"/>
      <c r="F130" s="7">
        <v>500</v>
      </c>
      <c r="G130" s="7"/>
      <c r="H130" s="7"/>
      <c r="I130" s="7"/>
      <c r="J130" s="7">
        <v>150</v>
      </c>
      <c r="K130" s="7"/>
      <c r="L130" s="7">
        <v>170</v>
      </c>
      <c r="M130" s="7">
        <v>520</v>
      </c>
      <c r="N130" s="7"/>
      <c r="O130" s="41">
        <v>1340</v>
      </c>
      <c r="P130" s="7"/>
      <c r="Q130" s="7"/>
      <c r="R130" s="7"/>
      <c r="S130" s="41"/>
      <c r="T130" s="7"/>
      <c r="U130" s="7"/>
      <c r="V130" s="7"/>
      <c r="W130" s="7">
        <v>22000</v>
      </c>
      <c r="X130" s="7"/>
      <c r="Y130" s="7"/>
      <c r="Z130" s="7"/>
      <c r="AA130" s="7">
        <v>22000</v>
      </c>
      <c r="AB130" s="7"/>
      <c r="AC130" s="7">
        <v>22000</v>
      </c>
      <c r="AD130" s="7">
        <v>22000</v>
      </c>
      <c r="AE130" s="7"/>
      <c r="AF130" s="41">
        <v>22000</v>
      </c>
      <c r="AG130" s="7"/>
      <c r="AH130" s="7"/>
      <c r="AI130" s="7"/>
      <c r="AJ130" s="41"/>
      <c r="AK130" s="7">
        <v>1340</v>
      </c>
      <c r="AL130" s="7">
        <v>22000</v>
      </c>
    </row>
    <row r="131" spans="1:38" x14ac:dyDescent="0.35">
      <c r="A131" t="s">
        <v>514</v>
      </c>
      <c r="B131" t="s">
        <v>6044</v>
      </c>
      <c r="C131" s="7">
        <v>1949</v>
      </c>
      <c r="D131" s="7">
        <v>220</v>
      </c>
      <c r="E131" s="7">
        <v>180</v>
      </c>
      <c r="F131" s="7">
        <v>8500</v>
      </c>
      <c r="G131" s="7"/>
      <c r="H131" s="7">
        <v>280</v>
      </c>
      <c r="I131" s="7"/>
      <c r="J131" s="7"/>
      <c r="K131" s="7"/>
      <c r="L131" s="7"/>
      <c r="M131" s="7">
        <v>415</v>
      </c>
      <c r="N131" s="7"/>
      <c r="O131" s="41">
        <v>11544</v>
      </c>
      <c r="P131" s="7"/>
      <c r="Q131" s="7"/>
      <c r="R131" s="7"/>
      <c r="S131" s="41"/>
      <c r="T131" s="7">
        <v>22000</v>
      </c>
      <c r="U131" s="7">
        <v>22000</v>
      </c>
      <c r="V131" s="7">
        <v>22000</v>
      </c>
      <c r="W131" s="7">
        <v>22000</v>
      </c>
      <c r="X131" s="7"/>
      <c r="Y131" s="7">
        <v>22000</v>
      </c>
      <c r="Z131" s="7"/>
      <c r="AA131" s="7"/>
      <c r="AB131" s="7"/>
      <c r="AC131" s="7"/>
      <c r="AD131" s="7">
        <v>22000</v>
      </c>
      <c r="AE131" s="7"/>
      <c r="AF131" s="41">
        <v>22000</v>
      </c>
      <c r="AG131" s="7"/>
      <c r="AH131" s="7"/>
      <c r="AI131" s="7"/>
      <c r="AJ131" s="41"/>
      <c r="AK131" s="7">
        <v>11544</v>
      </c>
      <c r="AL131" s="7">
        <v>22000</v>
      </c>
    </row>
    <row r="132" spans="1:38" x14ac:dyDescent="0.35">
      <c r="A132" t="s">
        <v>516</v>
      </c>
      <c r="B132" t="s">
        <v>6041</v>
      </c>
      <c r="C132" s="7"/>
      <c r="D132" s="7"/>
      <c r="E132" s="7">
        <v>400</v>
      </c>
      <c r="F132" s="7">
        <v>3000</v>
      </c>
      <c r="G132" s="7"/>
      <c r="H132" s="7">
        <v>124</v>
      </c>
      <c r="I132" s="7"/>
      <c r="J132" s="7"/>
      <c r="K132" s="7"/>
      <c r="L132" s="7"/>
      <c r="M132" s="7">
        <v>1500</v>
      </c>
      <c r="N132" s="7"/>
      <c r="O132" s="41">
        <v>5024</v>
      </c>
      <c r="P132" s="7"/>
      <c r="Q132" s="7"/>
      <c r="R132" s="7"/>
      <c r="S132" s="41"/>
      <c r="T132" s="7"/>
      <c r="U132" s="7"/>
      <c r="V132" s="7">
        <v>10000</v>
      </c>
      <c r="W132" s="7">
        <v>10000</v>
      </c>
      <c r="X132" s="7"/>
      <c r="Y132" s="7">
        <v>10000</v>
      </c>
      <c r="Z132" s="7"/>
      <c r="AA132" s="7"/>
      <c r="AB132" s="7"/>
      <c r="AC132" s="7"/>
      <c r="AD132" s="7">
        <v>10000</v>
      </c>
      <c r="AE132" s="7"/>
      <c r="AF132" s="41">
        <v>10000</v>
      </c>
      <c r="AG132" s="7"/>
      <c r="AH132" s="7"/>
      <c r="AI132" s="7"/>
      <c r="AJ132" s="41"/>
      <c r="AK132" s="7">
        <v>5024</v>
      </c>
      <c r="AL132" s="7">
        <v>10000</v>
      </c>
    </row>
    <row r="133" spans="1:38" x14ac:dyDescent="0.35">
      <c r="A133" t="s">
        <v>519</v>
      </c>
      <c r="B133" t="s">
        <v>6035</v>
      </c>
      <c r="C133" s="7"/>
      <c r="D133" s="7">
        <v>490</v>
      </c>
      <c r="E133" s="7"/>
      <c r="F133" s="7">
        <v>350</v>
      </c>
      <c r="G133" s="7"/>
      <c r="H133" s="7"/>
      <c r="I133" s="7"/>
      <c r="J133" s="7"/>
      <c r="K133" s="7"/>
      <c r="L133" s="7"/>
      <c r="M133" s="7"/>
      <c r="N133" s="7"/>
      <c r="O133" s="41">
        <v>840</v>
      </c>
      <c r="P133" s="7"/>
      <c r="Q133" s="7"/>
      <c r="R133" s="7"/>
      <c r="S133" s="41"/>
      <c r="T133" s="7"/>
      <c r="U133" s="7">
        <v>19000</v>
      </c>
      <c r="V133" s="7"/>
      <c r="W133" s="7">
        <v>19000</v>
      </c>
      <c r="X133" s="7"/>
      <c r="Y133" s="7"/>
      <c r="Z133" s="7"/>
      <c r="AA133" s="7"/>
      <c r="AB133" s="7"/>
      <c r="AC133" s="7"/>
      <c r="AD133" s="7"/>
      <c r="AE133" s="7"/>
      <c r="AF133" s="41">
        <v>19000</v>
      </c>
      <c r="AG133" s="7"/>
      <c r="AH133" s="7"/>
      <c r="AI133" s="7"/>
      <c r="AJ133" s="41"/>
      <c r="AK133" s="7">
        <v>840</v>
      </c>
      <c r="AL133" s="7">
        <v>19000</v>
      </c>
    </row>
    <row r="134" spans="1:38" x14ac:dyDescent="0.35">
      <c r="A134" t="s">
        <v>520</v>
      </c>
      <c r="B134" t="s">
        <v>6038</v>
      </c>
      <c r="C134" s="7"/>
      <c r="D134" s="7">
        <v>4584</v>
      </c>
      <c r="E134" s="7"/>
      <c r="F134" s="7">
        <v>1050</v>
      </c>
      <c r="G134" s="7"/>
      <c r="H134" s="7"/>
      <c r="I134" s="7"/>
      <c r="J134" s="7"/>
      <c r="K134" s="7">
        <v>375</v>
      </c>
      <c r="L134" s="7"/>
      <c r="M134" s="7"/>
      <c r="N134" s="7"/>
      <c r="O134" s="41">
        <v>6009</v>
      </c>
      <c r="P134" s="7"/>
      <c r="Q134" s="7"/>
      <c r="R134" s="7"/>
      <c r="S134" s="41"/>
      <c r="T134" s="7"/>
      <c r="U134" s="7">
        <v>15000</v>
      </c>
      <c r="V134" s="7"/>
      <c r="W134" s="7">
        <v>15000</v>
      </c>
      <c r="X134" s="7"/>
      <c r="Y134" s="7"/>
      <c r="Z134" s="7"/>
      <c r="AA134" s="7"/>
      <c r="AB134" s="7">
        <v>15000</v>
      </c>
      <c r="AC134" s="7"/>
      <c r="AD134" s="7"/>
      <c r="AE134" s="7"/>
      <c r="AF134" s="41">
        <v>15000</v>
      </c>
      <c r="AG134" s="7"/>
      <c r="AH134" s="7"/>
      <c r="AI134" s="7"/>
      <c r="AJ134" s="41"/>
      <c r="AK134" s="7">
        <v>6009</v>
      </c>
      <c r="AL134" s="7">
        <v>15000</v>
      </c>
    </row>
    <row r="135" spans="1:38" x14ac:dyDescent="0.35">
      <c r="A135" t="s">
        <v>536</v>
      </c>
      <c r="B135" t="s">
        <v>6184</v>
      </c>
      <c r="C135" s="7"/>
      <c r="D135" s="7"/>
      <c r="E135" s="7"/>
      <c r="F135" s="7"/>
      <c r="G135" s="7"/>
      <c r="H135" s="7"/>
      <c r="I135" s="7"/>
      <c r="J135" s="7">
        <v>17660</v>
      </c>
      <c r="K135" s="7"/>
      <c r="L135" s="7"/>
      <c r="M135" s="7"/>
      <c r="N135" s="7"/>
      <c r="O135" s="41">
        <v>17660</v>
      </c>
      <c r="P135" s="7"/>
      <c r="Q135" s="7"/>
      <c r="R135" s="7"/>
      <c r="S135" s="41"/>
      <c r="T135" s="7"/>
      <c r="U135" s="7"/>
      <c r="V135" s="7"/>
      <c r="W135" s="7"/>
      <c r="X135" s="7"/>
      <c r="Y135" s="7"/>
      <c r="Z135" s="7"/>
      <c r="AA135" s="7">
        <v>24724</v>
      </c>
      <c r="AB135" s="7"/>
      <c r="AC135" s="7"/>
      <c r="AD135" s="7"/>
      <c r="AE135" s="7"/>
      <c r="AF135" s="41">
        <v>24724</v>
      </c>
      <c r="AG135" s="7"/>
      <c r="AH135" s="7"/>
      <c r="AI135" s="7"/>
      <c r="AJ135" s="41"/>
      <c r="AK135" s="7">
        <v>17660</v>
      </c>
      <c r="AL135" s="7">
        <v>24724</v>
      </c>
    </row>
    <row r="136" spans="1:38" x14ac:dyDescent="0.35">
      <c r="A136" t="s">
        <v>544</v>
      </c>
      <c r="B136" t="s">
        <v>6080</v>
      </c>
      <c r="C136" s="7"/>
      <c r="D136" s="7"/>
      <c r="E136" s="7"/>
      <c r="F136" s="7"/>
      <c r="G136" s="7"/>
      <c r="H136" s="7"/>
      <c r="I136" s="7"/>
      <c r="J136" s="7"/>
      <c r="K136" s="7">
        <v>500</v>
      </c>
      <c r="L136" s="7"/>
      <c r="M136" s="7"/>
      <c r="N136" s="7"/>
      <c r="O136" s="41">
        <v>500</v>
      </c>
      <c r="P136" s="7"/>
      <c r="Q136" s="7"/>
      <c r="R136" s="7"/>
      <c r="S136" s="41"/>
      <c r="T136" s="7"/>
      <c r="U136" s="7"/>
      <c r="V136" s="7"/>
      <c r="W136" s="7"/>
      <c r="X136" s="7"/>
      <c r="Y136" s="7"/>
      <c r="Z136" s="7"/>
      <c r="AA136" s="7"/>
      <c r="AB136" s="7">
        <v>6000</v>
      </c>
      <c r="AC136" s="7"/>
      <c r="AD136" s="7"/>
      <c r="AE136" s="7"/>
      <c r="AF136" s="41">
        <v>6000</v>
      </c>
      <c r="AG136" s="7"/>
      <c r="AH136" s="7"/>
      <c r="AI136" s="7"/>
      <c r="AJ136" s="41"/>
      <c r="AK136" s="7">
        <v>500</v>
      </c>
      <c r="AL136" s="7">
        <v>6000</v>
      </c>
    </row>
    <row r="137" spans="1:38" x14ac:dyDescent="0.35">
      <c r="A137" t="s">
        <v>545</v>
      </c>
      <c r="B137" t="s">
        <v>6093</v>
      </c>
      <c r="C137" s="7"/>
      <c r="D137" s="7"/>
      <c r="E137" s="7"/>
      <c r="F137" s="7"/>
      <c r="G137" s="7"/>
      <c r="H137" s="7"/>
      <c r="I137" s="7"/>
      <c r="J137" s="7"/>
      <c r="K137" s="7"/>
      <c r="L137" s="7"/>
      <c r="M137" s="7"/>
      <c r="N137" s="7"/>
      <c r="O137" s="41"/>
      <c r="P137" s="7">
        <v>400</v>
      </c>
      <c r="Q137" s="7"/>
      <c r="R137" s="7">
        <v>1135</v>
      </c>
      <c r="S137" s="41">
        <v>1535</v>
      </c>
      <c r="T137" s="7"/>
      <c r="U137" s="7"/>
      <c r="V137" s="7"/>
      <c r="W137" s="7"/>
      <c r="X137" s="7"/>
      <c r="Y137" s="7"/>
      <c r="Z137" s="7"/>
      <c r="AA137" s="7"/>
      <c r="AB137" s="7"/>
      <c r="AC137" s="7"/>
      <c r="AD137" s="7"/>
      <c r="AE137" s="7"/>
      <c r="AF137" s="41"/>
      <c r="AG137" s="7">
        <v>2000</v>
      </c>
      <c r="AH137" s="7"/>
      <c r="AI137" s="7">
        <v>2000</v>
      </c>
      <c r="AJ137" s="41">
        <v>2000</v>
      </c>
      <c r="AK137" s="7">
        <v>1535</v>
      </c>
      <c r="AL137" s="7">
        <v>2000</v>
      </c>
    </row>
    <row r="138" spans="1:38" x14ac:dyDescent="0.35">
      <c r="A138" t="s">
        <v>4433</v>
      </c>
      <c r="B138" t="s">
        <v>6083</v>
      </c>
      <c r="C138" s="7"/>
      <c r="D138" s="7"/>
      <c r="E138" s="7">
        <v>1080</v>
      </c>
      <c r="F138" s="7"/>
      <c r="G138" s="7"/>
      <c r="H138" s="7"/>
      <c r="I138" s="7">
        <v>18</v>
      </c>
      <c r="J138" s="7"/>
      <c r="K138" s="7"/>
      <c r="L138" s="7"/>
      <c r="M138" s="7"/>
      <c r="N138" s="7"/>
      <c r="O138" s="41">
        <v>1098</v>
      </c>
      <c r="P138" s="7"/>
      <c r="Q138" s="7"/>
      <c r="R138" s="7"/>
      <c r="S138" s="41"/>
      <c r="T138" s="7"/>
      <c r="U138" s="7"/>
      <c r="V138" s="7">
        <v>6000</v>
      </c>
      <c r="W138" s="7"/>
      <c r="X138" s="7"/>
      <c r="Y138" s="7"/>
      <c r="Z138" s="7">
        <v>6000</v>
      </c>
      <c r="AA138" s="7"/>
      <c r="AB138" s="7"/>
      <c r="AC138" s="7"/>
      <c r="AD138" s="7"/>
      <c r="AE138" s="7"/>
      <c r="AF138" s="41">
        <v>6000</v>
      </c>
      <c r="AG138" s="7"/>
      <c r="AH138" s="7"/>
      <c r="AI138" s="7"/>
      <c r="AJ138" s="41"/>
      <c r="AK138" s="7">
        <v>1098</v>
      </c>
      <c r="AL138" s="7">
        <v>6000</v>
      </c>
    </row>
    <row r="139" spans="1:38" x14ac:dyDescent="0.35">
      <c r="A139" t="s">
        <v>549</v>
      </c>
      <c r="B139" t="s">
        <v>6084</v>
      </c>
      <c r="C139" s="7"/>
      <c r="D139" s="7"/>
      <c r="E139" s="7">
        <v>350</v>
      </c>
      <c r="F139" s="7"/>
      <c r="G139" s="7">
        <v>380</v>
      </c>
      <c r="H139" s="7"/>
      <c r="I139" s="7"/>
      <c r="J139" s="7"/>
      <c r="K139" s="7"/>
      <c r="L139" s="7"/>
      <c r="M139" s="7"/>
      <c r="N139" s="7">
        <v>280</v>
      </c>
      <c r="O139" s="41">
        <v>1010</v>
      </c>
      <c r="P139" s="7"/>
      <c r="Q139" s="7"/>
      <c r="R139" s="7">
        <v>420</v>
      </c>
      <c r="S139" s="41">
        <v>420</v>
      </c>
      <c r="T139" s="7"/>
      <c r="U139" s="7"/>
      <c r="V139" s="7">
        <v>14000</v>
      </c>
      <c r="W139" s="7"/>
      <c r="X139" s="7">
        <v>14000</v>
      </c>
      <c r="Y139" s="7"/>
      <c r="Z139" s="7"/>
      <c r="AA139" s="7"/>
      <c r="AB139" s="7"/>
      <c r="AC139" s="7"/>
      <c r="AD139" s="7"/>
      <c r="AE139" s="7">
        <v>14000</v>
      </c>
      <c r="AF139" s="41">
        <v>14000</v>
      </c>
      <c r="AG139" s="7"/>
      <c r="AH139" s="7"/>
      <c r="AI139" s="7">
        <v>11200</v>
      </c>
      <c r="AJ139" s="41">
        <v>11200</v>
      </c>
      <c r="AK139" s="7">
        <v>1430</v>
      </c>
      <c r="AL139" s="7">
        <v>13177.622377622378</v>
      </c>
    </row>
    <row r="140" spans="1:38" x14ac:dyDescent="0.35">
      <c r="A140" t="s">
        <v>552</v>
      </c>
      <c r="B140" t="s">
        <v>6082</v>
      </c>
      <c r="C140" s="7"/>
      <c r="D140" s="7">
        <v>105</v>
      </c>
      <c r="E140" s="7"/>
      <c r="F140" s="7">
        <v>1</v>
      </c>
      <c r="G140" s="7"/>
      <c r="H140" s="7"/>
      <c r="I140" s="7"/>
      <c r="J140" s="7"/>
      <c r="K140" s="7"/>
      <c r="L140" s="7">
        <v>810</v>
      </c>
      <c r="M140" s="7"/>
      <c r="N140" s="7"/>
      <c r="O140" s="41">
        <v>916</v>
      </c>
      <c r="P140" s="7"/>
      <c r="Q140" s="7"/>
      <c r="R140" s="7"/>
      <c r="S140" s="41"/>
      <c r="T140" s="7"/>
      <c r="U140" s="7">
        <v>10000</v>
      </c>
      <c r="V140" s="7"/>
      <c r="W140" s="7">
        <v>10000</v>
      </c>
      <c r="X140" s="7"/>
      <c r="Y140" s="7"/>
      <c r="Z140" s="7"/>
      <c r="AA140" s="7"/>
      <c r="AB140" s="7"/>
      <c r="AC140" s="7">
        <v>10000</v>
      </c>
      <c r="AD140" s="7"/>
      <c r="AE140" s="7"/>
      <c r="AF140" s="41">
        <v>10000</v>
      </c>
      <c r="AG140" s="7"/>
      <c r="AH140" s="7"/>
      <c r="AI140" s="7"/>
      <c r="AJ140" s="41"/>
      <c r="AK140" s="7">
        <v>916</v>
      </c>
      <c r="AL140" s="7">
        <v>10000</v>
      </c>
    </row>
    <row r="141" spans="1:38" x14ac:dyDescent="0.35">
      <c r="A141" t="s">
        <v>553</v>
      </c>
      <c r="B141" t="s">
        <v>6081</v>
      </c>
      <c r="C141" s="7"/>
      <c r="D141" s="7"/>
      <c r="E141" s="7"/>
      <c r="F141" s="7"/>
      <c r="G141" s="7"/>
      <c r="H141" s="7"/>
      <c r="I141" s="7"/>
      <c r="J141" s="7">
        <v>95</v>
      </c>
      <c r="K141" s="7">
        <v>510</v>
      </c>
      <c r="L141" s="7"/>
      <c r="M141" s="7"/>
      <c r="N141" s="7"/>
      <c r="O141" s="41">
        <v>605</v>
      </c>
      <c r="P141" s="7"/>
      <c r="Q141" s="7"/>
      <c r="R141" s="7"/>
      <c r="S141" s="41"/>
      <c r="T141" s="7"/>
      <c r="U141" s="7"/>
      <c r="V141" s="7"/>
      <c r="W141" s="7"/>
      <c r="X141" s="7"/>
      <c r="Y141" s="7"/>
      <c r="Z141" s="7"/>
      <c r="AA141" s="7">
        <v>16000</v>
      </c>
      <c r="AB141" s="7">
        <v>16000</v>
      </c>
      <c r="AC141" s="7"/>
      <c r="AD141" s="7"/>
      <c r="AE141" s="7"/>
      <c r="AF141" s="41">
        <v>16000</v>
      </c>
      <c r="AG141" s="7"/>
      <c r="AH141" s="7"/>
      <c r="AI141" s="7"/>
      <c r="AJ141" s="41"/>
      <c r="AK141" s="7">
        <v>605</v>
      </c>
      <c r="AL141" s="7">
        <v>16000</v>
      </c>
    </row>
    <row r="142" spans="1:38" x14ac:dyDescent="0.35">
      <c r="A142" t="s">
        <v>5669</v>
      </c>
      <c r="B142" t="s">
        <v>6095</v>
      </c>
      <c r="C142" s="7"/>
      <c r="D142" s="7"/>
      <c r="E142" s="7"/>
      <c r="F142" s="7"/>
      <c r="G142" s="7"/>
      <c r="H142" s="7"/>
      <c r="I142" s="7"/>
      <c r="J142" s="7"/>
      <c r="K142" s="7"/>
      <c r="L142" s="7"/>
      <c r="M142" s="7"/>
      <c r="N142" s="7">
        <v>0</v>
      </c>
      <c r="O142" s="41">
        <v>0</v>
      </c>
      <c r="P142" s="7"/>
      <c r="Q142" s="7"/>
      <c r="R142" s="7"/>
      <c r="S142" s="41"/>
      <c r="T142" s="7"/>
      <c r="U142" s="7"/>
      <c r="V142" s="7"/>
      <c r="W142" s="7"/>
      <c r="X142" s="7"/>
      <c r="Y142" s="7"/>
      <c r="Z142" s="7"/>
      <c r="AA142" s="7"/>
      <c r="AB142" s="7"/>
      <c r="AC142" s="7"/>
      <c r="AD142" s="7"/>
      <c r="AE142" s="7"/>
      <c r="AF142" s="41"/>
      <c r="AG142" s="7"/>
      <c r="AH142" s="7"/>
      <c r="AI142" s="7"/>
      <c r="AJ142" s="41"/>
      <c r="AK142" s="7">
        <v>0</v>
      </c>
      <c r="AL142" s="7"/>
    </row>
    <row r="143" spans="1:38" x14ac:dyDescent="0.35">
      <c r="A143" t="s">
        <v>554</v>
      </c>
      <c r="B143" t="s">
        <v>6085</v>
      </c>
      <c r="C143" s="7"/>
      <c r="D143" s="7">
        <v>5</v>
      </c>
      <c r="E143" s="7">
        <v>100</v>
      </c>
      <c r="F143" s="7"/>
      <c r="G143" s="7"/>
      <c r="H143" s="7"/>
      <c r="I143" s="7"/>
      <c r="J143" s="7">
        <v>200</v>
      </c>
      <c r="K143" s="7"/>
      <c r="L143" s="7">
        <v>15</v>
      </c>
      <c r="M143" s="7"/>
      <c r="N143" s="7">
        <v>335</v>
      </c>
      <c r="O143" s="41">
        <v>655</v>
      </c>
      <c r="P143" s="7"/>
      <c r="Q143" s="7"/>
      <c r="R143" s="7"/>
      <c r="S143" s="41"/>
      <c r="T143" s="7"/>
      <c r="U143" s="7">
        <v>16000</v>
      </c>
      <c r="V143" s="7">
        <v>16000</v>
      </c>
      <c r="W143" s="7"/>
      <c r="X143" s="7"/>
      <c r="Y143" s="7"/>
      <c r="Z143" s="7"/>
      <c r="AA143" s="7">
        <v>16000</v>
      </c>
      <c r="AB143" s="7"/>
      <c r="AC143" s="7">
        <v>16000</v>
      </c>
      <c r="AD143" s="7"/>
      <c r="AE143" s="7">
        <v>16000</v>
      </c>
      <c r="AF143" s="41">
        <v>16000</v>
      </c>
      <c r="AG143" s="7"/>
      <c r="AH143" s="7"/>
      <c r="AI143" s="7"/>
      <c r="AJ143" s="41"/>
      <c r="AK143" s="7">
        <v>655</v>
      </c>
      <c r="AL143" s="7">
        <v>16000</v>
      </c>
    </row>
    <row r="144" spans="1:38" x14ac:dyDescent="0.35">
      <c r="A144" t="s">
        <v>563</v>
      </c>
      <c r="B144" t="s">
        <v>6087</v>
      </c>
      <c r="C144" s="7"/>
      <c r="D144" s="7"/>
      <c r="E144" s="7"/>
      <c r="F144" s="7"/>
      <c r="G144" s="7"/>
      <c r="H144" s="7"/>
      <c r="I144" s="7"/>
      <c r="J144" s="7">
        <v>255</v>
      </c>
      <c r="K144" s="7"/>
      <c r="L144" s="7"/>
      <c r="M144" s="7"/>
      <c r="N144" s="7"/>
      <c r="O144" s="41">
        <v>255</v>
      </c>
      <c r="P144" s="7"/>
      <c r="Q144" s="7"/>
      <c r="R144" s="7"/>
      <c r="S144" s="41"/>
      <c r="T144" s="7"/>
      <c r="U144" s="7"/>
      <c r="V144" s="7"/>
      <c r="W144" s="7"/>
      <c r="X144" s="7"/>
      <c r="Y144" s="7"/>
      <c r="Z144" s="7"/>
      <c r="AA144" s="7">
        <v>7300</v>
      </c>
      <c r="AB144" s="7"/>
      <c r="AC144" s="7"/>
      <c r="AD144" s="7"/>
      <c r="AE144" s="7"/>
      <c r="AF144" s="41">
        <v>7300</v>
      </c>
      <c r="AG144" s="7"/>
      <c r="AH144" s="7"/>
      <c r="AI144" s="7"/>
      <c r="AJ144" s="41"/>
      <c r="AK144" s="7">
        <v>255</v>
      </c>
      <c r="AL144" s="7">
        <v>7300</v>
      </c>
    </row>
    <row r="145" spans="1:38" x14ac:dyDescent="0.35">
      <c r="A145" t="s">
        <v>565</v>
      </c>
      <c r="B145" t="s">
        <v>6076</v>
      </c>
      <c r="C145" s="7">
        <v>31565</v>
      </c>
      <c r="D145" s="7">
        <v>66382</v>
      </c>
      <c r="E145" s="7">
        <v>128796</v>
      </c>
      <c r="F145" s="7">
        <v>149018</v>
      </c>
      <c r="G145" s="7">
        <v>39257</v>
      </c>
      <c r="H145" s="7">
        <v>17518</v>
      </c>
      <c r="I145" s="7">
        <v>27187</v>
      </c>
      <c r="J145" s="7">
        <v>29475</v>
      </c>
      <c r="K145" s="7">
        <v>51560.5</v>
      </c>
      <c r="L145" s="7">
        <v>21107</v>
      </c>
      <c r="M145" s="7">
        <v>9650</v>
      </c>
      <c r="N145" s="7">
        <v>21574</v>
      </c>
      <c r="O145" s="41">
        <v>593089.5</v>
      </c>
      <c r="P145" s="7">
        <v>3300</v>
      </c>
      <c r="Q145" s="7">
        <v>21800</v>
      </c>
      <c r="R145" s="7">
        <v>30005</v>
      </c>
      <c r="S145" s="41">
        <v>55105</v>
      </c>
      <c r="T145" s="7">
        <v>8000</v>
      </c>
      <c r="U145" s="7">
        <v>8000</v>
      </c>
      <c r="V145" s="7">
        <v>8000</v>
      </c>
      <c r="W145" s="7">
        <v>8000</v>
      </c>
      <c r="X145" s="7">
        <v>8000</v>
      </c>
      <c r="Y145" s="7">
        <v>8000</v>
      </c>
      <c r="Z145" s="7">
        <v>8000</v>
      </c>
      <c r="AA145" s="7">
        <v>8000</v>
      </c>
      <c r="AB145" s="7">
        <v>8000</v>
      </c>
      <c r="AC145" s="7">
        <v>8000</v>
      </c>
      <c r="AD145" s="7">
        <v>8000</v>
      </c>
      <c r="AE145" s="7">
        <v>8000</v>
      </c>
      <c r="AF145" s="41">
        <v>8000</v>
      </c>
      <c r="AG145" s="7">
        <v>300</v>
      </c>
      <c r="AH145" s="7">
        <v>300</v>
      </c>
      <c r="AI145" s="7">
        <v>300</v>
      </c>
      <c r="AJ145" s="41">
        <v>300</v>
      </c>
      <c r="AK145" s="7">
        <v>648194.5</v>
      </c>
      <c r="AL145" s="7">
        <v>7345.3994132933867</v>
      </c>
    </row>
    <row r="146" spans="1:38" x14ac:dyDescent="0.35">
      <c r="A146" t="s">
        <v>566</v>
      </c>
      <c r="B146" t="s">
        <v>6068</v>
      </c>
      <c r="C146" s="7">
        <v>3000</v>
      </c>
      <c r="D146" s="7"/>
      <c r="E146" s="7">
        <v>40240</v>
      </c>
      <c r="F146" s="7">
        <v>86630</v>
      </c>
      <c r="G146" s="7">
        <v>85482</v>
      </c>
      <c r="H146" s="7">
        <v>53580</v>
      </c>
      <c r="I146" s="7">
        <v>46521</v>
      </c>
      <c r="J146" s="7">
        <v>111446</v>
      </c>
      <c r="K146" s="7">
        <v>180703</v>
      </c>
      <c r="L146" s="7">
        <v>278010</v>
      </c>
      <c r="M146" s="7">
        <v>368111</v>
      </c>
      <c r="N146" s="7">
        <v>354392</v>
      </c>
      <c r="O146" s="41">
        <v>1608115</v>
      </c>
      <c r="P146" s="7">
        <v>49846</v>
      </c>
      <c r="Q146" s="7">
        <v>50250</v>
      </c>
      <c r="R146" s="7">
        <v>15300</v>
      </c>
      <c r="S146" s="41">
        <v>115396</v>
      </c>
      <c r="T146" s="7">
        <v>8000</v>
      </c>
      <c r="U146" s="7"/>
      <c r="V146" s="7">
        <v>8000</v>
      </c>
      <c r="W146" s="7">
        <v>8000</v>
      </c>
      <c r="X146" s="7">
        <v>8000</v>
      </c>
      <c r="Y146" s="7">
        <v>8000</v>
      </c>
      <c r="Z146" s="7">
        <v>8000</v>
      </c>
      <c r="AA146" s="7">
        <v>8000</v>
      </c>
      <c r="AB146" s="7">
        <v>8000</v>
      </c>
      <c r="AC146" s="7">
        <v>8000</v>
      </c>
      <c r="AD146" s="7">
        <v>8000</v>
      </c>
      <c r="AE146" s="7">
        <v>8000</v>
      </c>
      <c r="AF146" s="41">
        <v>8000</v>
      </c>
      <c r="AG146" s="7">
        <v>3000</v>
      </c>
      <c r="AH146" s="7">
        <v>3000</v>
      </c>
      <c r="AI146" s="7">
        <v>3000</v>
      </c>
      <c r="AJ146" s="41">
        <v>3000</v>
      </c>
      <c r="AK146" s="7">
        <v>1723511</v>
      </c>
      <c r="AL146" s="7">
        <v>7665.2298708856515</v>
      </c>
    </row>
    <row r="147" spans="1:38" x14ac:dyDescent="0.35">
      <c r="A147" t="s">
        <v>567</v>
      </c>
      <c r="B147" t="s">
        <v>6003</v>
      </c>
      <c r="C147" s="7">
        <v>69000</v>
      </c>
      <c r="D147" s="7">
        <v>19500</v>
      </c>
      <c r="E147" s="7">
        <v>59680</v>
      </c>
      <c r="F147" s="7">
        <v>54400</v>
      </c>
      <c r="G147" s="7">
        <v>127095</v>
      </c>
      <c r="H147" s="7">
        <v>123400</v>
      </c>
      <c r="I147" s="7">
        <v>221600</v>
      </c>
      <c r="J147" s="7">
        <v>78600</v>
      </c>
      <c r="K147" s="7">
        <v>43500</v>
      </c>
      <c r="L147" s="7">
        <v>123500</v>
      </c>
      <c r="M147" s="7">
        <v>67700</v>
      </c>
      <c r="N147" s="7">
        <v>63900</v>
      </c>
      <c r="O147" s="41">
        <v>1051875</v>
      </c>
      <c r="P147" s="7">
        <v>28500</v>
      </c>
      <c r="Q147" s="7">
        <v>62500</v>
      </c>
      <c r="R147" s="7">
        <v>48900</v>
      </c>
      <c r="S147" s="41">
        <v>139900</v>
      </c>
      <c r="T147" s="7">
        <v>17000</v>
      </c>
      <c r="U147" s="7">
        <v>17000</v>
      </c>
      <c r="V147" s="7">
        <v>17000</v>
      </c>
      <c r="W147" s="7">
        <v>17000</v>
      </c>
      <c r="X147" s="7">
        <v>17000</v>
      </c>
      <c r="Y147" s="7">
        <v>17000</v>
      </c>
      <c r="Z147" s="7">
        <v>17000</v>
      </c>
      <c r="AA147" s="7">
        <v>17000</v>
      </c>
      <c r="AB147" s="7">
        <v>17000</v>
      </c>
      <c r="AC147" s="7">
        <v>4000</v>
      </c>
      <c r="AD147" s="7">
        <v>4000</v>
      </c>
      <c r="AE147" s="7">
        <v>4000</v>
      </c>
      <c r="AF147" s="41">
        <v>13847.248960190136</v>
      </c>
      <c r="AG147" s="7">
        <v>9332</v>
      </c>
      <c r="AH147" s="7">
        <v>9332</v>
      </c>
      <c r="AI147" s="7">
        <v>9332</v>
      </c>
      <c r="AJ147" s="41">
        <v>9332</v>
      </c>
      <c r="AK147" s="7">
        <v>1191775</v>
      </c>
      <c r="AL147" s="7">
        <v>13317.213232363491</v>
      </c>
    </row>
    <row r="148" spans="1:38" x14ac:dyDescent="0.35">
      <c r="A148" t="s">
        <v>568</v>
      </c>
      <c r="B148" t="s">
        <v>6004</v>
      </c>
      <c r="C148" s="7">
        <v>10570</v>
      </c>
      <c r="D148" s="7">
        <v>1000</v>
      </c>
      <c r="E148" s="7">
        <v>13200</v>
      </c>
      <c r="F148" s="7">
        <v>4000</v>
      </c>
      <c r="G148" s="7">
        <v>32100</v>
      </c>
      <c r="H148" s="7">
        <v>8800</v>
      </c>
      <c r="I148" s="7">
        <v>41200</v>
      </c>
      <c r="J148" s="7">
        <v>18800</v>
      </c>
      <c r="K148" s="7">
        <v>15505</v>
      </c>
      <c r="L148" s="7">
        <v>11600</v>
      </c>
      <c r="M148" s="7">
        <v>5000</v>
      </c>
      <c r="N148" s="7">
        <v>5450</v>
      </c>
      <c r="O148" s="41">
        <v>167225</v>
      </c>
      <c r="P148" s="7">
        <v>400</v>
      </c>
      <c r="Q148" s="7">
        <v>800</v>
      </c>
      <c r="R148" s="7">
        <v>3200</v>
      </c>
      <c r="S148" s="41">
        <v>4400</v>
      </c>
      <c r="T148" s="7">
        <v>17000</v>
      </c>
      <c r="U148" s="7">
        <v>17000</v>
      </c>
      <c r="V148" s="7">
        <v>17000</v>
      </c>
      <c r="W148" s="7">
        <v>17000</v>
      </c>
      <c r="X148" s="7">
        <v>17000</v>
      </c>
      <c r="Y148" s="7">
        <v>17000</v>
      </c>
      <c r="Z148" s="7">
        <v>17000</v>
      </c>
      <c r="AA148" s="7">
        <v>17000</v>
      </c>
      <c r="AB148" s="7">
        <v>17000</v>
      </c>
      <c r="AC148" s="7">
        <v>4000</v>
      </c>
      <c r="AD148" s="7">
        <v>4000</v>
      </c>
      <c r="AE148" s="7">
        <v>4000</v>
      </c>
      <c r="AF148" s="41">
        <v>15285.842427866646</v>
      </c>
      <c r="AG148" s="7">
        <v>9332</v>
      </c>
      <c r="AH148" s="7">
        <v>9332</v>
      </c>
      <c r="AI148" s="7">
        <v>9332</v>
      </c>
      <c r="AJ148" s="41">
        <v>9332</v>
      </c>
      <c r="AK148" s="7">
        <v>171625</v>
      </c>
      <c r="AL148" s="7">
        <v>15133.202039329934</v>
      </c>
    </row>
    <row r="149" spans="1:38" x14ac:dyDescent="0.35">
      <c r="A149" t="s">
        <v>569</v>
      </c>
      <c r="B149" t="s">
        <v>6002</v>
      </c>
      <c r="C149" s="7">
        <v>47070</v>
      </c>
      <c r="D149" s="7">
        <v>8800</v>
      </c>
      <c r="E149" s="7">
        <v>53800</v>
      </c>
      <c r="F149" s="7">
        <v>138042.1</v>
      </c>
      <c r="G149" s="7">
        <v>65200</v>
      </c>
      <c r="H149" s="7">
        <v>122345</v>
      </c>
      <c r="I149" s="7">
        <v>153400</v>
      </c>
      <c r="J149" s="7">
        <v>155300</v>
      </c>
      <c r="K149" s="7">
        <v>59160</v>
      </c>
      <c r="L149" s="7">
        <v>82500</v>
      </c>
      <c r="M149" s="7">
        <v>47300</v>
      </c>
      <c r="N149" s="7">
        <v>36100</v>
      </c>
      <c r="O149" s="41">
        <v>969017.1</v>
      </c>
      <c r="P149" s="7">
        <v>14180</v>
      </c>
      <c r="Q149" s="7">
        <v>21500</v>
      </c>
      <c r="R149" s="7">
        <v>61158</v>
      </c>
      <c r="S149" s="41">
        <v>96838</v>
      </c>
      <c r="T149" s="7">
        <v>8000</v>
      </c>
      <c r="U149" s="7">
        <v>8000</v>
      </c>
      <c r="V149" s="7">
        <v>8000</v>
      </c>
      <c r="W149" s="7">
        <v>8000</v>
      </c>
      <c r="X149" s="7">
        <v>8000</v>
      </c>
      <c r="Y149" s="7">
        <v>8000</v>
      </c>
      <c r="Z149" s="7">
        <v>8000</v>
      </c>
      <c r="AA149" s="7">
        <v>8000</v>
      </c>
      <c r="AB149" s="7">
        <v>8000</v>
      </c>
      <c r="AC149" s="7">
        <v>4000</v>
      </c>
      <c r="AD149" s="7">
        <v>4000</v>
      </c>
      <c r="AE149" s="7">
        <v>4000</v>
      </c>
      <c r="AF149" s="41">
        <v>7315.1823636548834</v>
      </c>
      <c r="AG149" s="7">
        <v>4000</v>
      </c>
      <c r="AH149" s="7">
        <v>4000</v>
      </c>
      <c r="AI149" s="7">
        <v>4000</v>
      </c>
      <c r="AJ149" s="41">
        <v>4000</v>
      </c>
      <c r="AK149" s="7">
        <v>1065855.1000000001</v>
      </c>
      <c r="AL149" s="7">
        <v>7013.9822945914502</v>
      </c>
    </row>
    <row r="150" spans="1:38" x14ac:dyDescent="0.35">
      <c r="A150" t="s">
        <v>570</v>
      </c>
      <c r="B150" t="s">
        <v>6011</v>
      </c>
      <c r="C150" s="7">
        <v>2500</v>
      </c>
      <c r="D150" s="7">
        <v>2750</v>
      </c>
      <c r="E150" s="7">
        <v>800</v>
      </c>
      <c r="F150" s="7">
        <v>8000</v>
      </c>
      <c r="G150" s="7">
        <v>1800</v>
      </c>
      <c r="H150" s="7">
        <v>600</v>
      </c>
      <c r="I150" s="7">
        <v>2600</v>
      </c>
      <c r="J150" s="7">
        <v>400</v>
      </c>
      <c r="K150" s="7"/>
      <c r="L150" s="7"/>
      <c r="M150" s="7">
        <v>6000</v>
      </c>
      <c r="N150" s="7">
        <v>4900</v>
      </c>
      <c r="O150" s="41">
        <v>30350</v>
      </c>
      <c r="P150" s="7">
        <v>1600</v>
      </c>
      <c r="Q150" s="7">
        <v>2000</v>
      </c>
      <c r="R150" s="7"/>
      <c r="S150" s="41">
        <v>3600</v>
      </c>
      <c r="T150" s="7">
        <v>17000</v>
      </c>
      <c r="U150" s="7">
        <v>17000</v>
      </c>
      <c r="V150" s="7">
        <v>17000</v>
      </c>
      <c r="W150" s="7">
        <v>17000</v>
      </c>
      <c r="X150" s="7">
        <v>17000</v>
      </c>
      <c r="Y150" s="7">
        <v>17000</v>
      </c>
      <c r="Z150" s="7">
        <v>17000</v>
      </c>
      <c r="AA150" s="7">
        <v>17000</v>
      </c>
      <c r="AB150" s="7"/>
      <c r="AC150" s="7"/>
      <c r="AD150" s="7">
        <v>17000</v>
      </c>
      <c r="AE150" s="7">
        <v>17000</v>
      </c>
      <c r="AF150" s="41">
        <v>17000</v>
      </c>
      <c r="AG150" s="7">
        <v>10500</v>
      </c>
      <c r="AH150" s="7">
        <v>10500</v>
      </c>
      <c r="AI150" s="7"/>
      <c r="AJ150" s="41">
        <v>10500</v>
      </c>
      <c r="AK150" s="7">
        <v>33950</v>
      </c>
      <c r="AL150" s="7">
        <v>16310.751104565537</v>
      </c>
    </row>
    <row r="151" spans="1:38" x14ac:dyDescent="0.35">
      <c r="A151" t="s">
        <v>571</v>
      </c>
      <c r="B151" t="s">
        <v>6012</v>
      </c>
      <c r="C151" s="7">
        <v>4700</v>
      </c>
      <c r="D151" s="7">
        <v>980</v>
      </c>
      <c r="E151" s="7"/>
      <c r="F151" s="7">
        <v>600</v>
      </c>
      <c r="G151" s="7">
        <v>195</v>
      </c>
      <c r="H151" s="7">
        <v>400</v>
      </c>
      <c r="I151" s="7">
        <v>400</v>
      </c>
      <c r="J151" s="7"/>
      <c r="K151" s="7"/>
      <c r="L151" s="7">
        <v>800</v>
      </c>
      <c r="M151" s="7">
        <v>4400</v>
      </c>
      <c r="N151" s="7">
        <v>10000</v>
      </c>
      <c r="O151" s="41">
        <v>22475</v>
      </c>
      <c r="P151" s="7">
        <v>6400</v>
      </c>
      <c r="Q151" s="7">
        <v>2000</v>
      </c>
      <c r="R151" s="7">
        <v>3660</v>
      </c>
      <c r="S151" s="41">
        <v>12060</v>
      </c>
      <c r="T151" s="7">
        <v>17000</v>
      </c>
      <c r="U151" s="7">
        <v>17000</v>
      </c>
      <c r="V151" s="7"/>
      <c r="W151" s="7">
        <v>17000</v>
      </c>
      <c r="X151" s="7">
        <v>17000</v>
      </c>
      <c r="Y151" s="7">
        <v>17000</v>
      </c>
      <c r="Z151" s="7">
        <v>17000</v>
      </c>
      <c r="AA151" s="7"/>
      <c r="AB151" s="7"/>
      <c r="AC151" s="7">
        <v>17000</v>
      </c>
      <c r="AD151" s="7">
        <v>17000</v>
      </c>
      <c r="AE151" s="7">
        <v>17000</v>
      </c>
      <c r="AF151" s="41">
        <v>17000</v>
      </c>
      <c r="AG151" s="7">
        <v>10500</v>
      </c>
      <c r="AH151" s="7">
        <v>10500</v>
      </c>
      <c r="AI151" s="7">
        <v>10500</v>
      </c>
      <c r="AJ151" s="41">
        <v>10500</v>
      </c>
      <c r="AK151" s="7">
        <v>34535</v>
      </c>
      <c r="AL151" s="7">
        <v>14730.128854785</v>
      </c>
    </row>
    <row r="152" spans="1:38" x14ac:dyDescent="0.35">
      <c r="A152" t="s">
        <v>4799</v>
      </c>
      <c r="B152" t="s">
        <v>6106</v>
      </c>
      <c r="C152" s="7"/>
      <c r="D152" s="7"/>
      <c r="E152" s="7"/>
      <c r="F152" s="7"/>
      <c r="G152" s="7"/>
      <c r="H152" s="7">
        <v>900</v>
      </c>
      <c r="I152" s="7">
        <v>247</v>
      </c>
      <c r="J152" s="7"/>
      <c r="K152" s="7"/>
      <c r="L152" s="7"/>
      <c r="M152" s="7"/>
      <c r="N152" s="7"/>
      <c r="O152" s="41">
        <v>1147</v>
      </c>
      <c r="P152" s="7"/>
      <c r="Q152" s="7"/>
      <c r="R152" s="7"/>
      <c r="S152" s="41"/>
      <c r="T152" s="7"/>
      <c r="U152" s="7"/>
      <c r="V152" s="7"/>
      <c r="W152" s="7"/>
      <c r="X152" s="7"/>
      <c r="Y152" s="7">
        <v>16000</v>
      </c>
      <c r="Z152" s="7">
        <v>16000</v>
      </c>
      <c r="AA152" s="7"/>
      <c r="AB152" s="7"/>
      <c r="AC152" s="7"/>
      <c r="AD152" s="7"/>
      <c r="AE152" s="7"/>
      <c r="AF152" s="41">
        <v>16000</v>
      </c>
      <c r="AG152" s="7"/>
      <c r="AH152" s="7"/>
      <c r="AI152" s="7"/>
      <c r="AJ152" s="41"/>
      <c r="AK152" s="7">
        <v>1147</v>
      </c>
      <c r="AL152" s="7">
        <v>16000</v>
      </c>
    </row>
    <row r="153" spans="1:38" x14ac:dyDescent="0.35">
      <c r="A153" t="s">
        <v>5640</v>
      </c>
      <c r="B153" t="s">
        <v>6117</v>
      </c>
      <c r="C153" s="7"/>
      <c r="D153" s="7"/>
      <c r="E153" s="7"/>
      <c r="F153" s="7"/>
      <c r="G153" s="7"/>
      <c r="H153" s="7"/>
      <c r="I153" s="7"/>
      <c r="J153" s="7"/>
      <c r="K153" s="7"/>
      <c r="L153" s="7"/>
      <c r="M153" s="7"/>
      <c r="N153" s="7">
        <v>46</v>
      </c>
      <c r="O153" s="41">
        <v>46</v>
      </c>
      <c r="P153" s="7"/>
      <c r="Q153" s="7"/>
      <c r="R153" s="7"/>
      <c r="S153" s="41"/>
      <c r="T153" s="7"/>
      <c r="U153" s="7"/>
      <c r="V153" s="7"/>
      <c r="W153" s="7"/>
      <c r="X153" s="7"/>
      <c r="Y153" s="7"/>
      <c r="Z153" s="7"/>
      <c r="AA153" s="7"/>
      <c r="AB153" s="7"/>
      <c r="AC153" s="7"/>
      <c r="AD153" s="7"/>
      <c r="AE153" s="7">
        <v>16000</v>
      </c>
      <c r="AF153" s="41">
        <v>16000</v>
      </c>
      <c r="AG153" s="7"/>
      <c r="AH153" s="7"/>
      <c r="AI153" s="7"/>
      <c r="AJ153" s="41"/>
      <c r="AK153" s="7">
        <v>46</v>
      </c>
      <c r="AL153" s="7">
        <v>16000</v>
      </c>
    </row>
    <row r="154" spans="1:38" x14ac:dyDescent="0.35">
      <c r="A154" t="s">
        <v>595</v>
      </c>
      <c r="B154" t="s">
        <v>6133</v>
      </c>
      <c r="C154" s="7">
        <v>53000</v>
      </c>
      <c r="D154" s="7">
        <v>53000</v>
      </c>
      <c r="E154" s="7">
        <v>47000</v>
      </c>
      <c r="F154" s="7">
        <v>48564</v>
      </c>
      <c r="G154" s="7">
        <v>54500</v>
      </c>
      <c r="H154" s="7">
        <v>43500</v>
      </c>
      <c r="I154" s="7">
        <v>76000</v>
      </c>
      <c r="J154" s="7">
        <v>144500</v>
      </c>
      <c r="K154" s="7">
        <v>139000</v>
      </c>
      <c r="L154" s="7">
        <v>159000</v>
      </c>
      <c r="M154" s="7">
        <v>87500</v>
      </c>
      <c r="N154" s="7">
        <v>36000</v>
      </c>
      <c r="O154" s="41">
        <v>941564</v>
      </c>
      <c r="P154" s="7">
        <v>112000</v>
      </c>
      <c r="Q154" s="7">
        <v>41200</v>
      </c>
      <c r="R154" s="7">
        <v>35600</v>
      </c>
      <c r="S154" s="41">
        <v>188800</v>
      </c>
      <c r="T154" s="7">
        <v>22219</v>
      </c>
      <c r="U154" s="7">
        <v>22219</v>
      </c>
      <c r="V154" s="7">
        <v>22219</v>
      </c>
      <c r="W154" s="7">
        <v>22219</v>
      </c>
      <c r="X154" s="7">
        <v>22219</v>
      </c>
      <c r="Y154" s="7">
        <v>22219</v>
      </c>
      <c r="Z154" s="7">
        <v>22219</v>
      </c>
      <c r="AA154" s="7">
        <v>22219</v>
      </c>
      <c r="AB154" s="7">
        <v>22219</v>
      </c>
      <c r="AC154" s="7">
        <v>22219</v>
      </c>
      <c r="AD154" s="7">
        <v>22219</v>
      </c>
      <c r="AE154" s="7">
        <v>22219</v>
      </c>
      <c r="AF154" s="41">
        <v>22219</v>
      </c>
      <c r="AG154" s="7">
        <v>19498</v>
      </c>
      <c r="AH154" s="7">
        <v>19498</v>
      </c>
      <c r="AI154" s="7">
        <v>19498</v>
      </c>
      <c r="AJ154" s="41">
        <v>19498</v>
      </c>
      <c r="AK154" s="7">
        <v>1130364</v>
      </c>
      <c r="AL154" s="7">
        <v>21764.522681189421</v>
      </c>
    </row>
    <row r="155" spans="1:38" x14ac:dyDescent="0.35">
      <c r="A155" t="s">
        <v>596</v>
      </c>
      <c r="B155" t="s">
        <v>6134</v>
      </c>
      <c r="C155" s="7">
        <v>71000</v>
      </c>
      <c r="D155" s="7">
        <v>82500</v>
      </c>
      <c r="E155" s="7">
        <v>146500</v>
      </c>
      <c r="F155" s="7">
        <v>207500</v>
      </c>
      <c r="G155" s="7">
        <v>198000</v>
      </c>
      <c r="H155" s="7">
        <v>196000</v>
      </c>
      <c r="I155" s="7">
        <v>145000</v>
      </c>
      <c r="J155" s="7">
        <v>252000</v>
      </c>
      <c r="K155" s="7">
        <v>63500</v>
      </c>
      <c r="L155" s="7">
        <v>67000</v>
      </c>
      <c r="M155" s="7">
        <v>85500</v>
      </c>
      <c r="N155" s="7">
        <v>157500</v>
      </c>
      <c r="O155" s="41">
        <v>1672000</v>
      </c>
      <c r="P155" s="7">
        <v>65000</v>
      </c>
      <c r="Q155" s="7">
        <v>36000</v>
      </c>
      <c r="R155" s="7">
        <v>82500</v>
      </c>
      <c r="S155" s="41">
        <v>183500</v>
      </c>
      <c r="T155" s="7">
        <v>21419</v>
      </c>
      <c r="U155" s="7">
        <v>21419</v>
      </c>
      <c r="V155" s="7">
        <v>21419</v>
      </c>
      <c r="W155" s="7">
        <v>21419</v>
      </c>
      <c r="X155" s="7">
        <v>21419</v>
      </c>
      <c r="Y155" s="7">
        <v>21419</v>
      </c>
      <c r="Z155" s="7">
        <v>21419</v>
      </c>
      <c r="AA155" s="7">
        <v>21419</v>
      </c>
      <c r="AB155" s="7">
        <v>21419</v>
      </c>
      <c r="AC155" s="7">
        <v>21419</v>
      </c>
      <c r="AD155" s="7">
        <v>21419</v>
      </c>
      <c r="AE155" s="7">
        <v>21419</v>
      </c>
      <c r="AF155" s="41">
        <v>21419</v>
      </c>
      <c r="AG155" s="7">
        <v>18533</v>
      </c>
      <c r="AH155" s="7">
        <v>18533</v>
      </c>
      <c r="AI155" s="7">
        <v>18533</v>
      </c>
      <c r="AJ155" s="41">
        <v>18533</v>
      </c>
      <c r="AK155" s="7">
        <v>1855500</v>
      </c>
      <c r="AL155" s="7">
        <v>21133.58852061439</v>
      </c>
    </row>
    <row r="156" spans="1:38" x14ac:dyDescent="0.35">
      <c r="A156" t="s">
        <v>3142</v>
      </c>
      <c r="B156" t="s">
        <v>6178</v>
      </c>
      <c r="C156" s="7"/>
      <c r="D156" s="7"/>
      <c r="E156" s="7"/>
      <c r="F156" s="7"/>
      <c r="G156" s="7"/>
      <c r="H156" s="7">
        <v>0</v>
      </c>
      <c r="I156" s="7"/>
      <c r="J156" s="7"/>
      <c r="K156" s="7"/>
      <c r="L156" s="7"/>
      <c r="M156" s="7"/>
      <c r="N156" s="7"/>
      <c r="O156" s="41">
        <v>0</v>
      </c>
      <c r="P156" s="7"/>
      <c r="Q156" s="7"/>
      <c r="R156" s="7"/>
      <c r="S156" s="41"/>
      <c r="T156" s="7"/>
      <c r="U156" s="7"/>
      <c r="V156" s="7"/>
      <c r="W156" s="7"/>
      <c r="X156" s="7"/>
      <c r="Y156" s="7"/>
      <c r="Z156" s="7"/>
      <c r="AA156" s="7"/>
      <c r="AB156" s="7"/>
      <c r="AC156" s="7"/>
      <c r="AD156" s="7"/>
      <c r="AE156" s="7"/>
      <c r="AF156" s="41"/>
      <c r="AG156" s="7"/>
      <c r="AH156" s="7"/>
      <c r="AI156" s="7"/>
      <c r="AJ156" s="41"/>
      <c r="AK156" s="7">
        <v>0</v>
      </c>
      <c r="AL156" s="7"/>
    </row>
    <row r="157" spans="1:38" x14ac:dyDescent="0.35">
      <c r="A157" t="s">
        <v>604</v>
      </c>
      <c r="B157" t="s">
        <v>6179</v>
      </c>
      <c r="C157" s="7"/>
      <c r="D157" s="7"/>
      <c r="E157" s="7"/>
      <c r="F157" s="7"/>
      <c r="G157" s="7"/>
      <c r="H157" s="7">
        <v>1200</v>
      </c>
      <c r="I157" s="7"/>
      <c r="J157" s="7"/>
      <c r="K157" s="7"/>
      <c r="L157" s="7"/>
      <c r="M157" s="7"/>
      <c r="N157" s="7"/>
      <c r="O157" s="41">
        <v>1200</v>
      </c>
      <c r="P157" s="7"/>
      <c r="Q157" s="7">
        <v>1800</v>
      </c>
      <c r="R157" s="7"/>
      <c r="S157" s="41">
        <v>1800</v>
      </c>
      <c r="T157" s="7"/>
      <c r="U157" s="7"/>
      <c r="V157" s="7"/>
      <c r="W157" s="7"/>
      <c r="X157" s="7"/>
      <c r="Y157" s="7">
        <v>10000</v>
      </c>
      <c r="Z157" s="7"/>
      <c r="AA157" s="7"/>
      <c r="AB157" s="7"/>
      <c r="AC157" s="7"/>
      <c r="AD157" s="7"/>
      <c r="AE157" s="7"/>
      <c r="AF157" s="41">
        <v>10000</v>
      </c>
      <c r="AG157" s="7"/>
      <c r="AH157" s="7">
        <v>11893</v>
      </c>
      <c r="AI157" s="7"/>
      <c r="AJ157" s="41">
        <v>11893</v>
      </c>
      <c r="AK157" s="7">
        <v>3000</v>
      </c>
      <c r="AL157" s="7">
        <v>11135.8</v>
      </c>
    </row>
    <row r="158" spans="1:38" x14ac:dyDescent="0.35">
      <c r="A158" t="s">
        <v>4679</v>
      </c>
      <c r="B158" t="s">
        <v>6069</v>
      </c>
      <c r="C158" s="7"/>
      <c r="D158" s="7"/>
      <c r="E158" s="7"/>
      <c r="F158" s="7"/>
      <c r="G158" s="7"/>
      <c r="H158" s="7"/>
      <c r="I158" s="7">
        <v>1050</v>
      </c>
      <c r="J158" s="7"/>
      <c r="K158" s="7"/>
      <c r="L158" s="7"/>
      <c r="M158" s="7"/>
      <c r="N158" s="7"/>
      <c r="O158" s="41">
        <v>1050</v>
      </c>
      <c r="P158" s="7"/>
      <c r="Q158" s="7"/>
      <c r="R158" s="7"/>
      <c r="S158" s="41"/>
      <c r="T158" s="7"/>
      <c r="U158" s="7"/>
      <c r="V158" s="7"/>
      <c r="W158" s="7"/>
      <c r="X158" s="7"/>
      <c r="Y158" s="7"/>
      <c r="Z158" s="7">
        <v>8112</v>
      </c>
      <c r="AA158" s="7"/>
      <c r="AB158" s="7"/>
      <c r="AC158" s="7"/>
      <c r="AD158" s="7"/>
      <c r="AE158" s="7"/>
      <c r="AF158" s="41">
        <v>8112</v>
      </c>
      <c r="AG158" s="7"/>
      <c r="AH158" s="7"/>
      <c r="AI158" s="7"/>
      <c r="AJ158" s="41"/>
      <c r="AK158" s="7">
        <v>1050</v>
      </c>
      <c r="AL158" s="7">
        <v>8112</v>
      </c>
    </row>
    <row r="159" spans="1:38" x14ac:dyDescent="0.35">
      <c r="A159" t="s">
        <v>609</v>
      </c>
      <c r="B159" t="s">
        <v>6145</v>
      </c>
      <c r="C159" s="7"/>
      <c r="D159" s="7"/>
      <c r="E159" s="7">
        <v>58000</v>
      </c>
      <c r="F159" s="7"/>
      <c r="G159" s="7"/>
      <c r="H159" s="7"/>
      <c r="I159" s="7"/>
      <c r="J159" s="7"/>
      <c r="K159" s="7">
        <v>33600</v>
      </c>
      <c r="L159" s="7">
        <v>29947</v>
      </c>
      <c r="M159" s="7">
        <v>35200</v>
      </c>
      <c r="N159" s="7">
        <v>4400</v>
      </c>
      <c r="O159" s="41">
        <v>161147</v>
      </c>
      <c r="P159" s="7"/>
      <c r="Q159" s="7"/>
      <c r="R159" s="7"/>
      <c r="S159" s="41"/>
      <c r="T159" s="7"/>
      <c r="U159" s="7"/>
      <c r="V159" s="7">
        <v>15241</v>
      </c>
      <c r="W159" s="7"/>
      <c r="X159" s="7"/>
      <c r="Y159" s="7"/>
      <c r="Z159" s="7"/>
      <c r="AA159" s="7"/>
      <c r="AB159" s="7">
        <v>15241</v>
      </c>
      <c r="AC159" s="7">
        <v>15241</v>
      </c>
      <c r="AD159" s="7">
        <v>15241</v>
      </c>
      <c r="AE159" s="7">
        <v>15241</v>
      </c>
      <c r="AF159" s="41">
        <v>15241</v>
      </c>
      <c r="AG159" s="7"/>
      <c r="AH159" s="7"/>
      <c r="AI159" s="7"/>
      <c r="AJ159" s="41"/>
      <c r="AK159" s="7">
        <v>161147</v>
      </c>
      <c r="AL159" s="7">
        <v>15241</v>
      </c>
    </row>
    <row r="160" spans="1:38" x14ac:dyDescent="0.35">
      <c r="A160" t="s">
        <v>611</v>
      </c>
      <c r="B160" t="s">
        <v>6146</v>
      </c>
      <c r="C160" s="7">
        <v>33600</v>
      </c>
      <c r="D160" s="7">
        <v>12400</v>
      </c>
      <c r="E160" s="7">
        <v>119800</v>
      </c>
      <c r="F160" s="7">
        <v>27600</v>
      </c>
      <c r="G160" s="7">
        <v>104000</v>
      </c>
      <c r="H160" s="7">
        <v>46400</v>
      </c>
      <c r="I160" s="7">
        <v>63200</v>
      </c>
      <c r="J160" s="7">
        <v>20800</v>
      </c>
      <c r="K160" s="7">
        <v>55600</v>
      </c>
      <c r="L160" s="7">
        <v>30400</v>
      </c>
      <c r="M160" s="7">
        <v>18800</v>
      </c>
      <c r="N160" s="7">
        <v>28800</v>
      </c>
      <c r="O160" s="41">
        <v>561400</v>
      </c>
      <c r="P160" s="7">
        <v>87600</v>
      </c>
      <c r="Q160" s="7">
        <v>16800</v>
      </c>
      <c r="R160" s="7">
        <v>68400</v>
      </c>
      <c r="S160" s="41">
        <v>172800</v>
      </c>
      <c r="T160" s="7">
        <v>17244</v>
      </c>
      <c r="U160" s="7">
        <v>17244</v>
      </c>
      <c r="V160" s="7">
        <v>17244</v>
      </c>
      <c r="W160" s="7">
        <v>17244</v>
      </c>
      <c r="X160" s="7">
        <v>17244</v>
      </c>
      <c r="Y160" s="7">
        <v>17244</v>
      </c>
      <c r="Z160" s="7">
        <v>17244</v>
      </c>
      <c r="AA160" s="7">
        <v>17244</v>
      </c>
      <c r="AB160" s="7">
        <v>17244</v>
      </c>
      <c r="AC160" s="7">
        <v>17244</v>
      </c>
      <c r="AD160" s="7">
        <v>17244</v>
      </c>
      <c r="AE160" s="7">
        <v>17244</v>
      </c>
      <c r="AF160" s="41">
        <v>17244</v>
      </c>
      <c r="AG160" s="7">
        <v>17569</v>
      </c>
      <c r="AH160" s="7">
        <v>17569</v>
      </c>
      <c r="AI160" s="7">
        <v>17569</v>
      </c>
      <c r="AJ160" s="41">
        <v>17569</v>
      </c>
      <c r="AK160" s="7">
        <v>734200</v>
      </c>
      <c r="AL160" s="7">
        <v>17320.491419231817</v>
      </c>
    </row>
    <row r="161" spans="1:38" x14ac:dyDescent="0.35">
      <c r="A161" t="s">
        <v>612</v>
      </c>
      <c r="B161" t="s">
        <v>6147</v>
      </c>
      <c r="C161" s="7">
        <v>2800</v>
      </c>
      <c r="D161" s="7"/>
      <c r="E161" s="7">
        <v>51400</v>
      </c>
      <c r="F161" s="7"/>
      <c r="G161" s="7">
        <v>7200</v>
      </c>
      <c r="H161" s="7">
        <v>2000</v>
      </c>
      <c r="I161" s="7">
        <v>28200</v>
      </c>
      <c r="J161" s="7"/>
      <c r="K161" s="7">
        <v>41200</v>
      </c>
      <c r="L161" s="7">
        <v>16500</v>
      </c>
      <c r="M161" s="7">
        <v>1600</v>
      </c>
      <c r="N161" s="7">
        <v>10400</v>
      </c>
      <c r="O161" s="41">
        <v>161300</v>
      </c>
      <c r="P161" s="7">
        <v>12800</v>
      </c>
      <c r="Q161" s="7">
        <v>20000</v>
      </c>
      <c r="R161" s="7">
        <v>16600</v>
      </c>
      <c r="S161" s="41">
        <v>49400</v>
      </c>
      <c r="T161" s="7">
        <v>16500</v>
      </c>
      <c r="U161" s="7"/>
      <c r="V161" s="7">
        <v>16500</v>
      </c>
      <c r="W161" s="7"/>
      <c r="X161" s="7">
        <v>16500</v>
      </c>
      <c r="Y161" s="7">
        <v>16500</v>
      </c>
      <c r="Z161" s="7">
        <v>16500</v>
      </c>
      <c r="AA161" s="7"/>
      <c r="AB161" s="7">
        <v>16500</v>
      </c>
      <c r="AC161" s="7">
        <v>16500</v>
      </c>
      <c r="AD161" s="7">
        <v>16500</v>
      </c>
      <c r="AE161" s="7">
        <v>16500</v>
      </c>
      <c r="AF161" s="41">
        <v>16500</v>
      </c>
      <c r="AG161" s="7">
        <v>17057</v>
      </c>
      <c r="AH161" s="7">
        <v>17057</v>
      </c>
      <c r="AI161" s="7">
        <v>17057</v>
      </c>
      <c r="AJ161" s="41">
        <v>17057</v>
      </c>
      <c r="AK161" s="7">
        <v>210700</v>
      </c>
      <c r="AL161" s="7">
        <v>16630.592311343142</v>
      </c>
    </row>
    <row r="162" spans="1:38" x14ac:dyDescent="0.35">
      <c r="A162" t="s">
        <v>613</v>
      </c>
      <c r="B162" t="s">
        <v>6166</v>
      </c>
      <c r="C162" s="7"/>
      <c r="D162" s="7"/>
      <c r="E162" s="7"/>
      <c r="F162" s="7"/>
      <c r="G162" s="7"/>
      <c r="H162" s="7">
        <v>19000</v>
      </c>
      <c r="I162" s="7">
        <v>55500</v>
      </c>
      <c r="J162" s="7">
        <v>52000</v>
      </c>
      <c r="K162" s="7">
        <v>25800</v>
      </c>
      <c r="L162" s="7">
        <v>27100</v>
      </c>
      <c r="M162" s="7"/>
      <c r="N162" s="7">
        <v>9500</v>
      </c>
      <c r="O162" s="41">
        <v>188900</v>
      </c>
      <c r="P162" s="7">
        <v>6000</v>
      </c>
      <c r="Q162" s="7">
        <v>1500</v>
      </c>
      <c r="R162" s="7">
        <v>7980</v>
      </c>
      <c r="S162" s="41">
        <v>15480</v>
      </c>
      <c r="T162" s="7"/>
      <c r="U162" s="7"/>
      <c r="V162" s="7"/>
      <c r="W162" s="7"/>
      <c r="X162" s="7"/>
      <c r="Y162" s="7">
        <v>20553</v>
      </c>
      <c r="Z162" s="7">
        <v>20553</v>
      </c>
      <c r="AA162" s="7">
        <v>20553</v>
      </c>
      <c r="AB162" s="7">
        <v>20553</v>
      </c>
      <c r="AC162" s="7">
        <v>20553</v>
      </c>
      <c r="AD162" s="7"/>
      <c r="AE162" s="7">
        <v>20553</v>
      </c>
      <c r="AF162" s="41">
        <v>20553</v>
      </c>
      <c r="AG162" s="7">
        <v>20688</v>
      </c>
      <c r="AH162" s="7">
        <v>20688</v>
      </c>
      <c r="AI162" s="7">
        <v>20688</v>
      </c>
      <c r="AJ162" s="41">
        <v>20688</v>
      </c>
      <c r="AK162" s="7">
        <v>204380</v>
      </c>
      <c r="AL162" s="7">
        <v>20563.225070946275</v>
      </c>
    </row>
    <row r="163" spans="1:38" x14ac:dyDescent="0.35">
      <c r="A163" t="s">
        <v>614</v>
      </c>
      <c r="B163" t="s">
        <v>6167</v>
      </c>
      <c r="C163" s="7">
        <v>3500</v>
      </c>
      <c r="D163" s="7">
        <v>500</v>
      </c>
      <c r="E163" s="7"/>
      <c r="F163" s="7"/>
      <c r="G163" s="7"/>
      <c r="H163" s="7">
        <v>150500</v>
      </c>
      <c r="I163" s="7">
        <v>209500</v>
      </c>
      <c r="J163" s="7">
        <v>95500</v>
      </c>
      <c r="K163" s="7">
        <v>171300</v>
      </c>
      <c r="L163" s="7">
        <v>131200</v>
      </c>
      <c r="M163" s="7"/>
      <c r="N163" s="7">
        <v>106500</v>
      </c>
      <c r="O163" s="41">
        <v>868500</v>
      </c>
      <c r="P163" s="7">
        <v>188500</v>
      </c>
      <c r="Q163" s="7">
        <v>32500</v>
      </c>
      <c r="R163" s="7">
        <v>294000</v>
      </c>
      <c r="S163" s="41">
        <v>515000</v>
      </c>
      <c r="T163" s="7">
        <v>24332</v>
      </c>
      <c r="U163" s="7">
        <v>24332</v>
      </c>
      <c r="V163" s="7"/>
      <c r="W163" s="7"/>
      <c r="X163" s="7"/>
      <c r="Y163" s="7">
        <v>24332</v>
      </c>
      <c r="Z163" s="7">
        <v>24332</v>
      </c>
      <c r="AA163" s="7">
        <v>24332</v>
      </c>
      <c r="AB163" s="7">
        <v>24332</v>
      </c>
      <c r="AC163" s="7">
        <v>24332</v>
      </c>
      <c r="AD163" s="7"/>
      <c r="AE163" s="7">
        <v>24332</v>
      </c>
      <c r="AF163" s="41">
        <v>24332</v>
      </c>
      <c r="AG163" s="7">
        <v>20103</v>
      </c>
      <c r="AH163" s="7">
        <v>20103</v>
      </c>
      <c r="AI163" s="7">
        <v>20103</v>
      </c>
      <c r="AJ163" s="41">
        <v>20103</v>
      </c>
      <c r="AK163" s="7">
        <v>1383500</v>
      </c>
      <c r="AL163" s="7">
        <v>22757.778821828695</v>
      </c>
    </row>
    <row r="164" spans="1:38" x14ac:dyDescent="0.35">
      <c r="A164" t="s">
        <v>615</v>
      </c>
      <c r="B164" t="s">
        <v>6168</v>
      </c>
      <c r="C164" s="7">
        <v>164000</v>
      </c>
      <c r="D164" s="7">
        <v>411000</v>
      </c>
      <c r="E164" s="7">
        <v>189500</v>
      </c>
      <c r="F164" s="7">
        <v>7000</v>
      </c>
      <c r="G164" s="7"/>
      <c r="H164" s="7"/>
      <c r="I164" s="7"/>
      <c r="J164" s="7">
        <v>575</v>
      </c>
      <c r="K164" s="7"/>
      <c r="L164" s="7">
        <v>27000</v>
      </c>
      <c r="M164" s="7"/>
      <c r="N164" s="7">
        <v>13500</v>
      </c>
      <c r="O164" s="41">
        <v>812575</v>
      </c>
      <c r="P164" s="7">
        <v>57500</v>
      </c>
      <c r="Q164" s="7">
        <v>16500</v>
      </c>
      <c r="R164" s="7">
        <v>142000</v>
      </c>
      <c r="S164" s="41">
        <v>216000</v>
      </c>
      <c r="T164" s="7">
        <v>18352</v>
      </c>
      <c r="U164" s="7">
        <v>18352</v>
      </c>
      <c r="V164" s="7">
        <v>18352</v>
      </c>
      <c r="W164" s="7">
        <v>18352</v>
      </c>
      <c r="X164" s="7"/>
      <c r="Y164" s="7"/>
      <c r="Z164" s="7"/>
      <c r="AA164" s="7">
        <v>18352</v>
      </c>
      <c r="AB164" s="7"/>
      <c r="AC164" s="7">
        <v>18352</v>
      </c>
      <c r="AD164" s="7"/>
      <c r="AE164" s="7">
        <v>18352</v>
      </c>
      <c r="AF164" s="41">
        <v>18352</v>
      </c>
      <c r="AG164" s="7">
        <v>17859</v>
      </c>
      <c r="AH164" s="7">
        <v>17859</v>
      </c>
      <c r="AI164" s="7">
        <v>17859</v>
      </c>
      <c r="AJ164" s="41">
        <v>17859</v>
      </c>
      <c r="AK164" s="7">
        <v>1028575</v>
      </c>
      <c r="AL164" s="7">
        <v>18248.47035947792</v>
      </c>
    </row>
    <row r="165" spans="1:38" x14ac:dyDescent="0.35">
      <c r="A165" t="s">
        <v>621</v>
      </c>
      <c r="B165" t="s">
        <v>6114</v>
      </c>
      <c r="C165" s="7"/>
      <c r="D165" s="7"/>
      <c r="E165" s="7">
        <v>19831</v>
      </c>
      <c r="F165" s="7"/>
      <c r="G165" s="7">
        <v>1000</v>
      </c>
      <c r="H165" s="7">
        <v>10000</v>
      </c>
      <c r="I165" s="7">
        <v>44000</v>
      </c>
      <c r="J165" s="7">
        <v>13000</v>
      </c>
      <c r="K165" s="7"/>
      <c r="L165" s="7"/>
      <c r="M165" s="7">
        <v>13300</v>
      </c>
      <c r="N165" s="7"/>
      <c r="O165" s="41">
        <v>101131</v>
      </c>
      <c r="P165" s="7"/>
      <c r="Q165" s="7"/>
      <c r="R165" s="7">
        <v>25500</v>
      </c>
      <c r="S165" s="41">
        <v>25500</v>
      </c>
      <c r="T165" s="7"/>
      <c r="U165" s="7"/>
      <c r="V165" s="7">
        <v>29212</v>
      </c>
      <c r="W165" s="7"/>
      <c r="X165" s="7">
        <v>29212</v>
      </c>
      <c r="Y165" s="7">
        <v>29212</v>
      </c>
      <c r="Z165" s="7">
        <v>29212</v>
      </c>
      <c r="AA165" s="7">
        <v>29212</v>
      </c>
      <c r="AB165" s="7"/>
      <c r="AC165" s="7"/>
      <c r="AD165" s="7">
        <v>29212</v>
      </c>
      <c r="AE165" s="7"/>
      <c r="AF165" s="41">
        <v>29212</v>
      </c>
      <c r="AG165" s="7"/>
      <c r="AH165" s="7"/>
      <c r="AI165" s="7">
        <v>16946</v>
      </c>
      <c r="AJ165" s="41">
        <v>16946</v>
      </c>
      <c r="AK165" s="7">
        <v>126631</v>
      </c>
      <c r="AL165" s="7">
        <v>26741.965016465161</v>
      </c>
    </row>
    <row r="166" spans="1:38" x14ac:dyDescent="0.35">
      <c r="A166" t="s">
        <v>622</v>
      </c>
      <c r="B166" t="s">
        <v>6115</v>
      </c>
      <c r="C166" s="7">
        <v>1500</v>
      </c>
      <c r="D166" s="7">
        <v>13000</v>
      </c>
      <c r="E166" s="7">
        <v>2000</v>
      </c>
      <c r="F166" s="7">
        <v>2000</v>
      </c>
      <c r="G166" s="7">
        <v>500</v>
      </c>
      <c r="H166" s="7">
        <v>5500</v>
      </c>
      <c r="I166" s="7">
        <v>21500</v>
      </c>
      <c r="J166" s="7">
        <v>2000</v>
      </c>
      <c r="K166" s="7">
        <v>2283</v>
      </c>
      <c r="L166" s="7"/>
      <c r="M166" s="7">
        <v>22630</v>
      </c>
      <c r="N166" s="7"/>
      <c r="O166" s="41">
        <v>72913</v>
      </c>
      <c r="P166" s="7"/>
      <c r="Q166" s="7"/>
      <c r="R166" s="7">
        <v>3463</v>
      </c>
      <c r="S166" s="41">
        <v>3463</v>
      </c>
      <c r="T166" s="7">
        <v>24000</v>
      </c>
      <c r="U166" s="7">
        <v>24000</v>
      </c>
      <c r="V166" s="7">
        <v>24000</v>
      </c>
      <c r="W166" s="7">
        <v>24000</v>
      </c>
      <c r="X166" s="7">
        <v>24000</v>
      </c>
      <c r="Y166" s="7">
        <v>24000</v>
      </c>
      <c r="Z166" s="7">
        <v>24000</v>
      </c>
      <c r="AA166" s="7">
        <v>24000</v>
      </c>
      <c r="AB166" s="7">
        <v>24000</v>
      </c>
      <c r="AC166" s="7"/>
      <c r="AD166" s="7">
        <v>24000</v>
      </c>
      <c r="AE166" s="7"/>
      <c r="AF166" s="41">
        <v>24000</v>
      </c>
      <c r="AG166" s="7"/>
      <c r="AH166" s="7"/>
      <c r="AI166" s="7">
        <v>7263</v>
      </c>
      <c r="AJ166" s="41">
        <v>7263</v>
      </c>
      <c r="AK166" s="7">
        <v>76376</v>
      </c>
      <c r="AL166" s="7">
        <v>23241.119841311407</v>
      </c>
    </row>
    <row r="167" spans="1:38" x14ac:dyDescent="0.35">
      <c r="A167" t="s">
        <v>626</v>
      </c>
      <c r="B167" t="s">
        <v>6149</v>
      </c>
      <c r="C167" s="7"/>
      <c r="D167" s="7"/>
      <c r="E167" s="7"/>
      <c r="F167" s="7"/>
      <c r="G167" s="7"/>
      <c r="H167" s="7"/>
      <c r="I167" s="7"/>
      <c r="J167" s="7"/>
      <c r="K167" s="7"/>
      <c r="L167" s="7">
        <v>2000</v>
      </c>
      <c r="M167" s="7"/>
      <c r="N167" s="7"/>
      <c r="O167" s="41">
        <v>2000</v>
      </c>
      <c r="P167" s="7"/>
      <c r="Q167" s="7"/>
      <c r="R167" s="7"/>
      <c r="S167" s="41"/>
      <c r="T167" s="7"/>
      <c r="U167" s="7"/>
      <c r="V167" s="7"/>
      <c r="W167" s="7"/>
      <c r="X167" s="7"/>
      <c r="Y167" s="7"/>
      <c r="Z167" s="7"/>
      <c r="AA167" s="7"/>
      <c r="AB167" s="7"/>
      <c r="AC167" s="7">
        <v>25415</v>
      </c>
      <c r="AD167" s="7"/>
      <c r="AE167" s="7"/>
      <c r="AF167" s="41">
        <v>25415</v>
      </c>
      <c r="AG167" s="7"/>
      <c r="AH167" s="7"/>
      <c r="AI167" s="7"/>
      <c r="AJ167" s="41"/>
      <c r="AK167" s="7">
        <v>2000</v>
      </c>
      <c r="AL167" s="7">
        <v>25415</v>
      </c>
    </row>
    <row r="168" spans="1:38" x14ac:dyDescent="0.35">
      <c r="A168" t="s">
        <v>627</v>
      </c>
      <c r="B168" t="s">
        <v>6111</v>
      </c>
      <c r="C168" s="7"/>
      <c r="D168" s="7"/>
      <c r="E168" s="7">
        <v>500</v>
      </c>
      <c r="F168" s="7"/>
      <c r="G168" s="7"/>
      <c r="H168" s="7"/>
      <c r="I168" s="7"/>
      <c r="J168" s="7"/>
      <c r="K168" s="7"/>
      <c r="L168" s="7"/>
      <c r="M168" s="7"/>
      <c r="N168" s="7"/>
      <c r="O168" s="41">
        <v>500</v>
      </c>
      <c r="P168" s="7"/>
      <c r="Q168" s="7"/>
      <c r="R168" s="7"/>
      <c r="S168" s="41"/>
      <c r="T168" s="7"/>
      <c r="U168" s="7"/>
      <c r="V168" s="7">
        <v>22242</v>
      </c>
      <c r="W168" s="7"/>
      <c r="X168" s="7"/>
      <c r="Y168" s="7"/>
      <c r="Z168" s="7"/>
      <c r="AA168" s="7"/>
      <c r="AB168" s="7"/>
      <c r="AC168" s="7"/>
      <c r="AD168" s="7"/>
      <c r="AE168" s="7"/>
      <c r="AF168" s="41">
        <v>22242</v>
      </c>
      <c r="AG168" s="7"/>
      <c r="AH168" s="7"/>
      <c r="AI168" s="7"/>
      <c r="AJ168" s="41"/>
      <c r="AK168" s="7">
        <v>500</v>
      </c>
      <c r="AL168" s="7">
        <v>22242</v>
      </c>
    </row>
    <row r="169" spans="1:38" x14ac:dyDescent="0.35">
      <c r="A169" t="s">
        <v>628</v>
      </c>
      <c r="B169" t="s">
        <v>6112</v>
      </c>
      <c r="C169" s="7">
        <v>2445</v>
      </c>
      <c r="D169" s="7">
        <v>12000</v>
      </c>
      <c r="E169" s="7">
        <v>4500</v>
      </c>
      <c r="F169" s="7">
        <v>8500</v>
      </c>
      <c r="G169" s="7"/>
      <c r="H169" s="7"/>
      <c r="I169" s="7"/>
      <c r="J169" s="7">
        <v>3500</v>
      </c>
      <c r="K169" s="7"/>
      <c r="L169" s="7"/>
      <c r="M169" s="7">
        <v>4500</v>
      </c>
      <c r="N169" s="7"/>
      <c r="O169" s="41">
        <v>35445</v>
      </c>
      <c r="P169" s="7"/>
      <c r="Q169" s="7"/>
      <c r="R169" s="7"/>
      <c r="S169" s="41"/>
      <c r="T169" s="7">
        <v>21514</v>
      </c>
      <c r="U169" s="7">
        <v>21514</v>
      </c>
      <c r="V169" s="7">
        <v>21514</v>
      </c>
      <c r="W169" s="7">
        <v>21514</v>
      </c>
      <c r="X169" s="7"/>
      <c r="Y169" s="7"/>
      <c r="Z169" s="7"/>
      <c r="AA169" s="7">
        <v>21514</v>
      </c>
      <c r="AB169" s="7"/>
      <c r="AC169" s="7"/>
      <c r="AD169" s="7">
        <v>21514</v>
      </c>
      <c r="AE169" s="7"/>
      <c r="AF169" s="41">
        <v>21514</v>
      </c>
      <c r="AG169" s="7"/>
      <c r="AH169" s="7"/>
      <c r="AI169" s="7"/>
      <c r="AJ169" s="41"/>
      <c r="AK169" s="7">
        <v>35445</v>
      </c>
      <c r="AL169" s="7">
        <v>21514</v>
      </c>
    </row>
    <row r="170" spans="1:38" x14ac:dyDescent="0.35">
      <c r="A170" t="s">
        <v>629</v>
      </c>
      <c r="B170" t="s">
        <v>6045</v>
      </c>
      <c r="C170" s="7"/>
      <c r="D170" s="7"/>
      <c r="E170" s="7"/>
      <c r="F170" s="7"/>
      <c r="G170" s="7"/>
      <c r="H170" s="7"/>
      <c r="I170" s="7"/>
      <c r="J170" s="7"/>
      <c r="K170" s="7"/>
      <c r="L170" s="7"/>
      <c r="M170" s="7"/>
      <c r="N170" s="7"/>
      <c r="O170" s="41"/>
      <c r="P170" s="7">
        <v>2310</v>
      </c>
      <c r="Q170" s="7"/>
      <c r="R170" s="7"/>
      <c r="S170" s="41">
        <v>2310</v>
      </c>
      <c r="T170" s="7"/>
      <c r="U170" s="7"/>
      <c r="V170" s="7"/>
      <c r="W170" s="7"/>
      <c r="X170" s="7"/>
      <c r="Y170" s="7"/>
      <c r="Z170" s="7"/>
      <c r="AA170" s="7"/>
      <c r="AB170" s="7"/>
      <c r="AC170" s="7"/>
      <c r="AD170" s="7"/>
      <c r="AE170" s="7"/>
      <c r="AF170" s="41"/>
      <c r="AG170" s="7">
        <v>4000</v>
      </c>
      <c r="AH170" s="7"/>
      <c r="AI170" s="7"/>
      <c r="AJ170" s="41">
        <v>4000</v>
      </c>
      <c r="AK170" s="7">
        <v>2310</v>
      </c>
      <c r="AL170" s="7">
        <v>4000</v>
      </c>
    </row>
    <row r="171" spans="1:38" x14ac:dyDescent="0.35">
      <c r="A171" t="s">
        <v>630</v>
      </c>
      <c r="B171" t="s">
        <v>6078</v>
      </c>
      <c r="C171" s="7"/>
      <c r="D171" s="7"/>
      <c r="E171" s="7"/>
      <c r="F171" s="7"/>
      <c r="G171" s="7"/>
      <c r="H171" s="7"/>
      <c r="I171" s="7"/>
      <c r="J171" s="7"/>
      <c r="K171" s="7">
        <v>460</v>
      </c>
      <c r="L171" s="7"/>
      <c r="M171" s="7"/>
      <c r="N171" s="7"/>
      <c r="O171" s="41">
        <v>460</v>
      </c>
      <c r="P171" s="7">
        <v>0</v>
      </c>
      <c r="Q171" s="7"/>
      <c r="R171" s="7"/>
      <c r="S171" s="41">
        <v>0</v>
      </c>
      <c r="T171" s="7"/>
      <c r="U171" s="7"/>
      <c r="V171" s="7"/>
      <c r="W171" s="7"/>
      <c r="X171" s="7"/>
      <c r="Y171" s="7"/>
      <c r="Z171" s="7"/>
      <c r="AA171" s="7"/>
      <c r="AB171" s="7">
        <v>5000</v>
      </c>
      <c r="AC171" s="7"/>
      <c r="AD171" s="7"/>
      <c r="AE171" s="7"/>
      <c r="AF171" s="41">
        <v>5000</v>
      </c>
      <c r="AG171" s="7"/>
      <c r="AH171" s="7"/>
      <c r="AI171" s="7"/>
      <c r="AJ171" s="41"/>
      <c r="AK171" s="7">
        <v>460</v>
      </c>
      <c r="AL171" s="7">
        <v>5000</v>
      </c>
    </row>
    <row r="172" spans="1:38" x14ac:dyDescent="0.35">
      <c r="A172" t="s">
        <v>632</v>
      </c>
      <c r="B172" t="s">
        <v>5958</v>
      </c>
      <c r="C172" s="7"/>
      <c r="D172" s="7"/>
      <c r="E172" s="7"/>
      <c r="F172" s="7"/>
      <c r="G172" s="7">
        <v>152</v>
      </c>
      <c r="H172" s="7">
        <v>48</v>
      </c>
      <c r="I172" s="7"/>
      <c r="J172" s="7">
        <v>125</v>
      </c>
      <c r="K172" s="7">
        <v>90</v>
      </c>
      <c r="L172" s="7"/>
      <c r="M172" s="7">
        <v>230</v>
      </c>
      <c r="N172" s="7">
        <v>40</v>
      </c>
      <c r="O172" s="41">
        <v>685</v>
      </c>
      <c r="P172" s="7"/>
      <c r="Q172" s="7">
        <v>70</v>
      </c>
      <c r="R172" s="7"/>
      <c r="S172" s="41">
        <v>70</v>
      </c>
      <c r="T172" s="7"/>
      <c r="U172" s="7"/>
      <c r="V172" s="7"/>
      <c r="W172" s="7"/>
      <c r="X172" s="7">
        <v>22050</v>
      </c>
      <c r="Y172" s="7">
        <v>22050</v>
      </c>
      <c r="Z172" s="7"/>
      <c r="AA172" s="7">
        <v>22050</v>
      </c>
      <c r="AB172" s="7">
        <v>22050</v>
      </c>
      <c r="AC172" s="7"/>
      <c r="AD172" s="7">
        <v>22050</v>
      </c>
      <c r="AE172" s="7">
        <v>22050</v>
      </c>
      <c r="AF172" s="41">
        <v>22050</v>
      </c>
      <c r="AG172" s="7"/>
      <c r="AH172" s="7">
        <v>8000</v>
      </c>
      <c r="AI172" s="7"/>
      <c r="AJ172" s="41">
        <v>8000</v>
      </c>
      <c r="AK172" s="7">
        <v>755</v>
      </c>
      <c r="AL172" s="7">
        <v>20747.350993377484</v>
      </c>
    </row>
    <row r="173" spans="1:38" x14ac:dyDescent="0.35">
      <c r="A173" t="s">
        <v>634</v>
      </c>
      <c r="B173" t="s">
        <v>6173</v>
      </c>
      <c r="C173" s="7">
        <v>5000</v>
      </c>
      <c r="D173" s="7">
        <v>10500</v>
      </c>
      <c r="E173" s="7">
        <v>9500</v>
      </c>
      <c r="F173" s="7">
        <v>10000</v>
      </c>
      <c r="G173" s="7">
        <v>34600</v>
      </c>
      <c r="H173" s="7">
        <v>32970</v>
      </c>
      <c r="I173" s="7">
        <v>18000</v>
      </c>
      <c r="J173" s="7">
        <v>16000</v>
      </c>
      <c r="K173" s="7">
        <v>6000</v>
      </c>
      <c r="L173" s="7">
        <v>8500</v>
      </c>
      <c r="M173" s="7">
        <v>7500</v>
      </c>
      <c r="N173" s="7">
        <v>10500</v>
      </c>
      <c r="O173" s="41">
        <v>169070</v>
      </c>
      <c r="P173" s="7">
        <v>7400</v>
      </c>
      <c r="Q173" s="7"/>
      <c r="R173" s="7">
        <v>14000</v>
      </c>
      <c r="S173" s="41">
        <v>21400</v>
      </c>
      <c r="T173" s="7">
        <v>12100</v>
      </c>
      <c r="U173" s="7">
        <v>12100</v>
      </c>
      <c r="V173" s="7">
        <v>12100</v>
      </c>
      <c r="W173" s="7">
        <v>12100</v>
      </c>
      <c r="X173" s="7">
        <v>12100</v>
      </c>
      <c r="Y173" s="7">
        <v>12100</v>
      </c>
      <c r="Z173" s="7">
        <v>12100</v>
      </c>
      <c r="AA173" s="7">
        <v>12100</v>
      </c>
      <c r="AB173" s="7">
        <v>12100</v>
      </c>
      <c r="AC173" s="7">
        <v>12100</v>
      </c>
      <c r="AD173" s="7">
        <v>12100</v>
      </c>
      <c r="AE173" s="7">
        <v>12100</v>
      </c>
      <c r="AF173" s="41">
        <v>12100</v>
      </c>
      <c r="AG173" s="7">
        <v>7923</v>
      </c>
      <c r="AH173" s="7"/>
      <c r="AI173" s="7">
        <v>7923</v>
      </c>
      <c r="AJ173" s="41">
        <v>7923</v>
      </c>
      <c r="AK173" s="7">
        <v>190470</v>
      </c>
      <c r="AL173" s="7">
        <v>11630.698797710926</v>
      </c>
    </row>
    <row r="174" spans="1:38" x14ac:dyDescent="0.35">
      <c r="A174" t="s">
        <v>635</v>
      </c>
      <c r="B174" t="s">
        <v>6174</v>
      </c>
      <c r="C174" s="7">
        <v>34074</v>
      </c>
      <c r="D174" s="7">
        <v>60500</v>
      </c>
      <c r="E174" s="7">
        <v>71000</v>
      </c>
      <c r="F174" s="7">
        <v>19500</v>
      </c>
      <c r="G174" s="7">
        <v>71700</v>
      </c>
      <c r="H174" s="7">
        <v>45200</v>
      </c>
      <c r="I174" s="7">
        <v>66500</v>
      </c>
      <c r="J174" s="7">
        <v>43500</v>
      </c>
      <c r="K174" s="7">
        <v>44000</v>
      </c>
      <c r="L174" s="7">
        <v>19500</v>
      </c>
      <c r="M174" s="7">
        <v>2000</v>
      </c>
      <c r="N174" s="7">
        <v>26000</v>
      </c>
      <c r="O174" s="41">
        <v>503474</v>
      </c>
      <c r="P174" s="7">
        <v>16200</v>
      </c>
      <c r="Q174" s="7"/>
      <c r="R174" s="7">
        <v>47500</v>
      </c>
      <c r="S174" s="41">
        <v>63700</v>
      </c>
      <c r="T174" s="7">
        <v>12100</v>
      </c>
      <c r="U174" s="7">
        <v>12100</v>
      </c>
      <c r="V174" s="7">
        <v>12100</v>
      </c>
      <c r="W174" s="7">
        <v>12100</v>
      </c>
      <c r="X174" s="7">
        <v>12100</v>
      </c>
      <c r="Y174" s="7">
        <v>12100</v>
      </c>
      <c r="Z174" s="7">
        <v>12100</v>
      </c>
      <c r="AA174" s="7">
        <v>12100</v>
      </c>
      <c r="AB174" s="7">
        <v>12100</v>
      </c>
      <c r="AC174" s="7">
        <v>12100</v>
      </c>
      <c r="AD174" s="7">
        <v>12100</v>
      </c>
      <c r="AE174" s="7">
        <v>12100</v>
      </c>
      <c r="AF174" s="41">
        <v>12100</v>
      </c>
      <c r="AG174" s="7">
        <v>7692</v>
      </c>
      <c r="AH174" s="7"/>
      <c r="AI174" s="7">
        <v>7692</v>
      </c>
      <c r="AJ174" s="41">
        <v>7692</v>
      </c>
      <c r="AK174" s="7">
        <v>567174</v>
      </c>
      <c r="AL174" s="7">
        <v>11604.932172490277</v>
      </c>
    </row>
    <row r="175" spans="1:38" x14ac:dyDescent="0.35">
      <c r="A175" t="s">
        <v>636</v>
      </c>
      <c r="B175" t="s">
        <v>6118</v>
      </c>
      <c r="C175" s="7"/>
      <c r="D175" s="7">
        <v>1200</v>
      </c>
      <c r="E175" s="7">
        <v>1200</v>
      </c>
      <c r="F175" s="7"/>
      <c r="G175" s="7"/>
      <c r="H175" s="7"/>
      <c r="I175" s="7"/>
      <c r="J175" s="7"/>
      <c r="K175" s="7"/>
      <c r="L175" s="7"/>
      <c r="M175" s="7"/>
      <c r="N175" s="7"/>
      <c r="O175" s="41">
        <v>2400</v>
      </c>
      <c r="P175" s="7"/>
      <c r="Q175" s="7"/>
      <c r="R175" s="7"/>
      <c r="S175" s="41"/>
      <c r="T175" s="7"/>
      <c r="U175" s="7">
        <v>8000</v>
      </c>
      <c r="V175" s="7">
        <v>8000</v>
      </c>
      <c r="W175" s="7"/>
      <c r="X175" s="7"/>
      <c r="Y175" s="7"/>
      <c r="Z175" s="7"/>
      <c r="AA175" s="7"/>
      <c r="AB175" s="7"/>
      <c r="AC175" s="7"/>
      <c r="AD175" s="7"/>
      <c r="AE175" s="7"/>
      <c r="AF175" s="41">
        <v>8000</v>
      </c>
      <c r="AG175" s="7"/>
      <c r="AH175" s="7"/>
      <c r="AI175" s="7"/>
      <c r="AJ175" s="41"/>
      <c r="AK175" s="7">
        <v>2400</v>
      </c>
      <c r="AL175" s="7">
        <v>8000</v>
      </c>
    </row>
    <row r="176" spans="1:38" x14ac:dyDescent="0.35">
      <c r="A176" t="s">
        <v>637</v>
      </c>
      <c r="B176" t="s">
        <v>6119</v>
      </c>
      <c r="C176" s="7"/>
      <c r="D176" s="7">
        <v>800</v>
      </c>
      <c r="E176" s="7">
        <v>520</v>
      </c>
      <c r="F176" s="7"/>
      <c r="G176" s="7"/>
      <c r="H176" s="7"/>
      <c r="I176" s="7"/>
      <c r="J176" s="7"/>
      <c r="K176" s="7"/>
      <c r="L176" s="7"/>
      <c r="M176" s="7"/>
      <c r="N176" s="7"/>
      <c r="O176" s="41">
        <v>1320</v>
      </c>
      <c r="P176" s="7"/>
      <c r="Q176" s="7"/>
      <c r="R176" s="7"/>
      <c r="S176" s="41"/>
      <c r="T176" s="7"/>
      <c r="U176" s="7">
        <v>8000</v>
      </c>
      <c r="V176" s="7">
        <v>8000</v>
      </c>
      <c r="W176" s="7"/>
      <c r="X176" s="7"/>
      <c r="Y176" s="7"/>
      <c r="Z176" s="7"/>
      <c r="AA176" s="7"/>
      <c r="AB176" s="7"/>
      <c r="AC176" s="7"/>
      <c r="AD176" s="7"/>
      <c r="AE176" s="7"/>
      <c r="AF176" s="41">
        <v>8000</v>
      </c>
      <c r="AG176" s="7"/>
      <c r="AH176" s="7"/>
      <c r="AI176" s="7"/>
      <c r="AJ176" s="41"/>
      <c r="AK176" s="7">
        <v>1320</v>
      </c>
      <c r="AL176" s="7">
        <v>8000</v>
      </c>
    </row>
    <row r="177" spans="1:38" x14ac:dyDescent="0.35">
      <c r="A177" t="s">
        <v>639</v>
      </c>
      <c r="B177" t="s">
        <v>6032</v>
      </c>
      <c r="C177" s="7"/>
      <c r="D177" s="7">
        <v>32440</v>
      </c>
      <c r="E177" s="7"/>
      <c r="F177" s="7"/>
      <c r="G177" s="7"/>
      <c r="H177" s="7"/>
      <c r="I177" s="7"/>
      <c r="J177" s="7"/>
      <c r="K177" s="7"/>
      <c r="L177" s="7"/>
      <c r="M177" s="7"/>
      <c r="N177" s="7"/>
      <c r="O177" s="41">
        <v>32440</v>
      </c>
      <c r="P177" s="7"/>
      <c r="Q177" s="7"/>
      <c r="R177" s="7"/>
      <c r="S177" s="41"/>
      <c r="T177" s="7"/>
      <c r="U177" s="7">
        <v>8000</v>
      </c>
      <c r="V177" s="7"/>
      <c r="W177" s="7"/>
      <c r="X177" s="7"/>
      <c r="Y177" s="7"/>
      <c r="Z177" s="7"/>
      <c r="AA177" s="7"/>
      <c r="AB177" s="7"/>
      <c r="AC177" s="7"/>
      <c r="AD177" s="7"/>
      <c r="AE177" s="7"/>
      <c r="AF177" s="41">
        <v>8000</v>
      </c>
      <c r="AG177" s="7"/>
      <c r="AH177" s="7"/>
      <c r="AI177" s="7"/>
      <c r="AJ177" s="41"/>
      <c r="AK177" s="7">
        <v>32440</v>
      </c>
      <c r="AL177" s="7">
        <v>8000</v>
      </c>
    </row>
    <row r="178" spans="1:38" x14ac:dyDescent="0.35">
      <c r="A178" t="s">
        <v>4435</v>
      </c>
      <c r="B178" t="s">
        <v>6020</v>
      </c>
      <c r="C178" s="7"/>
      <c r="D178" s="7"/>
      <c r="E178" s="7">
        <v>45</v>
      </c>
      <c r="F178" s="7"/>
      <c r="G178" s="7"/>
      <c r="H178" s="7"/>
      <c r="I178" s="7"/>
      <c r="J178" s="7"/>
      <c r="K178" s="7"/>
      <c r="L178" s="7"/>
      <c r="M178" s="7"/>
      <c r="N178" s="7"/>
      <c r="O178" s="41">
        <v>45</v>
      </c>
      <c r="P178" s="7"/>
      <c r="Q178" s="7"/>
      <c r="R178" s="7"/>
      <c r="S178" s="41"/>
      <c r="T178" s="7"/>
      <c r="U178" s="7"/>
      <c r="V178" s="7">
        <v>12000</v>
      </c>
      <c r="W178" s="7"/>
      <c r="X178" s="7"/>
      <c r="Y178" s="7"/>
      <c r="Z178" s="7"/>
      <c r="AA178" s="7"/>
      <c r="AB178" s="7"/>
      <c r="AC178" s="7"/>
      <c r="AD178" s="7"/>
      <c r="AE178" s="7"/>
      <c r="AF178" s="41">
        <v>12000</v>
      </c>
      <c r="AG178" s="7"/>
      <c r="AH178" s="7"/>
      <c r="AI178" s="7"/>
      <c r="AJ178" s="41"/>
      <c r="AK178" s="7">
        <v>45</v>
      </c>
      <c r="AL178" s="7">
        <v>12000</v>
      </c>
    </row>
    <row r="179" spans="1:38" x14ac:dyDescent="0.35">
      <c r="A179" t="s">
        <v>641</v>
      </c>
      <c r="B179" t="s">
        <v>6054</v>
      </c>
      <c r="C179" s="7">
        <v>9011</v>
      </c>
      <c r="D179" s="7">
        <v>29230.2</v>
      </c>
      <c r="E179" s="7">
        <v>24921</v>
      </c>
      <c r="F179" s="7">
        <v>26826</v>
      </c>
      <c r="G179" s="7">
        <v>19011</v>
      </c>
      <c r="H179" s="7">
        <v>27611</v>
      </c>
      <c r="I179" s="7">
        <v>35868.800000000003</v>
      </c>
      <c r="J179" s="7">
        <v>32443</v>
      </c>
      <c r="K179" s="7">
        <v>53041</v>
      </c>
      <c r="L179" s="7">
        <v>47557</v>
      </c>
      <c r="M179" s="7">
        <v>13506</v>
      </c>
      <c r="N179" s="7">
        <v>2444</v>
      </c>
      <c r="O179" s="41">
        <v>321470</v>
      </c>
      <c r="P179" s="7">
        <v>1393</v>
      </c>
      <c r="Q179" s="7">
        <v>2030</v>
      </c>
      <c r="R179" s="7">
        <v>14012</v>
      </c>
      <c r="S179" s="41">
        <v>17435</v>
      </c>
      <c r="T179" s="7">
        <v>12600</v>
      </c>
      <c r="U179" s="7">
        <v>12600</v>
      </c>
      <c r="V179" s="7">
        <v>12600</v>
      </c>
      <c r="W179" s="7">
        <v>12600</v>
      </c>
      <c r="X179" s="7">
        <v>12600</v>
      </c>
      <c r="Y179" s="7">
        <v>12600</v>
      </c>
      <c r="Z179" s="7">
        <v>12599.999999999998</v>
      </c>
      <c r="AA179" s="7">
        <v>12600</v>
      </c>
      <c r="AB179" s="7">
        <v>12600</v>
      </c>
      <c r="AC179" s="7">
        <v>12600</v>
      </c>
      <c r="AD179" s="7">
        <v>12600</v>
      </c>
      <c r="AE179" s="7">
        <v>12600</v>
      </c>
      <c r="AF179" s="41">
        <v>12600</v>
      </c>
      <c r="AG179" s="7">
        <v>4500</v>
      </c>
      <c r="AH179" s="7">
        <v>4500</v>
      </c>
      <c r="AI179" s="7">
        <v>4500</v>
      </c>
      <c r="AJ179" s="41">
        <v>4500</v>
      </c>
      <c r="AK179" s="7">
        <v>338905</v>
      </c>
      <c r="AL179" s="7">
        <v>12183.294728611263</v>
      </c>
    </row>
    <row r="180" spans="1:38" x14ac:dyDescent="0.35">
      <c r="A180" t="s">
        <v>642</v>
      </c>
      <c r="B180" t="s">
        <v>6055</v>
      </c>
      <c r="C180" s="7">
        <v>9175</v>
      </c>
      <c r="D180" s="7">
        <v>14607</v>
      </c>
      <c r="E180" s="7">
        <v>25286</v>
      </c>
      <c r="F180" s="7">
        <v>4148</v>
      </c>
      <c r="G180" s="7">
        <v>28425</v>
      </c>
      <c r="H180" s="7">
        <v>14625</v>
      </c>
      <c r="I180" s="7">
        <v>18763</v>
      </c>
      <c r="J180" s="7">
        <v>18733</v>
      </c>
      <c r="K180" s="7">
        <v>49623</v>
      </c>
      <c r="L180" s="7">
        <v>39275</v>
      </c>
      <c r="M180" s="7">
        <v>22908</v>
      </c>
      <c r="N180" s="7">
        <v>7166</v>
      </c>
      <c r="O180" s="41">
        <v>252734</v>
      </c>
      <c r="P180" s="7">
        <v>20565</v>
      </c>
      <c r="Q180" s="7">
        <v>14399</v>
      </c>
      <c r="R180" s="7">
        <v>34328</v>
      </c>
      <c r="S180" s="41">
        <v>69292</v>
      </c>
      <c r="T180" s="7">
        <v>12600</v>
      </c>
      <c r="U180" s="7">
        <v>12600</v>
      </c>
      <c r="V180" s="7">
        <v>12600</v>
      </c>
      <c r="W180" s="7">
        <v>12600</v>
      </c>
      <c r="X180" s="7">
        <v>12600</v>
      </c>
      <c r="Y180" s="7">
        <v>12600</v>
      </c>
      <c r="Z180" s="7">
        <v>12600</v>
      </c>
      <c r="AA180" s="7">
        <v>12600</v>
      </c>
      <c r="AB180" s="7">
        <v>12600</v>
      </c>
      <c r="AC180" s="7">
        <v>12600</v>
      </c>
      <c r="AD180" s="7">
        <v>12600</v>
      </c>
      <c r="AE180" s="7">
        <v>12600</v>
      </c>
      <c r="AF180" s="41">
        <v>12600</v>
      </c>
      <c r="AG180" s="7">
        <v>4500</v>
      </c>
      <c r="AH180" s="7">
        <v>4500</v>
      </c>
      <c r="AI180" s="7">
        <v>4500</v>
      </c>
      <c r="AJ180" s="41">
        <v>4500</v>
      </c>
      <c r="AK180" s="7">
        <v>322026</v>
      </c>
      <c r="AL180" s="7">
        <v>10857.081105252371</v>
      </c>
    </row>
    <row r="181" spans="1:38" x14ac:dyDescent="0.35">
      <c r="A181" t="s">
        <v>643</v>
      </c>
      <c r="B181" t="s">
        <v>6056</v>
      </c>
      <c r="C181" s="7">
        <v>9508</v>
      </c>
      <c r="D181" s="7">
        <v>8978</v>
      </c>
      <c r="E181" s="7">
        <v>37864.9</v>
      </c>
      <c r="F181" s="7">
        <v>4028</v>
      </c>
      <c r="G181" s="7">
        <v>16762</v>
      </c>
      <c r="H181" s="7">
        <v>10667</v>
      </c>
      <c r="I181" s="7">
        <v>11199</v>
      </c>
      <c r="J181" s="7">
        <v>9039</v>
      </c>
      <c r="K181" s="7">
        <v>10788</v>
      </c>
      <c r="L181" s="7">
        <v>6425</v>
      </c>
      <c r="M181" s="7">
        <v>250</v>
      </c>
      <c r="N181" s="7">
        <v>9790</v>
      </c>
      <c r="O181" s="41">
        <v>135298.9</v>
      </c>
      <c r="P181" s="7">
        <v>3775</v>
      </c>
      <c r="Q181" s="7">
        <v>190</v>
      </c>
      <c r="R181" s="7">
        <v>4300</v>
      </c>
      <c r="S181" s="41">
        <v>8265</v>
      </c>
      <c r="T181" s="7">
        <v>12600</v>
      </c>
      <c r="U181" s="7">
        <v>12600</v>
      </c>
      <c r="V181" s="7">
        <v>12600</v>
      </c>
      <c r="W181" s="7">
        <v>12600</v>
      </c>
      <c r="X181" s="7">
        <v>12600</v>
      </c>
      <c r="Y181" s="7">
        <v>12600</v>
      </c>
      <c r="Z181" s="7">
        <v>12600</v>
      </c>
      <c r="AA181" s="7">
        <v>12600</v>
      </c>
      <c r="AB181" s="7">
        <v>12600</v>
      </c>
      <c r="AC181" s="7">
        <v>12600</v>
      </c>
      <c r="AD181" s="7">
        <v>12600</v>
      </c>
      <c r="AE181" s="7">
        <v>12600</v>
      </c>
      <c r="AF181" s="41">
        <v>12600</v>
      </c>
      <c r="AG181" s="7">
        <v>4500</v>
      </c>
      <c r="AH181" s="7">
        <v>4500</v>
      </c>
      <c r="AI181" s="7">
        <v>4500</v>
      </c>
      <c r="AJ181" s="41">
        <v>4500</v>
      </c>
      <c r="AK181" s="7">
        <v>143563.9</v>
      </c>
      <c r="AL181" s="7">
        <v>12133.681517428824</v>
      </c>
    </row>
    <row r="182" spans="1:38" x14ac:dyDescent="0.35">
      <c r="A182" t="s">
        <v>644</v>
      </c>
      <c r="B182" t="s">
        <v>6058</v>
      </c>
      <c r="C182" s="7">
        <v>23758</v>
      </c>
      <c r="D182" s="7">
        <v>34660.5</v>
      </c>
      <c r="E182" s="7">
        <v>43432</v>
      </c>
      <c r="F182" s="7">
        <v>37970</v>
      </c>
      <c r="G182" s="7">
        <v>51124</v>
      </c>
      <c r="H182" s="7">
        <v>32900</v>
      </c>
      <c r="I182" s="7">
        <v>49488</v>
      </c>
      <c r="J182" s="7">
        <v>40164</v>
      </c>
      <c r="K182" s="7">
        <v>44418</v>
      </c>
      <c r="L182" s="7">
        <v>33839</v>
      </c>
      <c r="M182" s="7">
        <v>24945</v>
      </c>
      <c r="N182" s="7">
        <v>18331</v>
      </c>
      <c r="O182" s="41">
        <v>435029.5</v>
      </c>
      <c r="P182" s="7">
        <v>10636</v>
      </c>
      <c r="Q182" s="7">
        <v>8461</v>
      </c>
      <c r="R182" s="7">
        <v>25320</v>
      </c>
      <c r="S182" s="41">
        <v>44417</v>
      </c>
      <c r="T182" s="7">
        <v>12600</v>
      </c>
      <c r="U182" s="7">
        <v>12600</v>
      </c>
      <c r="V182" s="7">
        <v>12600</v>
      </c>
      <c r="W182" s="7">
        <v>12600</v>
      </c>
      <c r="X182" s="7">
        <v>12600</v>
      </c>
      <c r="Y182" s="7">
        <v>12600</v>
      </c>
      <c r="Z182" s="7">
        <v>12600</v>
      </c>
      <c r="AA182" s="7">
        <v>12600</v>
      </c>
      <c r="AB182" s="7">
        <v>12600</v>
      </c>
      <c r="AC182" s="7">
        <v>12600</v>
      </c>
      <c r="AD182" s="7">
        <v>12600</v>
      </c>
      <c r="AE182" s="7">
        <v>12600</v>
      </c>
      <c r="AF182" s="41">
        <v>12600</v>
      </c>
      <c r="AG182" s="7">
        <v>4500</v>
      </c>
      <c r="AH182" s="7">
        <v>4500</v>
      </c>
      <c r="AI182" s="7">
        <v>4500</v>
      </c>
      <c r="AJ182" s="41">
        <v>4500</v>
      </c>
      <c r="AK182" s="7">
        <v>479446.5</v>
      </c>
      <c r="AL182" s="7">
        <v>11849.597817483285</v>
      </c>
    </row>
    <row r="183" spans="1:38" x14ac:dyDescent="0.35">
      <c r="A183" t="s">
        <v>645</v>
      </c>
      <c r="B183" t="s">
        <v>6057</v>
      </c>
      <c r="C183" s="7"/>
      <c r="D183" s="7"/>
      <c r="E183" s="7"/>
      <c r="F183" s="7"/>
      <c r="G183" s="7"/>
      <c r="H183" s="7">
        <v>1200</v>
      </c>
      <c r="I183" s="7">
        <v>1800</v>
      </c>
      <c r="J183" s="7"/>
      <c r="K183" s="7"/>
      <c r="L183" s="7"/>
      <c r="M183" s="7"/>
      <c r="N183" s="7"/>
      <c r="O183" s="41">
        <v>3000</v>
      </c>
      <c r="P183" s="7"/>
      <c r="Q183" s="7"/>
      <c r="R183" s="7"/>
      <c r="S183" s="41"/>
      <c r="T183" s="7"/>
      <c r="U183" s="7"/>
      <c r="V183" s="7"/>
      <c r="W183" s="7"/>
      <c r="X183" s="7"/>
      <c r="Y183" s="7">
        <v>25952</v>
      </c>
      <c r="Z183" s="7">
        <v>25952</v>
      </c>
      <c r="AA183" s="7"/>
      <c r="AB183" s="7"/>
      <c r="AC183" s="7"/>
      <c r="AD183" s="7"/>
      <c r="AE183" s="7"/>
      <c r="AF183" s="41">
        <v>25952</v>
      </c>
      <c r="AG183" s="7"/>
      <c r="AH183" s="7"/>
      <c r="AI183" s="7"/>
      <c r="AJ183" s="41"/>
      <c r="AK183" s="7">
        <v>3000</v>
      </c>
      <c r="AL183" s="7">
        <v>25952</v>
      </c>
    </row>
    <row r="184" spans="1:38" x14ac:dyDescent="0.35">
      <c r="A184" t="s">
        <v>651</v>
      </c>
      <c r="B184" t="s">
        <v>6116</v>
      </c>
      <c r="C184" s="7">
        <v>2107</v>
      </c>
      <c r="D184" s="7">
        <v>10443</v>
      </c>
      <c r="E184" s="7">
        <v>3864</v>
      </c>
      <c r="F184" s="7">
        <v>3580</v>
      </c>
      <c r="G184" s="7"/>
      <c r="H184" s="7">
        <v>5256</v>
      </c>
      <c r="I184" s="7">
        <v>5866</v>
      </c>
      <c r="J184" s="7">
        <v>12551</v>
      </c>
      <c r="K184" s="7">
        <v>3710</v>
      </c>
      <c r="L184" s="7">
        <v>2560</v>
      </c>
      <c r="M184" s="7">
        <v>255</v>
      </c>
      <c r="N184" s="7"/>
      <c r="O184" s="41">
        <v>50192</v>
      </c>
      <c r="P184" s="7"/>
      <c r="Q184" s="7"/>
      <c r="R184" s="7"/>
      <c r="S184" s="41"/>
      <c r="T184" s="7">
        <v>19000</v>
      </c>
      <c r="U184" s="7">
        <v>19000</v>
      </c>
      <c r="V184" s="7">
        <v>19000</v>
      </c>
      <c r="W184" s="7">
        <v>19000</v>
      </c>
      <c r="X184" s="7"/>
      <c r="Y184" s="7">
        <v>19000</v>
      </c>
      <c r="Z184" s="7">
        <v>19000</v>
      </c>
      <c r="AA184" s="7">
        <v>19000</v>
      </c>
      <c r="AB184" s="7">
        <v>19000</v>
      </c>
      <c r="AC184" s="7">
        <v>19000</v>
      </c>
      <c r="AD184" s="7">
        <v>19000</v>
      </c>
      <c r="AE184" s="7"/>
      <c r="AF184" s="41">
        <v>19000</v>
      </c>
      <c r="AG184" s="7"/>
      <c r="AH184" s="7"/>
      <c r="AI184" s="7"/>
      <c r="AJ184" s="41"/>
      <c r="AK184" s="7">
        <v>50192</v>
      </c>
      <c r="AL184" s="7">
        <v>19000</v>
      </c>
    </row>
    <row r="185" spans="1:38" x14ac:dyDescent="0.35">
      <c r="A185" t="s">
        <v>4436</v>
      </c>
      <c r="B185" t="s">
        <v>5990</v>
      </c>
      <c r="C185" s="7"/>
      <c r="D185" s="7"/>
      <c r="E185" s="7">
        <v>158</v>
      </c>
      <c r="F185" s="7"/>
      <c r="G185" s="7"/>
      <c r="H185" s="7"/>
      <c r="I185" s="7">
        <v>610</v>
      </c>
      <c r="J185" s="7"/>
      <c r="K185" s="7"/>
      <c r="L185" s="7"/>
      <c r="M185" s="7"/>
      <c r="N185" s="7"/>
      <c r="O185" s="41">
        <v>768</v>
      </c>
      <c r="P185" s="7"/>
      <c r="Q185" s="7"/>
      <c r="R185" s="7"/>
      <c r="S185" s="41"/>
      <c r="T185" s="7"/>
      <c r="U185" s="7"/>
      <c r="V185" s="7">
        <v>14500</v>
      </c>
      <c r="W185" s="7"/>
      <c r="X185" s="7"/>
      <c r="Y185" s="7"/>
      <c r="Z185" s="7">
        <v>14500</v>
      </c>
      <c r="AA185" s="7"/>
      <c r="AB185" s="7"/>
      <c r="AC185" s="7"/>
      <c r="AD185" s="7"/>
      <c r="AE185" s="7"/>
      <c r="AF185" s="41">
        <v>14500</v>
      </c>
      <c r="AG185" s="7"/>
      <c r="AH185" s="7"/>
      <c r="AI185" s="7"/>
      <c r="AJ185" s="41"/>
      <c r="AK185" s="7">
        <v>768</v>
      </c>
      <c r="AL185" s="7">
        <v>14500</v>
      </c>
    </row>
    <row r="186" spans="1:38" x14ac:dyDescent="0.35">
      <c r="A186" t="s">
        <v>4229</v>
      </c>
      <c r="B186" t="s">
        <v>5991</v>
      </c>
      <c r="C186" s="7">
        <v>170</v>
      </c>
      <c r="D186" s="7"/>
      <c r="E186" s="7">
        <v>500</v>
      </c>
      <c r="F186" s="7">
        <v>310</v>
      </c>
      <c r="G186" s="7"/>
      <c r="H186" s="7"/>
      <c r="I186" s="7"/>
      <c r="J186" s="7"/>
      <c r="K186" s="7"/>
      <c r="L186" s="7"/>
      <c r="M186" s="7"/>
      <c r="N186" s="7"/>
      <c r="O186" s="41">
        <v>980</v>
      </c>
      <c r="P186" s="7"/>
      <c r="Q186" s="7"/>
      <c r="R186" s="7"/>
      <c r="S186" s="41"/>
      <c r="T186" s="7">
        <v>13500</v>
      </c>
      <c r="U186" s="7"/>
      <c r="V186" s="7">
        <v>13500</v>
      </c>
      <c r="W186" s="7">
        <v>13500</v>
      </c>
      <c r="X186" s="7"/>
      <c r="Y186" s="7"/>
      <c r="Z186" s="7"/>
      <c r="AA186" s="7"/>
      <c r="AB186" s="7"/>
      <c r="AC186" s="7"/>
      <c r="AD186" s="7"/>
      <c r="AE186" s="7"/>
      <c r="AF186" s="41">
        <v>13500</v>
      </c>
      <c r="AG186" s="7"/>
      <c r="AH186" s="7"/>
      <c r="AI186" s="7"/>
      <c r="AJ186" s="41"/>
      <c r="AK186" s="7">
        <v>980</v>
      </c>
      <c r="AL186" s="7">
        <v>13500</v>
      </c>
    </row>
    <row r="187" spans="1:38" x14ac:dyDescent="0.35">
      <c r="A187" t="s">
        <v>655</v>
      </c>
      <c r="B187" t="s">
        <v>5989</v>
      </c>
      <c r="C187" s="7">
        <v>239</v>
      </c>
      <c r="D187" s="7">
        <v>1894</v>
      </c>
      <c r="E187" s="7">
        <v>1356</v>
      </c>
      <c r="F187" s="7">
        <v>1940</v>
      </c>
      <c r="G187" s="7">
        <v>398</v>
      </c>
      <c r="H187" s="7">
        <v>2520</v>
      </c>
      <c r="I187" s="7">
        <v>857</v>
      </c>
      <c r="J187" s="7">
        <v>830</v>
      </c>
      <c r="K187" s="7">
        <v>220</v>
      </c>
      <c r="L187" s="7">
        <v>890</v>
      </c>
      <c r="M187" s="7">
        <v>800</v>
      </c>
      <c r="N187" s="7"/>
      <c r="O187" s="41">
        <v>11944</v>
      </c>
      <c r="P187" s="7"/>
      <c r="Q187" s="7"/>
      <c r="R187" s="7">
        <v>1140</v>
      </c>
      <c r="S187" s="41">
        <v>1140</v>
      </c>
      <c r="T187" s="7">
        <v>5000</v>
      </c>
      <c r="U187" s="7">
        <v>5000</v>
      </c>
      <c r="V187" s="7">
        <v>5000</v>
      </c>
      <c r="W187" s="7">
        <v>5000</v>
      </c>
      <c r="X187" s="7">
        <v>5000</v>
      </c>
      <c r="Y187" s="7">
        <v>5000</v>
      </c>
      <c r="Z187" s="7">
        <v>5000</v>
      </c>
      <c r="AA187" s="7">
        <v>5000</v>
      </c>
      <c r="AB187" s="7">
        <v>5000</v>
      </c>
      <c r="AC187" s="7">
        <v>5000</v>
      </c>
      <c r="AD187" s="7">
        <v>5000</v>
      </c>
      <c r="AE187" s="7"/>
      <c r="AF187" s="41">
        <v>5000</v>
      </c>
      <c r="AG187" s="7"/>
      <c r="AH187" s="7"/>
      <c r="AI187" s="7">
        <v>4500</v>
      </c>
      <c r="AJ187" s="41">
        <v>4500</v>
      </c>
      <c r="AK187" s="7">
        <v>13084</v>
      </c>
      <c r="AL187" s="7">
        <v>4956.43534087435</v>
      </c>
    </row>
    <row r="188" spans="1:38" x14ac:dyDescent="0.35">
      <c r="A188" t="s">
        <v>4553</v>
      </c>
      <c r="B188" t="s">
        <v>5992</v>
      </c>
      <c r="C188" s="7"/>
      <c r="D188" s="7"/>
      <c r="E188" s="7"/>
      <c r="F188" s="7">
        <v>100</v>
      </c>
      <c r="G188" s="7"/>
      <c r="H188" s="7"/>
      <c r="I188" s="7"/>
      <c r="J188" s="7"/>
      <c r="K188" s="7"/>
      <c r="L188" s="7"/>
      <c r="M188" s="7"/>
      <c r="N188" s="7"/>
      <c r="O188" s="41">
        <v>100</v>
      </c>
      <c r="P188" s="7"/>
      <c r="Q188" s="7"/>
      <c r="R188" s="7"/>
      <c r="S188" s="41"/>
      <c r="T188" s="7"/>
      <c r="U188" s="7"/>
      <c r="V188" s="7"/>
      <c r="W188" s="7">
        <v>1000</v>
      </c>
      <c r="X188" s="7"/>
      <c r="Y188" s="7"/>
      <c r="Z188" s="7"/>
      <c r="AA188" s="7"/>
      <c r="AB188" s="7"/>
      <c r="AC188" s="7"/>
      <c r="AD188" s="7"/>
      <c r="AE188" s="7"/>
      <c r="AF188" s="41">
        <v>1000</v>
      </c>
      <c r="AG188" s="7"/>
      <c r="AH188" s="7"/>
      <c r="AI188" s="7"/>
      <c r="AJ188" s="41"/>
      <c r="AK188" s="7">
        <v>100</v>
      </c>
      <c r="AL188" s="7">
        <v>1000</v>
      </c>
    </row>
    <row r="189" spans="1:38" x14ac:dyDescent="0.35">
      <c r="A189" t="s">
        <v>656</v>
      </c>
      <c r="B189" t="s">
        <v>5996</v>
      </c>
      <c r="C189" s="7"/>
      <c r="D189" s="7"/>
      <c r="E189" s="7"/>
      <c r="F189" s="7"/>
      <c r="G189" s="7"/>
      <c r="H189" s="7">
        <v>120</v>
      </c>
      <c r="I189" s="7"/>
      <c r="J189" s="7"/>
      <c r="K189" s="7"/>
      <c r="L189" s="7"/>
      <c r="M189" s="7"/>
      <c r="N189" s="7"/>
      <c r="O189" s="41">
        <v>120</v>
      </c>
      <c r="P189" s="7"/>
      <c r="Q189" s="7"/>
      <c r="R189" s="7"/>
      <c r="S189" s="41"/>
      <c r="T189" s="7"/>
      <c r="U189" s="7"/>
      <c r="V189" s="7"/>
      <c r="W189" s="7"/>
      <c r="X189" s="7"/>
      <c r="Y189" s="7">
        <v>14500</v>
      </c>
      <c r="Z189" s="7"/>
      <c r="AA189" s="7"/>
      <c r="AB189" s="7"/>
      <c r="AC189" s="7"/>
      <c r="AD189" s="7"/>
      <c r="AE189" s="7"/>
      <c r="AF189" s="41">
        <v>14500</v>
      </c>
      <c r="AG189" s="7"/>
      <c r="AH189" s="7"/>
      <c r="AI189" s="7"/>
      <c r="AJ189" s="41"/>
      <c r="AK189" s="7">
        <v>120</v>
      </c>
      <c r="AL189" s="7">
        <v>14500</v>
      </c>
    </row>
    <row r="190" spans="1:38" x14ac:dyDescent="0.35">
      <c r="A190" t="s">
        <v>657</v>
      </c>
      <c r="B190" t="s">
        <v>5997</v>
      </c>
      <c r="C190" s="7"/>
      <c r="D190" s="7">
        <v>90</v>
      </c>
      <c r="E190" s="7">
        <v>370</v>
      </c>
      <c r="F190" s="7"/>
      <c r="G190" s="7"/>
      <c r="H190" s="7"/>
      <c r="I190" s="7"/>
      <c r="J190" s="7"/>
      <c r="K190" s="7"/>
      <c r="L190" s="7"/>
      <c r="M190" s="7"/>
      <c r="N190" s="7"/>
      <c r="O190" s="41">
        <v>460</v>
      </c>
      <c r="P190" s="7"/>
      <c r="Q190" s="7"/>
      <c r="R190" s="7"/>
      <c r="S190" s="41"/>
      <c r="T190" s="7"/>
      <c r="U190" s="7">
        <v>13500</v>
      </c>
      <c r="V190" s="7">
        <v>13500</v>
      </c>
      <c r="W190" s="7"/>
      <c r="X190" s="7"/>
      <c r="Y190" s="7"/>
      <c r="Z190" s="7"/>
      <c r="AA190" s="7"/>
      <c r="AB190" s="7"/>
      <c r="AC190" s="7"/>
      <c r="AD190" s="7"/>
      <c r="AE190" s="7"/>
      <c r="AF190" s="41">
        <v>13500</v>
      </c>
      <c r="AG190" s="7"/>
      <c r="AH190" s="7"/>
      <c r="AI190" s="7"/>
      <c r="AJ190" s="41"/>
      <c r="AK190" s="7">
        <v>460</v>
      </c>
      <c r="AL190" s="7">
        <v>13500</v>
      </c>
    </row>
    <row r="191" spans="1:38" x14ac:dyDescent="0.35">
      <c r="A191" t="s">
        <v>4280</v>
      </c>
      <c r="B191" t="s">
        <v>5999</v>
      </c>
      <c r="C191" s="7"/>
      <c r="D191" s="7">
        <v>240</v>
      </c>
      <c r="E191" s="7"/>
      <c r="F191" s="7">
        <v>200</v>
      </c>
      <c r="G191" s="7"/>
      <c r="H191" s="7"/>
      <c r="I191" s="7"/>
      <c r="J191" s="7"/>
      <c r="K191" s="7"/>
      <c r="L191" s="7"/>
      <c r="M191" s="7"/>
      <c r="N191" s="7"/>
      <c r="O191" s="41">
        <v>440</v>
      </c>
      <c r="P191" s="7"/>
      <c r="Q191" s="7"/>
      <c r="R191" s="7"/>
      <c r="S191" s="41"/>
      <c r="T191" s="7"/>
      <c r="U191" s="7">
        <v>1000</v>
      </c>
      <c r="V191" s="7"/>
      <c r="W191" s="7">
        <v>1000</v>
      </c>
      <c r="X191" s="7"/>
      <c r="Y191" s="7"/>
      <c r="Z191" s="7"/>
      <c r="AA191" s="7"/>
      <c r="AB191" s="7"/>
      <c r="AC191" s="7"/>
      <c r="AD191" s="7"/>
      <c r="AE191" s="7"/>
      <c r="AF191" s="41">
        <v>1000</v>
      </c>
      <c r="AG191" s="7"/>
      <c r="AH191" s="7"/>
      <c r="AI191" s="7"/>
      <c r="AJ191" s="41"/>
      <c r="AK191" s="7">
        <v>440</v>
      </c>
      <c r="AL191" s="7">
        <v>1000</v>
      </c>
    </row>
    <row r="192" spans="1:38" x14ac:dyDescent="0.35">
      <c r="A192" t="s">
        <v>4437</v>
      </c>
      <c r="B192" t="s">
        <v>5998</v>
      </c>
      <c r="C192" s="7"/>
      <c r="D192" s="7"/>
      <c r="E192" s="7">
        <v>440</v>
      </c>
      <c r="F192" s="7">
        <v>275</v>
      </c>
      <c r="G192" s="7"/>
      <c r="H192" s="7"/>
      <c r="I192" s="7"/>
      <c r="J192" s="7"/>
      <c r="K192" s="7"/>
      <c r="L192" s="7"/>
      <c r="M192" s="7"/>
      <c r="N192" s="7"/>
      <c r="O192" s="41">
        <v>715</v>
      </c>
      <c r="P192" s="7"/>
      <c r="Q192" s="7"/>
      <c r="R192" s="7"/>
      <c r="S192" s="41"/>
      <c r="T192" s="7"/>
      <c r="U192" s="7"/>
      <c r="V192" s="7">
        <v>6500</v>
      </c>
      <c r="W192" s="7">
        <v>6500</v>
      </c>
      <c r="X192" s="7"/>
      <c r="Y192" s="7"/>
      <c r="Z192" s="7"/>
      <c r="AA192" s="7"/>
      <c r="AB192" s="7"/>
      <c r="AC192" s="7"/>
      <c r="AD192" s="7"/>
      <c r="AE192" s="7"/>
      <c r="AF192" s="41">
        <v>6500</v>
      </c>
      <c r="AG192" s="7"/>
      <c r="AH192" s="7"/>
      <c r="AI192" s="7"/>
      <c r="AJ192" s="41"/>
      <c r="AK192" s="7">
        <v>715</v>
      </c>
      <c r="AL192" s="7">
        <v>6500</v>
      </c>
    </row>
    <row r="193" spans="1:38" x14ac:dyDescent="0.35">
      <c r="A193" t="s">
        <v>658</v>
      </c>
      <c r="B193" t="s">
        <v>5995</v>
      </c>
      <c r="C193" s="7"/>
      <c r="D193" s="7">
        <v>760</v>
      </c>
      <c r="E193" s="7"/>
      <c r="F193" s="7"/>
      <c r="G193" s="7"/>
      <c r="H193" s="7">
        <v>150</v>
      </c>
      <c r="I193" s="7">
        <v>240</v>
      </c>
      <c r="J193" s="7"/>
      <c r="K193" s="7"/>
      <c r="L193" s="7"/>
      <c r="M193" s="7"/>
      <c r="N193" s="7"/>
      <c r="O193" s="41">
        <v>1150</v>
      </c>
      <c r="P193" s="7"/>
      <c r="Q193" s="7"/>
      <c r="R193" s="7"/>
      <c r="S193" s="41"/>
      <c r="T193" s="7"/>
      <c r="U193" s="7">
        <v>14500</v>
      </c>
      <c r="V193" s="7"/>
      <c r="W193" s="7"/>
      <c r="X193" s="7"/>
      <c r="Y193" s="7">
        <v>9500</v>
      </c>
      <c r="Z193" s="7">
        <v>9500</v>
      </c>
      <c r="AA193" s="7"/>
      <c r="AB193" s="7"/>
      <c r="AC193" s="7"/>
      <c r="AD193" s="7"/>
      <c r="AE193" s="7"/>
      <c r="AF193" s="41">
        <v>12804.347826086956</v>
      </c>
      <c r="AG193" s="7"/>
      <c r="AH193" s="7"/>
      <c r="AI193" s="7"/>
      <c r="AJ193" s="41"/>
      <c r="AK193" s="7">
        <v>1150</v>
      </c>
      <c r="AL193" s="7">
        <v>12804.347826086956</v>
      </c>
    </row>
    <row r="194" spans="1:38" x14ac:dyDescent="0.35">
      <c r="A194" t="s">
        <v>661</v>
      </c>
      <c r="B194" t="s">
        <v>5994</v>
      </c>
      <c r="C194" s="7"/>
      <c r="D194" s="7">
        <v>8000</v>
      </c>
      <c r="E194" s="7">
        <v>8050</v>
      </c>
      <c r="F194" s="7">
        <v>2000</v>
      </c>
      <c r="G194" s="7">
        <v>2110</v>
      </c>
      <c r="H194" s="7">
        <v>2260</v>
      </c>
      <c r="I194" s="7">
        <v>0</v>
      </c>
      <c r="J194" s="7"/>
      <c r="K194" s="7"/>
      <c r="L194" s="7"/>
      <c r="M194" s="7"/>
      <c r="N194" s="7">
        <v>5100</v>
      </c>
      <c r="O194" s="41">
        <v>27520</v>
      </c>
      <c r="P194" s="7">
        <v>4200</v>
      </c>
      <c r="Q194" s="7"/>
      <c r="R194" s="7">
        <v>3700</v>
      </c>
      <c r="S194" s="41">
        <v>7900</v>
      </c>
      <c r="T194" s="7"/>
      <c r="U194" s="7">
        <v>8100</v>
      </c>
      <c r="V194" s="7">
        <v>8100</v>
      </c>
      <c r="W194" s="7">
        <v>8100</v>
      </c>
      <c r="X194" s="7">
        <v>8100</v>
      </c>
      <c r="Y194" s="7">
        <v>8100</v>
      </c>
      <c r="Z194" s="7"/>
      <c r="AA194" s="7"/>
      <c r="AB194" s="7"/>
      <c r="AC194" s="7"/>
      <c r="AD194" s="7"/>
      <c r="AE194" s="7">
        <v>8100</v>
      </c>
      <c r="AF194" s="41">
        <v>8100</v>
      </c>
      <c r="AG194" s="7">
        <v>8100</v>
      </c>
      <c r="AH194" s="7"/>
      <c r="AI194" s="7">
        <v>8100</v>
      </c>
      <c r="AJ194" s="41">
        <v>8100</v>
      </c>
      <c r="AK194" s="7">
        <v>35420</v>
      </c>
      <c r="AL194" s="7">
        <v>8100</v>
      </c>
    </row>
    <row r="195" spans="1:38" x14ac:dyDescent="0.35">
      <c r="A195" t="s">
        <v>663</v>
      </c>
      <c r="B195" t="s">
        <v>6023</v>
      </c>
      <c r="C195" s="7"/>
      <c r="D195" s="7"/>
      <c r="E195" s="7">
        <v>1491.5</v>
      </c>
      <c r="F195" s="7">
        <v>1920</v>
      </c>
      <c r="G195" s="7"/>
      <c r="H195" s="7"/>
      <c r="I195" s="7"/>
      <c r="J195" s="7"/>
      <c r="K195" s="7"/>
      <c r="L195" s="7"/>
      <c r="M195" s="7"/>
      <c r="N195" s="7"/>
      <c r="O195" s="41">
        <v>3411.5</v>
      </c>
      <c r="P195" s="7"/>
      <c r="Q195" s="7"/>
      <c r="R195" s="7">
        <v>0</v>
      </c>
      <c r="S195" s="41">
        <v>0</v>
      </c>
      <c r="T195" s="7"/>
      <c r="U195" s="7"/>
      <c r="V195" s="7">
        <v>9500</v>
      </c>
      <c r="W195" s="7">
        <v>9500</v>
      </c>
      <c r="X195" s="7"/>
      <c r="Y195" s="7"/>
      <c r="Z195" s="7"/>
      <c r="AA195" s="7"/>
      <c r="AB195" s="7"/>
      <c r="AC195" s="7"/>
      <c r="AD195" s="7"/>
      <c r="AE195" s="7"/>
      <c r="AF195" s="41">
        <v>9500</v>
      </c>
      <c r="AG195" s="7"/>
      <c r="AH195" s="7"/>
      <c r="AI195" s="7"/>
      <c r="AJ195" s="41"/>
      <c r="AK195" s="7">
        <v>3411.5</v>
      </c>
      <c r="AL195" s="7">
        <v>9500</v>
      </c>
    </row>
    <row r="196" spans="1:38" x14ac:dyDescent="0.35">
      <c r="A196" t="s">
        <v>664</v>
      </c>
      <c r="B196" t="s">
        <v>6024</v>
      </c>
      <c r="C196" s="7"/>
      <c r="D196" s="7"/>
      <c r="E196" s="7"/>
      <c r="F196" s="7">
        <v>475</v>
      </c>
      <c r="G196" s="7"/>
      <c r="H196" s="7"/>
      <c r="I196" s="7"/>
      <c r="J196" s="7"/>
      <c r="K196" s="7"/>
      <c r="L196" s="7"/>
      <c r="M196" s="7"/>
      <c r="N196" s="7"/>
      <c r="O196" s="41">
        <v>475</v>
      </c>
      <c r="P196" s="7"/>
      <c r="Q196" s="7"/>
      <c r="R196" s="7"/>
      <c r="S196" s="41"/>
      <c r="T196" s="7"/>
      <c r="U196" s="7"/>
      <c r="V196" s="7"/>
      <c r="W196" s="7">
        <v>8000</v>
      </c>
      <c r="X196" s="7"/>
      <c r="Y196" s="7"/>
      <c r="Z196" s="7"/>
      <c r="AA196" s="7"/>
      <c r="AB196" s="7"/>
      <c r="AC196" s="7"/>
      <c r="AD196" s="7"/>
      <c r="AE196" s="7"/>
      <c r="AF196" s="41">
        <v>8000</v>
      </c>
      <c r="AG196" s="7"/>
      <c r="AH196" s="7"/>
      <c r="AI196" s="7"/>
      <c r="AJ196" s="41"/>
      <c r="AK196" s="7">
        <v>475</v>
      </c>
      <c r="AL196" s="7">
        <v>8000</v>
      </c>
    </row>
    <row r="197" spans="1:38" x14ac:dyDescent="0.35">
      <c r="A197" t="s">
        <v>4800</v>
      </c>
      <c r="B197" t="s">
        <v>6028</v>
      </c>
      <c r="C197" s="7"/>
      <c r="D197" s="7"/>
      <c r="E197" s="7"/>
      <c r="F197" s="7"/>
      <c r="G197" s="7"/>
      <c r="H197" s="7">
        <v>2500</v>
      </c>
      <c r="I197" s="7"/>
      <c r="J197" s="7"/>
      <c r="K197" s="7"/>
      <c r="L197" s="7"/>
      <c r="M197" s="7"/>
      <c r="N197" s="7"/>
      <c r="O197" s="41">
        <v>2500</v>
      </c>
      <c r="P197" s="7"/>
      <c r="Q197" s="7"/>
      <c r="R197" s="7"/>
      <c r="S197" s="41"/>
      <c r="T197" s="7"/>
      <c r="U197" s="7"/>
      <c r="V197" s="7"/>
      <c r="W197" s="7"/>
      <c r="X197" s="7"/>
      <c r="Y197" s="7">
        <v>9500</v>
      </c>
      <c r="Z197" s="7"/>
      <c r="AA197" s="7"/>
      <c r="AB197" s="7"/>
      <c r="AC197" s="7"/>
      <c r="AD197" s="7"/>
      <c r="AE197" s="7"/>
      <c r="AF197" s="41">
        <v>9500</v>
      </c>
      <c r="AG197" s="7"/>
      <c r="AH197" s="7"/>
      <c r="AI197" s="7"/>
      <c r="AJ197" s="41"/>
      <c r="AK197" s="7">
        <v>2500</v>
      </c>
      <c r="AL197" s="7">
        <v>9500</v>
      </c>
    </row>
    <row r="198" spans="1:38" x14ac:dyDescent="0.35">
      <c r="A198" t="s">
        <v>665</v>
      </c>
      <c r="B198" t="s">
        <v>6040</v>
      </c>
      <c r="C198" s="7">
        <v>19</v>
      </c>
      <c r="D198" s="7">
        <v>220</v>
      </c>
      <c r="E198" s="7"/>
      <c r="F198" s="7">
        <v>700</v>
      </c>
      <c r="G198" s="7"/>
      <c r="H198" s="7">
        <v>50</v>
      </c>
      <c r="I198" s="7">
        <v>500</v>
      </c>
      <c r="J198" s="7">
        <v>411</v>
      </c>
      <c r="K198" s="7"/>
      <c r="L198" s="7"/>
      <c r="M198" s="7">
        <v>130</v>
      </c>
      <c r="N198" s="7"/>
      <c r="O198" s="41">
        <v>2030</v>
      </c>
      <c r="P198" s="7"/>
      <c r="Q198" s="7"/>
      <c r="R198" s="7"/>
      <c r="S198" s="41"/>
      <c r="T198" s="7">
        <v>5000</v>
      </c>
      <c r="U198" s="7">
        <v>5000</v>
      </c>
      <c r="V198" s="7"/>
      <c r="W198" s="7">
        <v>5000</v>
      </c>
      <c r="X198" s="7"/>
      <c r="Y198" s="7">
        <v>5000</v>
      </c>
      <c r="Z198" s="7">
        <v>5000</v>
      </c>
      <c r="AA198" s="7">
        <v>5000</v>
      </c>
      <c r="AB198" s="7"/>
      <c r="AC198" s="7"/>
      <c r="AD198" s="7">
        <v>5000</v>
      </c>
      <c r="AE198" s="7"/>
      <c r="AF198" s="41">
        <v>5000</v>
      </c>
      <c r="AG198" s="7"/>
      <c r="AH198" s="7"/>
      <c r="AI198" s="7"/>
      <c r="AJ198" s="41"/>
      <c r="AK198" s="7">
        <v>2030</v>
      </c>
      <c r="AL198" s="7">
        <v>5000</v>
      </c>
    </row>
    <row r="199" spans="1:38" x14ac:dyDescent="0.35">
      <c r="A199" t="s">
        <v>667</v>
      </c>
      <c r="B199" t="s">
        <v>6010</v>
      </c>
      <c r="C199" s="7">
        <v>9150</v>
      </c>
      <c r="D199" s="7">
        <v>6960</v>
      </c>
      <c r="E199" s="7">
        <v>400</v>
      </c>
      <c r="F199" s="7">
        <v>5070</v>
      </c>
      <c r="G199" s="7">
        <v>6350</v>
      </c>
      <c r="H199" s="7">
        <v>23200</v>
      </c>
      <c r="I199" s="7">
        <v>16785</v>
      </c>
      <c r="J199" s="7">
        <v>6462</v>
      </c>
      <c r="K199" s="7">
        <v>12300</v>
      </c>
      <c r="L199" s="7">
        <v>20689</v>
      </c>
      <c r="M199" s="7">
        <v>17133</v>
      </c>
      <c r="N199" s="7">
        <v>11431</v>
      </c>
      <c r="O199" s="41">
        <v>135930</v>
      </c>
      <c r="P199" s="7">
        <v>4450</v>
      </c>
      <c r="Q199" s="7">
        <v>2450</v>
      </c>
      <c r="R199" s="7">
        <v>4750</v>
      </c>
      <c r="S199" s="41">
        <v>11650</v>
      </c>
      <c r="T199" s="7">
        <v>6500</v>
      </c>
      <c r="U199" s="7">
        <v>6500</v>
      </c>
      <c r="V199" s="7">
        <v>6500</v>
      </c>
      <c r="W199" s="7">
        <v>6500</v>
      </c>
      <c r="X199" s="7">
        <v>6500</v>
      </c>
      <c r="Y199" s="7">
        <v>6500</v>
      </c>
      <c r="Z199" s="7">
        <v>6500</v>
      </c>
      <c r="AA199" s="7">
        <v>6500</v>
      </c>
      <c r="AB199" s="7">
        <v>6500</v>
      </c>
      <c r="AC199" s="7">
        <v>6500</v>
      </c>
      <c r="AD199" s="7">
        <v>6500</v>
      </c>
      <c r="AE199" s="7">
        <v>6500</v>
      </c>
      <c r="AF199" s="41">
        <v>6500</v>
      </c>
      <c r="AG199" s="7">
        <v>12000</v>
      </c>
      <c r="AH199" s="7">
        <v>12000</v>
      </c>
      <c r="AI199" s="7">
        <v>12000</v>
      </c>
      <c r="AJ199" s="41">
        <v>12000</v>
      </c>
      <c r="AK199" s="7">
        <v>147580</v>
      </c>
      <c r="AL199" s="7">
        <v>6934.1712969237024</v>
      </c>
    </row>
    <row r="200" spans="1:38" x14ac:dyDescent="0.35">
      <c r="A200" t="s">
        <v>669</v>
      </c>
      <c r="B200" t="s">
        <v>6031</v>
      </c>
      <c r="C200" s="7"/>
      <c r="D200" s="7">
        <v>170</v>
      </c>
      <c r="E200" s="7"/>
      <c r="F200" s="7"/>
      <c r="G200" s="7"/>
      <c r="H200" s="7"/>
      <c r="I200" s="7"/>
      <c r="J200" s="7"/>
      <c r="K200" s="7"/>
      <c r="L200" s="7"/>
      <c r="M200" s="7"/>
      <c r="N200" s="7"/>
      <c r="O200" s="41">
        <v>170</v>
      </c>
      <c r="P200" s="7"/>
      <c r="Q200" s="7"/>
      <c r="R200" s="7"/>
      <c r="S200" s="41"/>
      <c r="T200" s="7"/>
      <c r="U200" s="7">
        <v>8000</v>
      </c>
      <c r="V200" s="7"/>
      <c r="W200" s="7"/>
      <c r="X200" s="7"/>
      <c r="Y200" s="7"/>
      <c r="Z200" s="7"/>
      <c r="AA200" s="7"/>
      <c r="AB200" s="7"/>
      <c r="AC200" s="7"/>
      <c r="AD200" s="7"/>
      <c r="AE200" s="7"/>
      <c r="AF200" s="41">
        <v>8000</v>
      </c>
      <c r="AG200" s="7"/>
      <c r="AH200" s="7"/>
      <c r="AI200" s="7"/>
      <c r="AJ200" s="41"/>
      <c r="AK200" s="7">
        <v>170</v>
      </c>
      <c r="AL200" s="7">
        <v>8000</v>
      </c>
    </row>
    <row r="201" spans="1:38" x14ac:dyDescent="0.35">
      <c r="A201" t="s">
        <v>4281</v>
      </c>
      <c r="B201" t="s">
        <v>6034</v>
      </c>
      <c r="C201" s="7"/>
      <c r="D201" s="7">
        <v>3000</v>
      </c>
      <c r="E201" s="7">
        <v>500</v>
      </c>
      <c r="F201" s="7">
        <v>2000</v>
      </c>
      <c r="G201" s="7"/>
      <c r="H201" s="7"/>
      <c r="I201" s="7"/>
      <c r="J201" s="7">
        <v>400</v>
      </c>
      <c r="K201" s="7">
        <v>386</v>
      </c>
      <c r="L201" s="7"/>
      <c r="M201" s="7"/>
      <c r="N201" s="7"/>
      <c r="O201" s="41">
        <v>6286</v>
      </c>
      <c r="P201" s="7"/>
      <c r="Q201" s="7"/>
      <c r="R201" s="7"/>
      <c r="S201" s="41"/>
      <c r="T201" s="7"/>
      <c r="U201" s="7">
        <v>6000</v>
      </c>
      <c r="V201" s="7">
        <v>6000</v>
      </c>
      <c r="W201" s="7">
        <v>6000</v>
      </c>
      <c r="X201" s="7"/>
      <c r="Y201" s="7"/>
      <c r="Z201" s="7"/>
      <c r="AA201" s="7">
        <v>6000</v>
      </c>
      <c r="AB201" s="7">
        <v>6000</v>
      </c>
      <c r="AC201" s="7"/>
      <c r="AD201" s="7"/>
      <c r="AE201" s="7"/>
      <c r="AF201" s="41">
        <v>6000</v>
      </c>
      <c r="AG201" s="7"/>
      <c r="AH201" s="7"/>
      <c r="AI201" s="7"/>
      <c r="AJ201" s="41"/>
      <c r="AK201" s="7">
        <v>6286</v>
      </c>
      <c r="AL201" s="7">
        <v>6000</v>
      </c>
    </row>
    <row r="202" spans="1:38" x14ac:dyDescent="0.35">
      <c r="A202" t="s">
        <v>4282</v>
      </c>
      <c r="B202" t="s">
        <v>6037</v>
      </c>
      <c r="C202" s="7"/>
      <c r="D202" s="7">
        <v>1000</v>
      </c>
      <c r="E202" s="7">
        <v>12500</v>
      </c>
      <c r="F202" s="7"/>
      <c r="G202" s="7"/>
      <c r="H202" s="7">
        <v>1000</v>
      </c>
      <c r="I202" s="7"/>
      <c r="J202" s="7">
        <v>4500</v>
      </c>
      <c r="K202" s="7"/>
      <c r="L202" s="7"/>
      <c r="M202" s="7"/>
      <c r="N202" s="7">
        <v>3300</v>
      </c>
      <c r="O202" s="41">
        <v>22300</v>
      </c>
      <c r="P202" s="7"/>
      <c r="Q202" s="7"/>
      <c r="R202" s="7"/>
      <c r="S202" s="41"/>
      <c r="T202" s="7"/>
      <c r="U202" s="7">
        <v>5500</v>
      </c>
      <c r="V202" s="7">
        <v>5500</v>
      </c>
      <c r="W202" s="7"/>
      <c r="X202" s="7"/>
      <c r="Y202" s="7">
        <v>5500</v>
      </c>
      <c r="Z202" s="7"/>
      <c r="AA202" s="7">
        <v>5500</v>
      </c>
      <c r="AB202" s="7"/>
      <c r="AC202" s="7"/>
      <c r="AD202" s="7"/>
      <c r="AE202" s="7">
        <v>5500</v>
      </c>
      <c r="AF202" s="41">
        <v>5500</v>
      </c>
      <c r="AG202" s="7"/>
      <c r="AH202" s="7"/>
      <c r="AI202" s="7"/>
      <c r="AJ202" s="41"/>
      <c r="AK202" s="7">
        <v>22300</v>
      </c>
      <c r="AL202" s="7">
        <v>5500</v>
      </c>
    </row>
    <row r="203" spans="1:38" x14ac:dyDescent="0.35">
      <c r="A203" t="s">
        <v>670</v>
      </c>
      <c r="B203" t="s">
        <v>6061</v>
      </c>
      <c r="C203" s="7">
        <v>18625</v>
      </c>
      <c r="D203" s="7">
        <v>65148</v>
      </c>
      <c r="E203" s="7">
        <v>90817</v>
      </c>
      <c r="F203" s="7">
        <v>44695</v>
      </c>
      <c r="G203" s="7">
        <v>44937</v>
      </c>
      <c r="H203" s="7">
        <v>56725</v>
      </c>
      <c r="I203" s="7">
        <v>62766</v>
      </c>
      <c r="J203" s="7">
        <v>71840</v>
      </c>
      <c r="K203" s="7">
        <v>69263</v>
      </c>
      <c r="L203" s="7">
        <v>47946</v>
      </c>
      <c r="M203" s="7">
        <v>39537</v>
      </c>
      <c r="N203" s="7">
        <v>52539</v>
      </c>
      <c r="O203" s="41">
        <v>664838</v>
      </c>
      <c r="P203" s="7">
        <v>33038</v>
      </c>
      <c r="Q203" s="7">
        <v>26072</v>
      </c>
      <c r="R203" s="7">
        <v>47196</v>
      </c>
      <c r="S203" s="41">
        <v>106306</v>
      </c>
      <c r="T203" s="7">
        <v>22050</v>
      </c>
      <c r="U203" s="7">
        <v>22050</v>
      </c>
      <c r="V203" s="7">
        <v>22050</v>
      </c>
      <c r="W203" s="7">
        <v>22050</v>
      </c>
      <c r="X203" s="7">
        <v>22050</v>
      </c>
      <c r="Y203" s="7">
        <v>22050</v>
      </c>
      <c r="Z203" s="7">
        <v>22050</v>
      </c>
      <c r="AA203" s="7">
        <v>22050</v>
      </c>
      <c r="AB203" s="7">
        <v>22050</v>
      </c>
      <c r="AC203" s="7">
        <v>22050</v>
      </c>
      <c r="AD203" s="7">
        <v>22050</v>
      </c>
      <c r="AE203" s="7">
        <v>22050</v>
      </c>
      <c r="AF203" s="41">
        <v>22050</v>
      </c>
      <c r="AG203" s="7">
        <v>8000</v>
      </c>
      <c r="AH203" s="7">
        <v>8000</v>
      </c>
      <c r="AI203" s="7">
        <v>8000</v>
      </c>
      <c r="AJ203" s="41">
        <v>8000</v>
      </c>
      <c r="AK203" s="7">
        <v>771144</v>
      </c>
      <c r="AL203" s="7">
        <v>20113.138272488668</v>
      </c>
    </row>
    <row r="204" spans="1:38" x14ac:dyDescent="0.35">
      <c r="A204" t="s">
        <v>671</v>
      </c>
      <c r="B204" t="s">
        <v>6089</v>
      </c>
      <c r="C204" s="7"/>
      <c r="D204" s="7"/>
      <c r="E204" s="7">
        <v>450</v>
      </c>
      <c r="F204" s="7">
        <v>795</v>
      </c>
      <c r="G204" s="7">
        <v>540</v>
      </c>
      <c r="H204" s="7">
        <v>306</v>
      </c>
      <c r="I204" s="7"/>
      <c r="J204" s="7">
        <v>1300</v>
      </c>
      <c r="K204" s="7"/>
      <c r="L204" s="7"/>
      <c r="M204" s="7"/>
      <c r="N204" s="7"/>
      <c r="O204" s="41">
        <v>3391</v>
      </c>
      <c r="P204" s="7">
        <v>1000</v>
      </c>
      <c r="Q204" s="7"/>
      <c r="R204" s="7"/>
      <c r="S204" s="41">
        <v>1000</v>
      </c>
      <c r="T204" s="7"/>
      <c r="U204" s="7"/>
      <c r="V204" s="7">
        <v>5000</v>
      </c>
      <c r="W204" s="7">
        <v>5000</v>
      </c>
      <c r="X204" s="7">
        <v>5000</v>
      </c>
      <c r="Y204" s="7">
        <v>5000</v>
      </c>
      <c r="Z204" s="7"/>
      <c r="AA204" s="7">
        <v>5000</v>
      </c>
      <c r="AB204" s="7"/>
      <c r="AC204" s="7"/>
      <c r="AD204" s="7"/>
      <c r="AE204" s="7"/>
      <c r="AF204" s="41">
        <v>5000</v>
      </c>
      <c r="AG204" s="7">
        <v>4500</v>
      </c>
      <c r="AH204" s="7"/>
      <c r="AI204" s="7"/>
      <c r="AJ204" s="41">
        <v>4500</v>
      </c>
      <c r="AK204" s="7">
        <v>4391</v>
      </c>
      <c r="AL204" s="7">
        <v>4886.130721931223</v>
      </c>
    </row>
    <row r="205" spans="1:38" x14ac:dyDescent="0.35">
      <c r="A205" t="s">
        <v>672</v>
      </c>
      <c r="B205" t="s">
        <v>6092</v>
      </c>
      <c r="C205" s="7"/>
      <c r="D205" s="7"/>
      <c r="E205" s="7"/>
      <c r="F205" s="7">
        <v>500</v>
      </c>
      <c r="G205" s="7"/>
      <c r="H205" s="7"/>
      <c r="I205" s="7"/>
      <c r="J205" s="7">
        <v>145</v>
      </c>
      <c r="K205" s="7"/>
      <c r="L205" s="7"/>
      <c r="M205" s="7"/>
      <c r="N205" s="7"/>
      <c r="O205" s="41">
        <v>645</v>
      </c>
      <c r="P205" s="7">
        <v>2190</v>
      </c>
      <c r="Q205" s="7"/>
      <c r="R205" s="7">
        <v>40</v>
      </c>
      <c r="S205" s="41">
        <v>2230</v>
      </c>
      <c r="T205" s="7"/>
      <c r="U205" s="7"/>
      <c r="V205" s="7"/>
      <c r="W205" s="7">
        <v>6500</v>
      </c>
      <c r="X205" s="7"/>
      <c r="Y205" s="7"/>
      <c r="Z205" s="7"/>
      <c r="AA205" s="7">
        <v>6500</v>
      </c>
      <c r="AB205" s="7"/>
      <c r="AC205" s="7"/>
      <c r="AD205" s="7"/>
      <c r="AE205" s="7"/>
      <c r="AF205" s="41">
        <v>6500</v>
      </c>
      <c r="AG205" s="7">
        <v>6100</v>
      </c>
      <c r="AH205" s="7"/>
      <c r="AI205" s="7">
        <v>6100</v>
      </c>
      <c r="AJ205" s="41">
        <v>6100</v>
      </c>
      <c r="AK205" s="7">
        <v>2875</v>
      </c>
      <c r="AL205" s="7">
        <v>6189.739130434783</v>
      </c>
    </row>
    <row r="206" spans="1:38" x14ac:dyDescent="0.35">
      <c r="A206" t="s">
        <v>681</v>
      </c>
      <c r="B206" t="s">
        <v>6172</v>
      </c>
      <c r="C206" s="7">
        <v>165100</v>
      </c>
      <c r="D206" s="7">
        <v>150550</v>
      </c>
      <c r="E206" s="7">
        <v>125400</v>
      </c>
      <c r="F206" s="7">
        <v>8700</v>
      </c>
      <c r="G206" s="7">
        <v>91954</v>
      </c>
      <c r="H206" s="7">
        <v>137400</v>
      </c>
      <c r="I206" s="7">
        <v>27900</v>
      </c>
      <c r="J206" s="7">
        <v>59900</v>
      </c>
      <c r="K206" s="7">
        <v>242400</v>
      </c>
      <c r="L206" s="7">
        <v>20400</v>
      </c>
      <c r="M206" s="7">
        <v>6600</v>
      </c>
      <c r="N206" s="7">
        <v>61000</v>
      </c>
      <c r="O206" s="41">
        <v>1097304</v>
      </c>
      <c r="P206" s="7">
        <v>46500</v>
      </c>
      <c r="Q206" s="7">
        <v>9500</v>
      </c>
      <c r="R206" s="7">
        <v>7200</v>
      </c>
      <c r="S206" s="41">
        <v>63200</v>
      </c>
      <c r="T206" s="7">
        <v>8601</v>
      </c>
      <c r="U206" s="7">
        <v>8601</v>
      </c>
      <c r="V206" s="7">
        <v>8601</v>
      </c>
      <c r="W206" s="7">
        <v>8601</v>
      </c>
      <c r="X206" s="7">
        <v>8601</v>
      </c>
      <c r="Y206" s="7">
        <v>8601</v>
      </c>
      <c r="Z206" s="7">
        <v>8601</v>
      </c>
      <c r="AA206" s="7">
        <v>8601</v>
      </c>
      <c r="AB206" s="7">
        <v>8601</v>
      </c>
      <c r="AC206" s="7">
        <v>8601</v>
      </c>
      <c r="AD206" s="7">
        <v>8601</v>
      </c>
      <c r="AE206" s="7">
        <v>8601</v>
      </c>
      <c r="AF206" s="41">
        <v>8601</v>
      </c>
      <c r="AG206" s="7">
        <v>8000</v>
      </c>
      <c r="AH206" s="7">
        <v>8000</v>
      </c>
      <c r="AI206" s="7">
        <v>8000</v>
      </c>
      <c r="AJ206" s="41">
        <v>8000</v>
      </c>
      <c r="AK206" s="7">
        <v>1160504</v>
      </c>
      <c r="AL206" s="7">
        <v>8568.2700826537439</v>
      </c>
    </row>
    <row r="207" spans="1:38" x14ac:dyDescent="0.35">
      <c r="A207" t="s">
        <v>4680</v>
      </c>
      <c r="B207" t="s">
        <v>5988</v>
      </c>
      <c r="C207" s="7"/>
      <c r="D207" s="7"/>
      <c r="E207" s="7"/>
      <c r="F207" s="7"/>
      <c r="G207" s="7">
        <v>337</v>
      </c>
      <c r="H207" s="7"/>
      <c r="I207" s="7"/>
      <c r="J207" s="7"/>
      <c r="K207" s="7">
        <v>413</v>
      </c>
      <c r="L207" s="7"/>
      <c r="M207" s="7"/>
      <c r="N207" s="7"/>
      <c r="O207" s="41">
        <v>750</v>
      </c>
      <c r="P207" s="7">
        <v>218</v>
      </c>
      <c r="Q207" s="7"/>
      <c r="R207" s="7"/>
      <c r="S207" s="41">
        <v>218</v>
      </c>
      <c r="T207" s="7"/>
      <c r="U207" s="7"/>
      <c r="V207" s="7"/>
      <c r="W207" s="7"/>
      <c r="X207" s="7">
        <v>18000</v>
      </c>
      <c r="Y207" s="7"/>
      <c r="Z207" s="7"/>
      <c r="AA207" s="7"/>
      <c r="AB207" s="7">
        <v>18000</v>
      </c>
      <c r="AC207" s="7"/>
      <c r="AD207" s="7"/>
      <c r="AE207" s="7"/>
      <c r="AF207" s="41">
        <v>18000</v>
      </c>
      <c r="AG207" s="7">
        <v>8000</v>
      </c>
      <c r="AH207" s="7"/>
      <c r="AI207" s="7"/>
      <c r="AJ207" s="41">
        <v>8000</v>
      </c>
      <c r="AK207" s="7">
        <v>968</v>
      </c>
      <c r="AL207" s="7">
        <v>15747.933884297521</v>
      </c>
    </row>
    <row r="208" spans="1:38" x14ac:dyDescent="0.35">
      <c r="A208" t="s">
        <v>682</v>
      </c>
      <c r="B208" t="s">
        <v>5993</v>
      </c>
      <c r="C208" s="7">
        <v>129</v>
      </c>
      <c r="D208" s="7"/>
      <c r="E208" s="7">
        <v>108</v>
      </c>
      <c r="F208" s="7">
        <v>335</v>
      </c>
      <c r="G208" s="7"/>
      <c r="H208" s="7"/>
      <c r="I208" s="7"/>
      <c r="J208" s="7"/>
      <c r="K208" s="7"/>
      <c r="L208" s="7"/>
      <c r="M208" s="7"/>
      <c r="N208" s="7">
        <v>618</v>
      </c>
      <c r="O208" s="41">
        <v>1190</v>
      </c>
      <c r="P208" s="7"/>
      <c r="Q208" s="7"/>
      <c r="R208" s="7">
        <v>345</v>
      </c>
      <c r="S208" s="41">
        <v>345</v>
      </c>
      <c r="T208" s="7">
        <v>18000</v>
      </c>
      <c r="U208" s="7"/>
      <c r="V208" s="7">
        <v>18000</v>
      </c>
      <c r="W208" s="7">
        <v>18000</v>
      </c>
      <c r="X208" s="7"/>
      <c r="Y208" s="7"/>
      <c r="Z208" s="7"/>
      <c r="AA208" s="7"/>
      <c r="AB208" s="7"/>
      <c r="AC208" s="7"/>
      <c r="AD208" s="7"/>
      <c r="AE208" s="7">
        <v>18000</v>
      </c>
      <c r="AF208" s="41">
        <v>18000</v>
      </c>
      <c r="AG208" s="7"/>
      <c r="AH208" s="7"/>
      <c r="AI208" s="7">
        <v>8000</v>
      </c>
      <c r="AJ208" s="41">
        <v>8000</v>
      </c>
      <c r="AK208" s="7">
        <v>1535</v>
      </c>
      <c r="AL208" s="7">
        <v>15752.442996742671</v>
      </c>
    </row>
    <row r="209" spans="1:38" x14ac:dyDescent="0.35">
      <c r="A209" t="s">
        <v>4554</v>
      </c>
      <c r="B209" t="s">
        <v>6008</v>
      </c>
      <c r="C209" s="7"/>
      <c r="D209" s="7"/>
      <c r="E209" s="7"/>
      <c r="F209" s="7">
        <v>494</v>
      </c>
      <c r="G209" s="7">
        <v>98</v>
      </c>
      <c r="H209" s="7">
        <v>87</v>
      </c>
      <c r="I209" s="7"/>
      <c r="J209" s="7">
        <v>240</v>
      </c>
      <c r="K209" s="7">
        <v>145</v>
      </c>
      <c r="L209" s="7">
        <v>529</v>
      </c>
      <c r="M209" s="7"/>
      <c r="N209" s="7"/>
      <c r="O209" s="41">
        <v>1593</v>
      </c>
      <c r="P209" s="7">
        <v>383</v>
      </c>
      <c r="Q209" s="7"/>
      <c r="R209" s="7">
        <v>351</v>
      </c>
      <c r="S209" s="41">
        <v>734</v>
      </c>
      <c r="T209" s="7"/>
      <c r="U209" s="7"/>
      <c r="V209" s="7"/>
      <c r="W209" s="7">
        <v>18000</v>
      </c>
      <c r="X209" s="7">
        <v>18000</v>
      </c>
      <c r="Y209" s="7">
        <v>18000</v>
      </c>
      <c r="Z209" s="7"/>
      <c r="AA209" s="7">
        <v>18000</v>
      </c>
      <c r="AB209" s="7">
        <v>18000</v>
      </c>
      <c r="AC209" s="7">
        <v>18000</v>
      </c>
      <c r="AD209" s="7"/>
      <c r="AE209" s="7"/>
      <c r="AF209" s="41">
        <v>18000</v>
      </c>
      <c r="AG209" s="7">
        <v>8000</v>
      </c>
      <c r="AH209" s="7"/>
      <c r="AI209" s="7">
        <v>8000</v>
      </c>
      <c r="AJ209" s="41">
        <v>8000</v>
      </c>
      <c r="AK209" s="7">
        <v>2327</v>
      </c>
      <c r="AL209" s="7">
        <v>14845.72410829394</v>
      </c>
    </row>
    <row r="210" spans="1:38" x14ac:dyDescent="0.35">
      <c r="A210" t="s">
        <v>4283</v>
      </c>
      <c r="B210" t="s">
        <v>6015</v>
      </c>
      <c r="C210" s="7"/>
      <c r="D210" s="7">
        <v>23</v>
      </c>
      <c r="E210" s="7">
        <v>116</v>
      </c>
      <c r="F210" s="7"/>
      <c r="G210" s="7"/>
      <c r="H210" s="7"/>
      <c r="I210" s="7">
        <v>360</v>
      </c>
      <c r="J210" s="7">
        <v>198</v>
      </c>
      <c r="K210" s="7"/>
      <c r="L210" s="7"/>
      <c r="M210" s="7"/>
      <c r="N210" s="7">
        <v>135</v>
      </c>
      <c r="O210" s="41">
        <v>832</v>
      </c>
      <c r="P210" s="7">
        <v>0</v>
      </c>
      <c r="Q210" s="7"/>
      <c r="R210" s="7"/>
      <c r="S210" s="41">
        <v>0</v>
      </c>
      <c r="T210" s="7"/>
      <c r="U210" s="7">
        <v>18000</v>
      </c>
      <c r="V210" s="7">
        <v>18000</v>
      </c>
      <c r="W210" s="7"/>
      <c r="X210" s="7"/>
      <c r="Y210" s="7"/>
      <c r="Z210" s="7">
        <v>18000</v>
      </c>
      <c r="AA210" s="7">
        <v>18000</v>
      </c>
      <c r="AB210" s="7"/>
      <c r="AC210" s="7"/>
      <c r="AD210" s="7"/>
      <c r="AE210" s="7">
        <v>18000</v>
      </c>
      <c r="AF210" s="41">
        <v>18000</v>
      </c>
      <c r="AG210" s="7"/>
      <c r="AH210" s="7"/>
      <c r="AI210" s="7"/>
      <c r="AJ210" s="41"/>
      <c r="AK210" s="7">
        <v>832</v>
      </c>
      <c r="AL210" s="7">
        <v>18000</v>
      </c>
    </row>
    <row r="211" spans="1:38" x14ac:dyDescent="0.35">
      <c r="A211" t="s">
        <v>686</v>
      </c>
      <c r="B211" t="s">
        <v>6016</v>
      </c>
      <c r="C211" s="7"/>
      <c r="D211" s="7"/>
      <c r="E211" s="7"/>
      <c r="F211" s="7"/>
      <c r="G211" s="7"/>
      <c r="H211" s="7"/>
      <c r="I211" s="7"/>
      <c r="J211" s="7"/>
      <c r="K211" s="7"/>
      <c r="L211" s="7"/>
      <c r="M211" s="7"/>
      <c r="N211" s="7">
        <v>0</v>
      </c>
      <c r="O211" s="41">
        <v>0</v>
      </c>
      <c r="P211" s="7"/>
      <c r="Q211" s="7"/>
      <c r="R211" s="7"/>
      <c r="S211" s="41"/>
      <c r="T211" s="7"/>
      <c r="U211" s="7"/>
      <c r="V211" s="7"/>
      <c r="W211" s="7"/>
      <c r="X211" s="7"/>
      <c r="Y211" s="7"/>
      <c r="Z211" s="7"/>
      <c r="AA211" s="7"/>
      <c r="AB211" s="7"/>
      <c r="AC211" s="7"/>
      <c r="AD211" s="7"/>
      <c r="AE211" s="7"/>
      <c r="AF211" s="41"/>
      <c r="AG211" s="7"/>
      <c r="AH211" s="7"/>
      <c r="AI211" s="7"/>
      <c r="AJ211" s="41"/>
      <c r="AK211" s="7">
        <v>0</v>
      </c>
      <c r="AL211" s="7"/>
    </row>
    <row r="212" spans="1:38" x14ac:dyDescent="0.35">
      <c r="A212" t="s">
        <v>688</v>
      </c>
      <c r="B212" t="s">
        <v>6042</v>
      </c>
      <c r="C212" s="7">
        <v>55</v>
      </c>
      <c r="D212" s="7">
        <v>106</v>
      </c>
      <c r="E212" s="7">
        <v>209</v>
      </c>
      <c r="F212" s="7"/>
      <c r="G212" s="7">
        <v>203</v>
      </c>
      <c r="H212" s="7">
        <v>337</v>
      </c>
      <c r="I212" s="7">
        <v>173</v>
      </c>
      <c r="J212" s="7">
        <v>149</v>
      </c>
      <c r="K212" s="7">
        <v>378</v>
      </c>
      <c r="L212" s="7">
        <v>111</v>
      </c>
      <c r="M212" s="7">
        <v>109</v>
      </c>
      <c r="N212" s="7">
        <v>746</v>
      </c>
      <c r="O212" s="41">
        <v>2576</v>
      </c>
      <c r="P212" s="7"/>
      <c r="Q212" s="7"/>
      <c r="R212" s="7"/>
      <c r="S212" s="41"/>
      <c r="T212" s="7">
        <v>20000</v>
      </c>
      <c r="U212" s="7">
        <v>20000</v>
      </c>
      <c r="V212" s="7">
        <v>20000</v>
      </c>
      <c r="W212" s="7"/>
      <c r="X212" s="7">
        <v>20000</v>
      </c>
      <c r="Y212" s="7">
        <v>20000</v>
      </c>
      <c r="Z212" s="7">
        <v>20000</v>
      </c>
      <c r="AA212" s="7">
        <v>20000</v>
      </c>
      <c r="AB212" s="7">
        <v>20000</v>
      </c>
      <c r="AC212" s="7">
        <v>20000</v>
      </c>
      <c r="AD212" s="7">
        <v>20000</v>
      </c>
      <c r="AE212" s="7">
        <v>20000</v>
      </c>
      <c r="AF212" s="41">
        <v>20000</v>
      </c>
      <c r="AG212" s="7"/>
      <c r="AH212" s="7"/>
      <c r="AI212" s="7"/>
      <c r="AJ212" s="41"/>
      <c r="AK212" s="7">
        <v>2576</v>
      </c>
      <c r="AL212" s="7">
        <v>20000</v>
      </c>
    </row>
    <row r="213" spans="1:38" x14ac:dyDescent="0.35">
      <c r="A213" t="s">
        <v>4438</v>
      </c>
      <c r="B213" t="s">
        <v>6021</v>
      </c>
      <c r="C213" s="7"/>
      <c r="D213" s="7"/>
      <c r="E213" s="7">
        <v>30</v>
      </c>
      <c r="F213" s="7">
        <v>14</v>
      </c>
      <c r="G213" s="7"/>
      <c r="H213" s="7"/>
      <c r="I213" s="7"/>
      <c r="J213" s="7"/>
      <c r="K213" s="7">
        <v>15</v>
      </c>
      <c r="L213" s="7"/>
      <c r="M213" s="7"/>
      <c r="N213" s="7"/>
      <c r="O213" s="41">
        <v>59</v>
      </c>
      <c r="P213" s="7"/>
      <c r="Q213" s="7"/>
      <c r="R213" s="7">
        <v>400</v>
      </c>
      <c r="S213" s="41">
        <v>400</v>
      </c>
      <c r="T213" s="7"/>
      <c r="U213" s="7"/>
      <c r="V213" s="7">
        <v>20000</v>
      </c>
      <c r="W213" s="7">
        <v>20000</v>
      </c>
      <c r="X213" s="7"/>
      <c r="Y213" s="7"/>
      <c r="Z213" s="7"/>
      <c r="AA213" s="7"/>
      <c r="AB213" s="7">
        <v>20000</v>
      </c>
      <c r="AC213" s="7"/>
      <c r="AD213" s="7"/>
      <c r="AE213" s="7"/>
      <c r="AF213" s="41">
        <v>20000</v>
      </c>
      <c r="AG213" s="7"/>
      <c r="AH213" s="7"/>
      <c r="AI213" s="7">
        <v>8000</v>
      </c>
      <c r="AJ213" s="41">
        <v>8000</v>
      </c>
      <c r="AK213" s="7">
        <v>459</v>
      </c>
      <c r="AL213" s="7">
        <v>9542.4836601307197</v>
      </c>
    </row>
    <row r="214" spans="1:38" x14ac:dyDescent="0.35">
      <c r="A214" t="s">
        <v>5641</v>
      </c>
      <c r="B214" t="s">
        <v>6079</v>
      </c>
      <c r="C214" s="7"/>
      <c r="D214" s="7"/>
      <c r="E214" s="7"/>
      <c r="F214" s="7"/>
      <c r="G214" s="7"/>
      <c r="H214" s="7"/>
      <c r="I214" s="7"/>
      <c r="J214" s="7"/>
      <c r="K214" s="7"/>
      <c r="L214" s="7"/>
      <c r="M214" s="7"/>
      <c r="N214" s="7">
        <v>20</v>
      </c>
      <c r="O214" s="41">
        <v>20</v>
      </c>
      <c r="P214" s="7"/>
      <c r="Q214" s="7"/>
      <c r="R214" s="7"/>
      <c r="S214" s="41"/>
      <c r="T214" s="7"/>
      <c r="U214" s="7"/>
      <c r="V214" s="7"/>
      <c r="W214" s="7"/>
      <c r="X214" s="7"/>
      <c r="Y214" s="7"/>
      <c r="Z214" s="7"/>
      <c r="AA214" s="7"/>
      <c r="AB214" s="7"/>
      <c r="AC214" s="7"/>
      <c r="AD214" s="7"/>
      <c r="AE214" s="7">
        <v>18000</v>
      </c>
      <c r="AF214" s="41">
        <v>18000</v>
      </c>
      <c r="AG214" s="7"/>
      <c r="AH214" s="7"/>
      <c r="AI214" s="7"/>
      <c r="AJ214" s="41"/>
      <c r="AK214" s="7">
        <v>20</v>
      </c>
      <c r="AL214" s="7">
        <v>18000</v>
      </c>
    </row>
    <row r="215" spans="1:38" x14ac:dyDescent="0.35">
      <c r="A215" t="s">
        <v>4231</v>
      </c>
      <c r="B215" t="s">
        <v>6088</v>
      </c>
      <c r="C215" s="7"/>
      <c r="D215" s="7"/>
      <c r="E215" s="7"/>
      <c r="F215" s="7"/>
      <c r="G215" s="7">
        <v>0</v>
      </c>
      <c r="H215" s="7"/>
      <c r="I215" s="7"/>
      <c r="J215" s="7"/>
      <c r="K215" s="7"/>
      <c r="L215" s="7"/>
      <c r="M215" s="7"/>
      <c r="N215" s="7"/>
      <c r="O215" s="41">
        <v>0</v>
      </c>
      <c r="P215" s="7"/>
      <c r="Q215" s="7"/>
      <c r="R215" s="7"/>
      <c r="S215" s="41"/>
      <c r="T215" s="7"/>
      <c r="U215" s="7"/>
      <c r="V215" s="7"/>
      <c r="W215" s="7"/>
      <c r="X215" s="7"/>
      <c r="Y215" s="7"/>
      <c r="Z215" s="7"/>
      <c r="AA215" s="7"/>
      <c r="AB215" s="7"/>
      <c r="AC215" s="7"/>
      <c r="AD215" s="7"/>
      <c r="AE215" s="7"/>
      <c r="AF215" s="41"/>
      <c r="AG215" s="7"/>
      <c r="AH215" s="7"/>
      <c r="AI215" s="7"/>
      <c r="AJ215" s="41"/>
      <c r="AK215" s="7">
        <v>0</v>
      </c>
      <c r="AL215" s="7"/>
    </row>
    <row r="216" spans="1:38" x14ac:dyDescent="0.35">
      <c r="A216" t="s">
        <v>692</v>
      </c>
      <c r="B216" t="s">
        <v>6132</v>
      </c>
      <c r="C216" s="7"/>
      <c r="D216" s="7"/>
      <c r="E216" s="7"/>
      <c r="F216" s="7"/>
      <c r="G216" s="7">
        <v>23000</v>
      </c>
      <c r="H216" s="7">
        <v>561500</v>
      </c>
      <c r="I216" s="7">
        <v>435500</v>
      </c>
      <c r="J216" s="7">
        <v>383000</v>
      </c>
      <c r="K216" s="7">
        <v>33000</v>
      </c>
      <c r="L216" s="7"/>
      <c r="M216" s="7"/>
      <c r="N216" s="7"/>
      <c r="O216" s="41">
        <v>1436000</v>
      </c>
      <c r="P216" s="7"/>
      <c r="Q216" s="7"/>
      <c r="R216" s="7"/>
      <c r="S216" s="41"/>
      <c r="T216" s="7"/>
      <c r="U216" s="7"/>
      <c r="V216" s="7"/>
      <c r="W216" s="7"/>
      <c r="X216" s="7">
        <v>22726</v>
      </c>
      <c r="Y216" s="7">
        <v>22726</v>
      </c>
      <c r="Z216" s="7">
        <v>22726</v>
      </c>
      <c r="AA216" s="7">
        <v>22726</v>
      </c>
      <c r="AB216" s="7">
        <v>22726</v>
      </c>
      <c r="AC216" s="7"/>
      <c r="AD216" s="7"/>
      <c r="AE216" s="7"/>
      <c r="AF216" s="41">
        <v>22726</v>
      </c>
      <c r="AG216" s="7"/>
      <c r="AH216" s="7"/>
      <c r="AI216" s="7"/>
      <c r="AJ216" s="41"/>
      <c r="AK216" s="7">
        <v>1436000</v>
      </c>
      <c r="AL216" s="7">
        <v>22726</v>
      </c>
    </row>
    <row r="217" spans="1:38" x14ac:dyDescent="0.35">
      <c r="A217" t="s">
        <v>4284</v>
      </c>
      <c r="B217" t="s">
        <v>6102</v>
      </c>
      <c r="C217" s="7"/>
      <c r="D217" s="7">
        <v>3500</v>
      </c>
      <c r="E217" s="7">
        <v>3625</v>
      </c>
      <c r="F217" s="7">
        <v>765</v>
      </c>
      <c r="G217" s="7">
        <v>600</v>
      </c>
      <c r="H217" s="7"/>
      <c r="I217" s="7"/>
      <c r="J217" s="7"/>
      <c r="K217" s="7"/>
      <c r="L217" s="7"/>
      <c r="M217" s="7"/>
      <c r="N217" s="7"/>
      <c r="O217" s="41">
        <v>8490</v>
      </c>
      <c r="P217" s="7"/>
      <c r="Q217" s="7"/>
      <c r="R217" s="7"/>
      <c r="S217" s="41"/>
      <c r="T217" s="7"/>
      <c r="U217" s="7">
        <v>14600</v>
      </c>
      <c r="V217" s="7">
        <v>14600</v>
      </c>
      <c r="W217" s="7">
        <v>14600</v>
      </c>
      <c r="X217" s="7">
        <v>14600</v>
      </c>
      <c r="Y217" s="7"/>
      <c r="Z217" s="7"/>
      <c r="AA217" s="7"/>
      <c r="AB217" s="7"/>
      <c r="AC217" s="7"/>
      <c r="AD217" s="7"/>
      <c r="AE217" s="7"/>
      <c r="AF217" s="41">
        <v>14600</v>
      </c>
      <c r="AG217" s="7"/>
      <c r="AH217" s="7"/>
      <c r="AI217" s="7"/>
      <c r="AJ217" s="41"/>
      <c r="AK217" s="7">
        <v>8490</v>
      </c>
      <c r="AL217" s="7">
        <v>14600</v>
      </c>
    </row>
    <row r="218" spans="1:38" x14ac:dyDescent="0.35">
      <c r="A218" t="s">
        <v>699</v>
      </c>
      <c r="B218" t="s">
        <v>6014</v>
      </c>
      <c r="C218" s="7"/>
      <c r="D218" s="7"/>
      <c r="E218" s="7">
        <v>1764</v>
      </c>
      <c r="F218" s="7">
        <v>1703</v>
      </c>
      <c r="G218" s="7">
        <v>3445</v>
      </c>
      <c r="H218" s="7">
        <v>5227</v>
      </c>
      <c r="I218" s="7">
        <v>0</v>
      </c>
      <c r="J218" s="7"/>
      <c r="K218" s="7"/>
      <c r="L218" s="7"/>
      <c r="M218" s="7"/>
      <c r="N218" s="7"/>
      <c r="O218" s="41">
        <v>12139</v>
      </c>
      <c r="P218" s="7"/>
      <c r="Q218" s="7"/>
      <c r="R218" s="7">
        <v>127</v>
      </c>
      <c r="S218" s="41">
        <v>127</v>
      </c>
      <c r="T218" s="7"/>
      <c r="U218" s="7"/>
      <c r="V218" s="7">
        <v>9600</v>
      </c>
      <c r="W218" s="7">
        <v>9600</v>
      </c>
      <c r="X218" s="7">
        <v>9600</v>
      </c>
      <c r="Y218" s="7">
        <v>9600</v>
      </c>
      <c r="Z218" s="7"/>
      <c r="AA218" s="7"/>
      <c r="AB218" s="7"/>
      <c r="AC218" s="7"/>
      <c r="AD218" s="7"/>
      <c r="AE218" s="7"/>
      <c r="AF218" s="41">
        <v>9600</v>
      </c>
      <c r="AG218" s="7"/>
      <c r="AH218" s="7"/>
      <c r="AI218" s="7">
        <v>10000</v>
      </c>
      <c r="AJ218" s="41">
        <v>10000</v>
      </c>
      <c r="AK218" s="7">
        <v>12266</v>
      </c>
      <c r="AL218" s="7">
        <v>9604.1415294309481</v>
      </c>
    </row>
    <row r="219" spans="1:38" x14ac:dyDescent="0.35">
      <c r="A219" t="s">
        <v>700</v>
      </c>
      <c r="B219" t="s">
        <v>6094</v>
      </c>
      <c r="C219" s="7"/>
      <c r="D219" s="7"/>
      <c r="E219" s="7">
        <v>672</v>
      </c>
      <c r="F219" s="7">
        <v>444</v>
      </c>
      <c r="G219" s="7">
        <v>520</v>
      </c>
      <c r="H219" s="7">
        <v>1708</v>
      </c>
      <c r="I219" s="7">
        <v>1450</v>
      </c>
      <c r="J219" s="7">
        <v>1186</v>
      </c>
      <c r="K219" s="7"/>
      <c r="L219" s="7">
        <v>1244</v>
      </c>
      <c r="M219" s="7">
        <v>1449</v>
      </c>
      <c r="N219" s="7">
        <v>315</v>
      </c>
      <c r="O219" s="41">
        <v>8988</v>
      </c>
      <c r="P219" s="7">
        <v>440</v>
      </c>
      <c r="Q219" s="7">
        <v>434</v>
      </c>
      <c r="R219" s="7">
        <v>150</v>
      </c>
      <c r="S219" s="41">
        <v>1024</v>
      </c>
      <c r="T219" s="7"/>
      <c r="U219" s="7"/>
      <c r="V219" s="7">
        <v>10200</v>
      </c>
      <c r="W219" s="7">
        <v>10200</v>
      </c>
      <c r="X219" s="7">
        <v>10200</v>
      </c>
      <c r="Y219" s="7">
        <v>10200</v>
      </c>
      <c r="Z219" s="7">
        <v>10200</v>
      </c>
      <c r="AA219" s="7">
        <v>10200</v>
      </c>
      <c r="AB219" s="7"/>
      <c r="AC219" s="7">
        <v>10200</v>
      </c>
      <c r="AD219" s="7">
        <v>10200</v>
      </c>
      <c r="AE219" s="7">
        <v>10200</v>
      </c>
      <c r="AF219" s="41">
        <v>10200</v>
      </c>
      <c r="AG219" s="7">
        <v>9900</v>
      </c>
      <c r="AH219" s="7">
        <v>9900</v>
      </c>
      <c r="AI219" s="7">
        <v>9900</v>
      </c>
      <c r="AJ219" s="41">
        <v>9900</v>
      </c>
      <c r="AK219" s="7">
        <v>10012</v>
      </c>
      <c r="AL219" s="7">
        <v>10169.31681981622</v>
      </c>
    </row>
    <row r="220" spans="1:38" x14ac:dyDescent="0.35">
      <c r="A220" t="s">
        <v>4988</v>
      </c>
      <c r="B220" t="s">
        <v>6171</v>
      </c>
      <c r="C220" s="7"/>
      <c r="D220" s="7"/>
      <c r="E220" s="7"/>
      <c r="F220" s="7"/>
      <c r="G220" s="7"/>
      <c r="H220" s="7"/>
      <c r="I220" s="7"/>
      <c r="J220" s="7"/>
      <c r="K220" s="7"/>
      <c r="L220" s="7"/>
      <c r="M220" s="7"/>
      <c r="N220" s="7"/>
      <c r="O220" s="41"/>
      <c r="P220" s="7">
        <v>23000</v>
      </c>
      <c r="Q220" s="7"/>
      <c r="R220" s="7"/>
      <c r="S220" s="41">
        <v>23000</v>
      </c>
      <c r="T220" s="7"/>
      <c r="U220" s="7"/>
      <c r="V220" s="7"/>
      <c r="W220" s="7"/>
      <c r="X220" s="7"/>
      <c r="Y220" s="7"/>
      <c r="Z220" s="7"/>
      <c r="AA220" s="7"/>
      <c r="AB220" s="7"/>
      <c r="AC220" s="7"/>
      <c r="AD220" s="7"/>
      <c r="AE220" s="7"/>
      <c r="AF220" s="41"/>
      <c r="AG220" s="7">
        <v>9346</v>
      </c>
      <c r="AH220" s="7"/>
      <c r="AI220" s="7"/>
      <c r="AJ220" s="41">
        <v>9346</v>
      </c>
      <c r="AK220" s="7">
        <v>23000</v>
      </c>
      <c r="AL220" s="7">
        <v>9346</v>
      </c>
    </row>
    <row r="221" spans="1:38" x14ac:dyDescent="0.35">
      <c r="A221" t="s">
        <v>3151</v>
      </c>
      <c r="B221" t="s">
        <v>6090</v>
      </c>
      <c r="C221" s="7"/>
      <c r="D221" s="7"/>
      <c r="E221" s="7"/>
      <c r="F221" s="7"/>
      <c r="G221" s="7"/>
      <c r="H221" s="7"/>
      <c r="I221" s="7"/>
      <c r="J221" s="7">
        <v>500</v>
      </c>
      <c r="K221" s="7"/>
      <c r="L221" s="7"/>
      <c r="M221" s="7"/>
      <c r="N221" s="7">
        <v>1846</v>
      </c>
      <c r="O221" s="41">
        <v>2346</v>
      </c>
      <c r="P221" s="7">
        <v>1000</v>
      </c>
      <c r="Q221" s="7"/>
      <c r="R221" s="7">
        <v>1420</v>
      </c>
      <c r="S221" s="41">
        <v>2420</v>
      </c>
      <c r="T221" s="7"/>
      <c r="U221" s="7"/>
      <c r="V221" s="7"/>
      <c r="W221" s="7"/>
      <c r="X221" s="7"/>
      <c r="Y221" s="7"/>
      <c r="Z221" s="7"/>
      <c r="AA221" s="7">
        <v>13000</v>
      </c>
      <c r="AB221" s="7"/>
      <c r="AC221" s="7"/>
      <c r="AD221" s="7"/>
      <c r="AE221" s="7">
        <v>13000</v>
      </c>
      <c r="AF221" s="41">
        <v>13000</v>
      </c>
      <c r="AG221" s="7">
        <v>6100</v>
      </c>
      <c r="AH221" s="7"/>
      <c r="AI221" s="7">
        <v>6100</v>
      </c>
      <c r="AJ221" s="41">
        <v>6100</v>
      </c>
      <c r="AK221" s="7">
        <v>4766</v>
      </c>
      <c r="AL221" s="7">
        <v>9496.4330675618967</v>
      </c>
    </row>
    <row r="222" spans="1:38" x14ac:dyDescent="0.35">
      <c r="A222" t="s">
        <v>3152</v>
      </c>
      <c r="B222" t="s">
        <v>6091</v>
      </c>
      <c r="C222" s="7"/>
      <c r="D222" s="7"/>
      <c r="E222" s="7"/>
      <c r="F222" s="7"/>
      <c r="G222" s="7"/>
      <c r="H222" s="7"/>
      <c r="I222" s="7"/>
      <c r="J222" s="7">
        <v>1890</v>
      </c>
      <c r="K222" s="7"/>
      <c r="L222" s="7"/>
      <c r="M222" s="7"/>
      <c r="N222" s="7">
        <v>2040</v>
      </c>
      <c r="O222" s="41">
        <v>3930</v>
      </c>
      <c r="P222" s="7">
        <v>3530</v>
      </c>
      <c r="Q222" s="7"/>
      <c r="R222" s="7">
        <v>678</v>
      </c>
      <c r="S222" s="41">
        <v>4208</v>
      </c>
      <c r="T222" s="7"/>
      <c r="U222" s="7"/>
      <c r="V222" s="7"/>
      <c r="W222" s="7"/>
      <c r="X222" s="7"/>
      <c r="Y222" s="7"/>
      <c r="Z222" s="7"/>
      <c r="AA222" s="7">
        <v>10000</v>
      </c>
      <c r="AB222" s="7"/>
      <c r="AC222" s="7"/>
      <c r="AD222" s="7"/>
      <c r="AE222" s="7">
        <v>10000</v>
      </c>
      <c r="AF222" s="41">
        <v>10000</v>
      </c>
      <c r="AG222" s="7">
        <v>6100</v>
      </c>
      <c r="AH222" s="7"/>
      <c r="AI222" s="7">
        <v>6100</v>
      </c>
      <c r="AJ222" s="41">
        <v>6100</v>
      </c>
      <c r="AK222" s="7">
        <v>8138</v>
      </c>
      <c r="AL222" s="7">
        <v>7983.3865814696483</v>
      </c>
    </row>
    <row r="223" spans="1:38" x14ac:dyDescent="0.35">
      <c r="A223" t="s">
        <v>705</v>
      </c>
      <c r="B223" t="s">
        <v>6180</v>
      </c>
      <c r="C223" s="7"/>
      <c r="D223" s="7"/>
      <c r="E223" s="7"/>
      <c r="F223" s="7"/>
      <c r="G223" s="7"/>
      <c r="H223" s="7"/>
      <c r="I223" s="7"/>
      <c r="J223" s="7"/>
      <c r="K223" s="7"/>
      <c r="L223" s="7"/>
      <c r="M223" s="7"/>
      <c r="N223" s="7"/>
      <c r="O223" s="41"/>
      <c r="P223" s="7"/>
      <c r="Q223" s="7"/>
      <c r="R223" s="7">
        <v>3500</v>
      </c>
      <c r="S223" s="41">
        <v>3500</v>
      </c>
      <c r="T223" s="7"/>
      <c r="U223" s="7"/>
      <c r="V223" s="7"/>
      <c r="W223" s="7"/>
      <c r="X223" s="7"/>
      <c r="Y223" s="7"/>
      <c r="Z223" s="7"/>
      <c r="AA223" s="7"/>
      <c r="AB223" s="7"/>
      <c r="AC223" s="7"/>
      <c r="AD223" s="7"/>
      <c r="AE223" s="7"/>
      <c r="AF223" s="41"/>
      <c r="AG223" s="7"/>
      <c r="AH223" s="7"/>
      <c r="AI223" s="7">
        <v>19181</v>
      </c>
      <c r="AJ223" s="41">
        <v>19181</v>
      </c>
      <c r="AK223" s="7">
        <v>3500</v>
      </c>
      <c r="AL223" s="7">
        <v>19181</v>
      </c>
    </row>
    <row r="224" spans="1:38" x14ac:dyDescent="0.35">
      <c r="A224" t="s">
        <v>5203</v>
      </c>
      <c r="B224" t="s">
        <v>6182</v>
      </c>
      <c r="C224" s="7"/>
      <c r="D224" s="7"/>
      <c r="E224" s="7"/>
      <c r="F224" s="7"/>
      <c r="G224" s="7"/>
      <c r="H224" s="7"/>
      <c r="I224" s="7"/>
      <c r="J224" s="7"/>
      <c r="K224" s="7">
        <v>410</v>
      </c>
      <c r="L224" s="7"/>
      <c r="M224" s="7"/>
      <c r="N224" s="7"/>
      <c r="O224" s="41">
        <v>410</v>
      </c>
      <c r="P224" s="7"/>
      <c r="Q224" s="7"/>
      <c r="R224" s="7"/>
      <c r="S224" s="41"/>
      <c r="T224" s="7"/>
      <c r="U224" s="7"/>
      <c r="V224" s="7"/>
      <c r="W224" s="7"/>
      <c r="X224" s="7"/>
      <c r="Y224" s="7"/>
      <c r="Z224" s="7"/>
      <c r="AA224" s="7"/>
      <c r="AB224" s="7">
        <v>13000</v>
      </c>
      <c r="AC224" s="7"/>
      <c r="AD224" s="7"/>
      <c r="AE224" s="7"/>
      <c r="AF224" s="41">
        <v>13000</v>
      </c>
      <c r="AG224" s="7"/>
      <c r="AH224" s="7"/>
      <c r="AI224" s="7"/>
      <c r="AJ224" s="41"/>
      <c r="AK224" s="7">
        <v>410</v>
      </c>
      <c r="AL224" s="7">
        <v>13000</v>
      </c>
    </row>
    <row r="225" spans="1:38" x14ac:dyDescent="0.35">
      <c r="A225" t="s">
        <v>5204</v>
      </c>
      <c r="B225" t="s">
        <v>6183</v>
      </c>
      <c r="C225" s="7"/>
      <c r="D225" s="7"/>
      <c r="E225" s="7"/>
      <c r="F225" s="7"/>
      <c r="G225" s="7"/>
      <c r="H225" s="7"/>
      <c r="I225" s="7"/>
      <c r="J225" s="7"/>
      <c r="K225" s="7">
        <v>1000</v>
      </c>
      <c r="L225" s="7"/>
      <c r="M225" s="7"/>
      <c r="N225" s="7"/>
      <c r="O225" s="41">
        <v>1000</v>
      </c>
      <c r="P225" s="7"/>
      <c r="Q225" s="7"/>
      <c r="R225" s="7"/>
      <c r="S225" s="41"/>
      <c r="T225" s="7"/>
      <c r="U225" s="7"/>
      <c r="V225" s="7"/>
      <c r="W225" s="7"/>
      <c r="X225" s="7"/>
      <c r="Y225" s="7"/>
      <c r="Z225" s="7"/>
      <c r="AA225" s="7"/>
      <c r="AB225" s="7">
        <v>10000</v>
      </c>
      <c r="AC225" s="7"/>
      <c r="AD225" s="7"/>
      <c r="AE225" s="7"/>
      <c r="AF225" s="41">
        <v>10000</v>
      </c>
      <c r="AG225" s="7"/>
      <c r="AH225" s="7"/>
      <c r="AI225" s="7"/>
      <c r="AJ225" s="41"/>
      <c r="AK225" s="7">
        <v>1000</v>
      </c>
      <c r="AL225" s="7">
        <v>10000</v>
      </c>
    </row>
    <row r="226" spans="1:38" x14ac:dyDescent="0.35">
      <c r="A226" t="s">
        <v>706</v>
      </c>
      <c r="B226" t="s">
        <v>6013</v>
      </c>
      <c r="C226" s="7"/>
      <c r="D226" s="7">
        <v>1530</v>
      </c>
      <c r="E226" s="7"/>
      <c r="F226" s="7"/>
      <c r="G226" s="7"/>
      <c r="H226" s="7">
        <v>1400</v>
      </c>
      <c r="I226" s="7"/>
      <c r="J226" s="7"/>
      <c r="K226" s="7"/>
      <c r="L226" s="7"/>
      <c r="M226" s="7">
        <v>1600</v>
      </c>
      <c r="N226" s="7"/>
      <c r="O226" s="41">
        <v>4530</v>
      </c>
      <c r="P226" s="7">
        <v>800</v>
      </c>
      <c r="Q226" s="7"/>
      <c r="R226" s="7"/>
      <c r="S226" s="41">
        <v>800</v>
      </c>
      <c r="T226" s="7"/>
      <c r="U226" s="7">
        <v>4000</v>
      </c>
      <c r="V226" s="7"/>
      <c r="W226" s="7"/>
      <c r="X226" s="7"/>
      <c r="Y226" s="7">
        <v>4000</v>
      </c>
      <c r="Z226" s="7"/>
      <c r="AA226" s="7"/>
      <c r="AB226" s="7"/>
      <c r="AC226" s="7"/>
      <c r="AD226" s="7">
        <v>4000</v>
      </c>
      <c r="AE226" s="7"/>
      <c r="AF226" s="41">
        <v>4000</v>
      </c>
      <c r="AG226" s="7">
        <v>7700</v>
      </c>
      <c r="AH226" s="7"/>
      <c r="AI226" s="7"/>
      <c r="AJ226" s="41">
        <v>7700</v>
      </c>
      <c r="AK226" s="7">
        <v>5330</v>
      </c>
      <c r="AL226" s="7">
        <v>4555.3470919324582</v>
      </c>
    </row>
    <row r="227" spans="1:38" x14ac:dyDescent="0.35">
      <c r="A227" t="s">
        <v>707</v>
      </c>
      <c r="B227" t="s">
        <v>6005</v>
      </c>
      <c r="C227" s="7">
        <v>7500</v>
      </c>
      <c r="D227" s="7">
        <v>65250</v>
      </c>
      <c r="E227" s="7">
        <v>43900</v>
      </c>
      <c r="F227" s="7"/>
      <c r="G227" s="7"/>
      <c r="H227" s="7"/>
      <c r="I227" s="7"/>
      <c r="J227" s="7">
        <v>7900</v>
      </c>
      <c r="K227" s="7">
        <v>27100</v>
      </c>
      <c r="L227" s="7"/>
      <c r="M227" s="7">
        <v>22500</v>
      </c>
      <c r="N227" s="7"/>
      <c r="O227" s="41">
        <v>174150</v>
      </c>
      <c r="P227" s="7"/>
      <c r="Q227" s="7"/>
      <c r="R227" s="7"/>
      <c r="S227" s="41"/>
      <c r="T227" s="7">
        <v>4000</v>
      </c>
      <c r="U227" s="7">
        <v>4000</v>
      </c>
      <c r="V227" s="7">
        <v>4000</v>
      </c>
      <c r="W227" s="7"/>
      <c r="X227" s="7"/>
      <c r="Y227" s="7"/>
      <c r="Z227" s="7"/>
      <c r="AA227" s="7">
        <v>4000</v>
      </c>
      <c r="AB227" s="7">
        <v>4000</v>
      </c>
      <c r="AC227" s="7"/>
      <c r="AD227" s="7">
        <v>4000</v>
      </c>
      <c r="AE227" s="7"/>
      <c r="AF227" s="41">
        <v>4000</v>
      </c>
      <c r="AG227" s="7"/>
      <c r="AH227" s="7"/>
      <c r="AI227" s="7"/>
      <c r="AJ227" s="41"/>
      <c r="AK227" s="7">
        <v>174150</v>
      </c>
      <c r="AL227" s="7">
        <v>4000</v>
      </c>
    </row>
    <row r="228" spans="1:38" x14ac:dyDescent="0.35">
      <c r="A228" t="s">
        <v>708</v>
      </c>
      <c r="B228" t="s">
        <v>6000</v>
      </c>
      <c r="C228" s="7">
        <v>93250</v>
      </c>
      <c r="D228" s="7">
        <v>5100</v>
      </c>
      <c r="E228" s="7">
        <v>40200</v>
      </c>
      <c r="F228" s="7"/>
      <c r="G228" s="7"/>
      <c r="H228" s="7"/>
      <c r="I228" s="7"/>
      <c r="J228" s="7"/>
      <c r="K228" s="7">
        <v>11900</v>
      </c>
      <c r="L228" s="7"/>
      <c r="M228" s="7">
        <v>6500</v>
      </c>
      <c r="N228" s="7"/>
      <c r="O228" s="41">
        <v>156950</v>
      </c>
      <c r="P228" s="7"/>
      <c r="Q228" s="7"/>
      <c r="R228" s="7"/>
      <c r="S228" s="41"/>
      <c r="T228" s="7">
        <v>4000</v>
      </c>
      <c r="U228" s="7">
        <v>4000</v>
      </c>
      <c r="V228" s="7">
        <v>4000</v>
      </c>
      <c r="W228" s="7"/>
      <c r="X228" s="7"/>
      <c r="Y228" s="7"/>
      <c r="Z228" s="7"/>
      <c r="AA228" s="7"/>
      <c r="AB228" s="7">
        <v>4000</v>
      </c>
      <c r="AC228" s="7"/>
      <c r="AD228" s="7">
        <v>4000</v>
      </c>
      <c r="AE228" s="7"/>
      <c r="AF228" s="41">
        <v>4000</v>
      </c>
      <c r="AG228" s="7"/>
      <c r="AH228" s="7"/>
      <c r="AI228" s="7"/>
      <c r="AJ228" s="41"/>
      <c r="AK228" s="7">
        <v>156950</v>
      </c>
      <c r="AL228" s="7">
        <v>4000</v>
      </c>
    </row>
    <row r="229" spans="1:38" x14ac:dyDescent="0.35">
      <c r="A229" t="s">
        <v>710</v>
      </c>
      <c r="B229" t="s">
        <v>6052</v>
      </c>
      <c r="C229" s="7"/>
      <c r="D229" s="7"/>
      <c r="E229" s="7"/>
      <c r="F229" s="7"/>
      <c r="G229" s="7"/>
      <c r="H229" s="7"/>
      <c r="I229" s="7"/>
      <c r="J229" s="7"/>
      <c r="K229" s="7">
        <v>6455</v>
      </c>
      <c r="L229" s="7">
        <v>17105</v>
      </c>
      <c r="M229" s="7">
        <v>8327</v>
      </c>
      <c r="N229" s="7">
        <v>1433</v>
      </c>
      <c r="O229" s="41">
        <v>33320</v>
      </c>
      <c r="P229" s="7">
        <v>1738</v>
      </c>
      <c r="Q229" s="7">
        <v>3980</v>
      </c>
      <c r="R229" s="7">
        <v>10473</v>
      </c>
      <c r="S229" s="41">
        <v>16191</v>
      </c>
      <c r="T229" s="7"/>
      <c r="U229" s="7"/>
      <c r="V229" s="7"/>
      <c r="W229" s="7"/>
      <c r="X229" s="7"/>
      <c r="Y229" s="7"/>
      <c r="Z229" s="7"/>
      <c r="AA229" s="7"/>
      <c r="AB229" s="7">
        <v>11711</v>
      </c>
      <c r="AC229" s="7">
        <v>11711</v>
      </c>
      <c r="AD229" s="7">
        <v>11711</v>
      </c>
      <c r="AE229" s="7">
        <v>11711</v>
      </c>
      <c r="AF229" s="41">
        <v>11711</v>
      </c>
      <c r="AG229" s="7">
        <v>2000</v>
      </c>
      <c r="AH229" s="7">
        <v>2000</v>
      </c>
      <c r="AI229" s="7">
        <v>2000</v>
      </c>
      <c r="AJ229" s="41">
        <v>2000</v>
      </c>
      <c r="AK229" s="7">
        <v>49511</v>
      </c>
      <c r="AL229" s="7">
        <v>8535.3258871765865</v>
      </c>
    </row>
    <row r="230" spans="1:38" x14ac:dyDescent="0.35">
      <c r="A230" t="s">
        <v>712</v>
      </c>
      <c r="B230" t="s">
        <v>6185</v>
      </c>
      <c r="C230" s="7"/>
      <c r="D230" s="7"/>
      <c r="E230" s="7">
        <v>5680</v>
      </c>
      <c r="F230" s="7">
        <v>8599</v>
      </c>
      <c r="G230" s="7">
        <v>3250</v>
      </c>
      <c r="H230" s="7">
        <v>4610</v>
      </c>
      <c r="I230" s="7"/>
      <c r="J230" s="7">
        <v>6648</v>
      </c>
      <c r="K230" s="7"/>
      <c r="L230" s="7"/>
      <c r="M230" s="7"/>
      <c r="N230" s="7"/>
      <c r="O230" s="41">
        <v>28787</v>
      </c>
      <c r="P230" s="7">
        <v>455</v>
      </c>
      <c r="Q230" s="7"/>
      <c r="R230" s="7"/>
      <c r="S230" s="41">
        <v>455</v>
      </c>
      <c r="T230" s="7"/>
      <c r="U230" s="7"/>
      <c r="V230" s="7">
        <v>18200</v>
      </c>
      <c r="W230" s="7">
        <v>18200</v>
      </c>
      <c r="X230" s="7">
        <v>18200</v>
      </c>
      <c r="Y230" s="7">
        <v>18200</v>
      </c>
      <c r="Z230" s="7"/>
      <c r="AA230" s="7">
        <v>18200</v>
      </c>
      <c r="AB230" s="7"/>
      <c r="AC230" s="7"/>
      <c r="AD230" s="7"/>
      <c r="AE230" s="7"/>
      <c r="AF230" s="41">
        <v>18200</v>
      </c>
      <c r="AG230" s="7">
        <v>19000</v>
      </c>
      <c r="AH230" s="7"/>
      <c r="AI230" s="7"/>
      <c r="AJ230" s="41">
        <v>19000</v>
      </c>
      <c r="AK230" s="7">
        <v>29242</v>
      </c>
      <c r="AL230" s="7">
        <v>18212.447848984339</v>
      </c>
    </row>
    <row r="231" spans="1:38" x14ac:dyDescent="0.35">
      <c r="A231" t="s">
        <v>4232</v>
      </c>
      <c r="B231" t="s">
        <v>6126</v>
      </c>
      <c r="C231" s="7">
        <v>13000</v>
      </c>
      <c r="D231" s="7">
        <v>438500</v>
      </c>
      <c r="E231" s="7">
        <v>104500</v>
      </c>
      <c r="F231" s="7"/>
      <c r="G231" s="7">
        <v>88300</v>
      </c>
      <c r="H231" s="7"/>
      <c r="I231" s="7"/>
      <c r="J231" s="7"/>
      <c r="K231" s="7"/>
      <c r="L231" s="7"/>
      <c r="M231" s="7"/>
      <c r="N231" s="7">
        <v>13500</v>
      </c>
      <c r="O231" s="41">
        <v>657800</v>
      </c>
      <c r="P231" s="7"/>
      <c r="Q231" s="7"/>
      <c r="R231" s="7"/>
      <c r="S231" s="41"/>
      <c r="T231" s="7">
        <v>20278</v>
      </c>
      <c r="U231" s="7">
        <v>20278</v>
      </c>
      <c r="V231" s="7">
        <v>20278</v>
      </c>
      <c r="W231" s="7"/>
      <c r="X231" s="7">
        <v>20278</v>
      </c>
      <c r="Y231" s="7"/>
      <c r="Z231" s="7"/>
      <c r="AA231" s="7"/>
      <c r="AB231" s="7"/>
      <c r="AC231" s="7"/>
      <c r="AD231" s="7"/>
      <c r="AE231" s="7">
        <v>20278</v>
      </c>
      <c r="AF231" s="41">
        <v>20278</v>
      </c>
      <c r="AG231" s="7"/>
      <c r="AH231" s="7"/>
      <c r="AI231" s="7"/>
      <c r="AJ231" s="41"/>
      <c r="AK231" s="7">
        <v>657800</v>
      </c>
      <c r="AL231" s="7">
        <v>20278</v>
      </c>
    </row>
    <row r="232" spans="1:38" x14ac:dyDescent="0.35">
      <c r="A232" t="s">
        <v>4286</v>
      </c>
      <c r="B232" t="s">
        <v>6127</v>
      </c>
      <c r="C232" s="7"/>
      <c r="D232" s="7"/>
      <c r="E232" s="7"/>
      <c r="F232" s="7"/>
      <c r="G232" s="7"/>
      <c r="H232" s="7"/>
      <c r="I232" s="7"/>
      <c r="J232" s="7"/>
      <c r="K232" s="7"/>
      <c r="L232" s="7"/>
      <c r="M232" s="7">
        <v>6000</v>
      </c>
      <c r="N232" s="7"/>
      <c r="O232" s="41">
        <v>6000</v>
      </c>
      <c r="P232" s="7"/>
      <c r="Q232" s="7"/>
      <c r="R232" s="7"/>
      <c r="S232" s="41"/>
      <c r="T232" s="7"/>
      <c r="U232" s="7"/>
      <c r="V232" s="7"/>
      <c r="W232" s="7"/>
      <c r="X232" s="7"/>
      <c r="Y232" s="7"/>
      <c r="Z232" s="7"/>
      <c r="AA232" s="7"/>
      <c r="AB232" s="7"/>
      <c r="AC232" s="7"/>
      <c r="AD232" s="7">
        <v>22413</v>
      </c>
      <c r="AE232" s="7"/>
      <c r="AF232" s="41">
        <v>22413</v>
      </c>
      <c r="AG232" s="7"/>
      <c r="AH232" s="7"/>
      <c r="AI232" s="7"/>
      <c r="AJ232" s="41"/>
      <c r="AK232" s="7">
        <v>6000</v>
      </c>
      <c r="AL232" s="7">
        <v>22413</v>
      </c>
    </row>
    <row r="233" spans="1:38" x14ac:dyDescent="0.35">
      <c r="A233" t="s">
        <v>4287</v>
      </c>
      <c r="B233" t="s">
        <v>6128</v>
      </c>
      <c r="C233" s="7"/>
      <c r="D233" s="7">
        <v>6500</v>
      </c>
      <c r="E233" s="7">
        <v>7000</v>
      </c>
      <c r="F233" s="7"/>
      <c r="G233" s="7">
        <v>5000</v>
      </c>
      <c r="H233" s="7"/>
      <c r="I233" s="7"/>
      <c r="J233" s="7"/>
      <c r="K233" s="7">
        <v>3000</v>
      </c>
      <c r="L233" s="7">
        <v>38500</v>
      </c>
      <c r="M233" s="7">
        <v>9500</v>
      </c>
      <c r="N233" s="7">
        <v>2500</v>
      </c>
      <c r="O233" s="41">
        <v>72000</v>
      </c>
      <c r="P233" s="7">
        <v>20000</v>
      </c>
      <c r="Q233" s="7"/>
      <c r="R233" s="7"/>
      <c r="S233" s="41">
        <v>20000</v>
      </c>
      <c r="T233" s="7"/>
      <c r="U233" s="7">
        <v>21419</v>
      </c>
      <c r="V233" s="7">
        <v>21419</v>
      </c>
      <c r="W233" s="7"/>
      <c r="X233" s="7">
        <v>21419</v>
      </c>
      <c r="Y233" s="7"/>
      <c r="Z233" s="7"/>
      <c r="AA233" s="7"/>
      <c r="AB233" s="7">
        <v>21419</v>
      </c>
      <c r="AC233" s="7">
        <v>21419</v>
      </c>
      <c r="AD233" s="7">
        <v>21419</v>
      </c>
      <c r="AE233" s="7">
        <v>21419</v>
      </c>
      <c r="AF233" s="41">
        <v>21419</v>
      </c>
      <c r="AG233" s="7">
        <v>19337</v>
      </c>
      <c r="AH233" s="7"/>
      <c r="AI233" s="7"/>
      <c r="AJ233" s="41">
        <v>19337</v>
      </c>
      <c r="AK233" s="7">
        <v>92000</v>
      </c>
      <c r="AL233" s="7">
        <v>20966.391304347828</v>
      </c>
    </row>
    <row r="234" spans="1:38" x14ac:dyDescent="0.35">
      <c r="A234" t="s">
        <v>4288</v>
      </c>
      <c r="B234" t="s">
        <v>6129</v>
      </c>
      <c r="C234" s="7"/>
      <c r="D234" s="7">
        <v>91500</v>
      </c>
      <c r="E234" s="7">
        <v>147000</v>
      </c>
      <c r="F234" s="7"/>
      <c r="G234" s="7">
        <v>40500</v>
      </c>
      <c r="H234" s="7">
        <v>13500</v>
      </c>
      <c r="I234" s="7"/>
      <c r="J234" s="7"/>
      <c r="K234" s="7">
        <v>27500</v>
      </c>
      <c r="L234" s="7">
        <v>43000</v>
      </c>
      <c r="M234" s="7">
        <v>17000</v>
      </c>
      <c r="N234" s="7">
        <v>12000</v>
      </c>
      <c r="O234" s="41">
        <v>392000</v>
      </c>
      <c r="P234" s="7">
        <v>88500</v>
      </c>
      <c r="Q234" s="7"/>
      <c r="R234" s="7"/>
      <c r="S234" s="41">
        <v>88500</v>
      </c>
      <c r="T234" s="7"/>
      <c r="U234" s="7">
        <v>21217</v>
      </c>
      <c r="V234" s="7">
        <v>21217</v>
      </c>
      <c r="W234" s="7"/>
      <c r="X234" s="7">
        <v>21217</v>
      </c>
      <c r="Y234" s="7">
        <v>21217</v>
      </c>
      <c r="Z234" s="7"/>
      <c r="AA234" s="7"/>
      <c r="AB234" s="7">
        <v>21217</v>
      </c>
      <c r="AC234" s="7">
        <v>21217</v>
      </c>
      <c r="AD234" s="7">
        <v>21217</v>
      </c>
      <c r="AE234" s="7">
        <v>21217</v>
      </c>
      <c r="AF234" s="41">
        <v>21217</v>
      </c>
      <c r="AG234" s="7">
        <v>18979</v>
      </c>
      <c r="AH234" s="7"/>
      <c r="AI234" s="7"/>
      <c r="AJ234" s="41">
        <v>18979</v>
      </c>
      <c r="AK234" s="7">
        <v>480500</v>
      </c>
      <c r="AL234" s="7">
        <v>20804.798126951093</v>
      </c>
    </row>
    <row r="235" spans="1:38" x14ac:dyDescent="0.35">
      <c r="A235" t="s">
        <v>4289</v>
      </c>
      <c r="B235" t="s">
        <v>6130</v>
      </c>
      <c r="C235" s="7"/>
      <c r="D235" s="7">
        <v>500</v>
      </c>
      <c r="E235" s="7">
        <v>33000</v>
      </c>
      <c r="F235" s="7"/>
      <c r="G235" s="7"/>
      <c r="H235" s="7"/>
      <c r="I235" s="7"/>
      <c r="J235" s="7"/>
      <c r="K235" s="7"/>
      <c r="L235" s="7"/>
      <c r="M235" s="7"/>
      <c r="N235" s="7">
        <v>1500</v>
      </c>
      <c r="O235" s="41">
        <v>35000</v>
      </c>
      <c r="P235" s="7">
        <v>10500</v>
      </c>
      <c r="Q235" s="7"/>
      <c r="R235" s="7"/>
      <c r="S235" s="41">
        <v>10500</v>
      </c>
      <c r="T235" s="7"/>
      <c r="U235" s="7">
        <v>21209</v>
      </c>
      <c r="V235" s="7">
        <v>21209</v>
      </c>
      <c r="W235" s="7"/>
      <c r="X235" s="7"/>
      <c r="Y235" s="7"/>
      <c r="Z235" s="7"/>
      <c r="AA235" s="7"/>
      <c r="AB235" s="7"/>
      <c r="AC235" s="7"/>
      <c r="AD235" s="7"/>
      <c r="AE235" s="7">
        <v>21209</v>
      </c>
      <c r="AF235" s="41">
        <v>21209</v>
      </c>
      <c r="AG235" s="7">
        <v>18442</v>
      </c>
      <c r="AH235" s="7"/>
      <c r="AI235" s="7"/>
      <c r="AJ235" s="41">
        <v>18442</v>
      </c>
      <c r="AK235" s="7">
        <v>45500</v>
      </c>
      <c r="AL235" s="7">
        <v>20570.461538461539</v>
      </c>
    </row>
    <row r="236" spans="1:38" x14ac:dyDescent="0.35">
      <c r="A236" t="s">
        <v>4558</v>
      </c>
      <c r="B236" t="s">
        <v>6105</v>
      </c>
      <c r="C236" s="7"/>
      <c r="D236" s="7"/>
      <c r="E236" s="7"/>
      <c r="F236" s="7">
        <v>1112</v>
      </c>
      <c r="G236" s="7"/>
      <c r="H236" s="7">
        <v>1980</v>
      </c>
      <c r="I236" s="7"/>
      <c r="J236" s="7"/>
      <c r="K236" s="7"/>
      <c r="L236" s="7"/>
      <c r="M236" s="7"/>
      <c r="N236" s="7"/>
      <c r="O236" s="41">
        <v>3092</v>
      </c>
      <c r="P236" s="7"/>
      <c r="Q236" s="7"/>
      <c r="R236" s="7"/>
      <c r="S236" s="41"/>
      <c r="T236" s="7"/>
      <c r="U236" s="7"/>
      <c r="V236" s="7"/>
      <c r="W236" s="7">
        <v>17000</v>
      </c>
      <c r="X236" s="7"/>
      <c r="Y236" s="7">
        <v>17000</v>
      </c>
      <c r="Z236" s="7"/>
      <c r="AA236" s="7"/>
      <c r="AB236" s="7"/>
      <c r="AC236" s="7"/>
      <c r="AD236" s="7"/>
      <c r="AE236" s="7"/>
      <c r="AF236" s="41">
        <v>17000</v>
      </c>
      <c r="AG236" s="7"/>
      <c r="AH236" s="7"/>
      <c r="AI236" s="7"/>
      <c r="AJ236" s="41"/>
      <c r="AK236" s="7">
        <v>3092</v>
      </c>
      <c r="AL236" s="7">
        <v>17000</v>
      </c>
    </row>
    <row r="237" spans="1:38" x14ac:dyDescent="0.35">
      <c r="A237" t="s">
        <v>4291</v>
      </c>
      <c r="B237" t="s">
        <v>6165</v>
      </c>
      <c r="C237" s="7"/>
      <c r="D237" s="7">
        <v>5000</v>
      </c>
      <c r="E237" s="7">
        <v>36500</v>
      </c>
      <c r="F237" s="7">
        <v>95000</v>
      </c>
      <c r="G237" s="7">
        <v>233400</v>
      </c>
      <c r="H237" s="7">
        <v>41000</v>
      </c>
      <c r="I237" s="7">
        <v>126000</v>
      </c>
      <c r="J237" s="7">
        <v>69500</v>
      </c>
      <c r="K237" s="7">
        <v>83800</v>
      </c>
      <c r="L237" s="7">
        <v>25600</v>
      </c>
      <c r="M237" s="7"/>
      <c r="N237" s="7"/>
      <c r="O237" s="41">
        <v>715800</v>
      </c>
      <c r="P237" s="7">
        <v>25500</v>
      </c>
      <c r="Q237" s="7">
        <v>8000</v>
      </c>
      <c r="R237" s="7">
        <v>23000</v>
      </c>
      <c r="S237" s="41">
        <v>56500</v>
      </c>
      <c r="T237" s="7"/>
      <c r="U237" s="7">
        <v>21978</v>
      </c>
      <c r="V237" s="7">
        <v>21978</v>
      </c>
      <c r="W237" s="7">
        <v>21978</v>
      </c>
      <c r="X237" s="7">
        <v>21978</v>
      </c>
      <c r="Y237" s="7">
        <v>21978</v>
      </c>
      <c r="Z237" s="7">
        <v>21978</v>
      </c>
      <c r="AA237" s="7">
        <v>21978</v>
      </c>
      <c r="AB237" s="7">
        <v>21978</v>
      </c>
      <c r="AC237" s="7">
        <v>21978</v>
      </c>
      <c r="AD237" s="7"/>
      <c r="AE237" s="7"/>
      <c r="AF237" s="41">
        <v>21978</v>
      </c>
      <c r="AG237" s="7">
        <v>18812</v>
      </c>
      <c r="AH237" s="7">
        <v>18812</v>
      </c>
      <c r="AI237" s="7">
        <v>18812</v>
      </c>
      <c r="AJ237" s="41">
        <v>18812</v>
      </c>
      <c r="AK237" s="7">
        <v>772300</v>
      </c>
      <c r="AL237" s="7">
        <v>21746.38145798265</v>
      </c>
    </row>
    <row r="238" spans="1:38" x14ac:dyDescent="0.35">
      <c r="A238" t="s">
        <v>4681</v>
      </c>
      <c r="B238" t="s">
        <v>5969</v>
      </c>
      <c r="C238" s="7"/>
      <c r="D238" s="7"/>
      <c r="E238" s="7"/>
      <c r="F238" s="7"/>
      <c r="G238" s="7"/>
      <c r="H238" s="7"/>
      <c r="I238" s="7"/>
      <c r="J238" s="7"/>
      <c r="K238" s="7"/>
      <c r="L238" s="7"/>
      <c r="M238" s="7"/>
      <c r="N238" s="7">
        <v>2500</v>
      </c>
      <c r="O238" s="41">
        <v>2500</v>
      </c>
      <c r="P238" s="7">
        <v>300</v>
      </c>
      <c r="Q238" s="7"/>
      <c r="R238" s="7"/>
      <c r="S238" s="41">
        <v>300</v>
      </c>
      <c r="T238" s="7"/>
      <c r="U238" s="7"/>
      <c r="V238" s="7"/>
      <c r="W238" s="7"/>
      <c r="X238" s="7"/>
      <c r="Y238" s="7"/>
      <c r="Z238" s="7"/>
      <c r="AA238" s="7"/>
      <c r="AB238" s="7"/>
      <c r="AC238" s="7"/>
      <c r="AD238" s="7"/>
      <c r="AE238" s="7">
        <v>28172</v>
      </c>
      <c r="AF238" s="41">
        <v>28172</v>
      </c>
      <c r="AG238" s="7">
        <v>13318</v>
      </c>
      <c r="AH238" s="7"/>
      <c r="AI238" s="7"/>
      <c r="AJ238" s="41">
        <v>13318</v>
      </c>
      <c r="AK238" s="7">
        <v>2800</v>
      </c>
      <c r="AL238" s="7">
        <v>26580.5</v>
      </c>
    </row>
    <row r="239" spans="1:38" x14ac:dyDescent="0.35">
      <c r="A239" t="s">
        <v>5205</v>
      </c>
      <c r="B239" t="s">
        <v>6006</v>
      </c>
      <c r="C239" s="7"/>
      <c r="D239" s="7"/>
      <c r="E239" s="7"/>
      <c r="F239" s="7"/>
      <c r="G239" s="7"/>
      <c r="H239" s="7"/>
      <c r="I239" s="7"/>
      <c r="J239" s="7"/>
      <c r="K239" s="7">
        <v>27700</v>
      </c>
      <c r="L239" s="7"/>
      <c r="M239" s="7">
        <v>16750</v>
      </c>
      <c r="N239" s="7"/>
      <c r="O239" s="41">
        <v>44450</v>
      </c>
      <c r="P239" s="7"/>
      <c r="Q239" s="7"/>
      <c r="R239" s="7"/>
      <c r="S239" s="41"/>
      <c r="T239" s="7"/>
      <c r="U239" s="7"/>
      <c r="V239" s="7"/>
      <c r="W239" s="7"/>
      <c r="X239" s="7"/>
      <c r="Y239" s="7"/>
      <c r="Z239" s="7"/>
      <c r="AA239" s="7"/>
      <c r="AB239" s="7">
        <v>4000</v>
      </c>
      <c r="AC239" s="7"/>
      <c r="AD239" s="7">
        <v>4000</v>
      </c>
      <c r="AE239" s="7"/>
      <c r="AF239" s="41">
        <v>4000</v>
      </c>
      <c r="AG239" s="7"/>
      <c r="AH239" s="7"/>
      <c r="AI239" s="7"/>
      <c r="AJ239" s="41"/>
      <c r="AK239" s="7">
        <v>44450</v>
      </c>
      <c r="AL239" s="7">
        <v>4000</v>
      </c>
    </row>
    <row r="240" spans="1:38" x14ac:dyDescent="0.35">
      <c r="A240" t="s">
        <v>5206</v>
      </c>
      <c r="B240" t="s">
        <v>6007</v>
      </c>
      <c r="C240" s="7"/>
      <c r="D240" s="7"/>
      <c r="E240" s="7"/>
      <c r="F240" s="7"/>
      <c r="G240" s="7"/>
      <c r="H240" s="7"/>
      <c r="I240" s="7"/>
      <c r="J240" s="7"/>
      <c r="K240" s="7">
        <v>22500</v>
      </c>
      <c r="L240" s="7"/>
      <c r="M240" s="7">
        <v>14000</v>
      </c>
      <c r="N240" s="7"/>
      <c r="O240" s="41">
        <v>36500</v>
      </c>
      <c r="P240" s="7"/>
      <c r="Q240" s="7"/>
      <c r="R240" s="7"/>
      <c r="S240" s="41"/>
      <c r="T240" s="7"/>
      <c r="U240" s="7"/>
      <c r="V240" s="7"/>
      <c r="W240" s="7"/>
      <c r="X240" s="7"/>
      <c r="Y240" s="7"/>
      <c r="Z240" s="7"/>
      <c r="AA240" s="7"/>
      <c r="AB240" s="7">
        <v>4000</v>
      </c>
      <c r="AC240" s="7"/>
      <c r="AD240" s="7">
        <v>4000</v>
      </c>
      <c r="AE240" s="7"/>
      <c r="AF240" s="41">
        <v>4000</v>
      </c>
      <c r="AG240" s="7"/>
      <c r="AH240" s="7"/>
      <c r="AI240" s="7"/>
      <c r="AJ240" s="41"/>
      <c r="AK240" s="7">
        <v>36500</v>
      </c>
      <c r="AL240" s="7">
        <v>4000</v>
      </c>
    </row>
    <row r="241" spans="1:38" x14ac:dyDescent="0.35">
      <c r="A241" t="s">
        <v>5717</v>
      </c>
      <c r="B241" t="s">
        <v>6138</v>
      </c>
      <c r="C241" s="7"/>
      <c r="D241" s="7"/>
      <c r="E241" s="7"/>
      <c r="F241" s="7"/>
      <c r="G241" s="7"/>
      <c r="H241" s="7"/>
      <c r="I241" s="7"/>
      <c r="J241" s="7"/>
      <c r="K241" s="7"/>
      <c r="L241" s="7"/>
      <c r="M241" s="7"/>
      <c r="N241" s="7"/>
      <c r="O241" s="41"/>
      <c r="P241" s="7">
        <v>8000</v>
      </c>
      <c r="Q241" s="7">
        <v>16500</v>
      </c>
      <c r="R241" s="7">
        <v>4400</v>
      </c>
      <c r="S241" s="41">
        <v>28900</v>
      </c>
      <c r="T241" s="7"/>
      <c r="U241" s="7"/>
      <c r="V241" s="7"/>
      <c r="W241" s="7"/>
      <c r="X241" s="7"/>
      <c r="Y241" s="7"/>
      <c r="Z241" s="7"/>
      <c r="AA241" s="7"/>
      <c r="AB241" s="7"/>
      <c r="AC241" s="7"/>
      <c r="AD241" s="7"/>
      <c r="AE241" s="7"/>
      <c r="AF241" s="41"/>
      <c r="AG241" s="7">
        <v>18054</v>
      </c>
      <c r="AH241" s="7">
        <v>18054</v>
      </c>
      <c r="AI241" s="7">
        <v>18054</v>
      </c>
      <c r="AJ241" s="41">
        <v>18054</v>
      </c>
      <c r="AK241" s="7">
        <v>28900</v>
      </c>
      <c r="AL241" s="7">
        <v>18054</v>
      </c>
    </row>
    <row r="242" spans="1:38" x14ac:dyDescent="0.35">
      <c r="A242" t="s">
        <v>5718</v>
      </c>
      <c r="B242" t="s">
        <v>6140</v>
      </c>
      <c r="C242" s="7"/>
      <c r="D242" s="7"/>
      <c r="E242" s="7"/>
      <c r="F242" s="7"/>
      <c r="G242" s="7"/>
      <c r="H242" s="7"/>
      <c r="I242" s="7"/>
      <c r="J242" s="7"/>
      <c r="K242" s="7"/>
      <c r="L242" s="7"/>
      <c r="M242" s="7"/>
      <c r="N242" s="7"/>
      <c r="O242" s="41"/>
      <c r="P242" s="7">
        <v>16500</v>
      </c>
      <c r="Q242" s="7">
        <v>43500</v>
      </c>
      <c r="R242" s="7">
        <v>65500</v>
      </c>
      <c r="S242" s="41">
        <v>125500</v>
      </c>
      <c r="T242" s="7"/>
      <c r="U242" s="7"/>
      <c r="V242" s="7"/>
      <c r="W242" s="7"/>
      <c r="X242" s="7"/>
      <c r="Y242" s="7"/>
      <c r="Z242" s="7"/>
      <c r="AA242" s="7"/>
      <c r="AB242" s="7"/>
      <c r="AC242" s="7"/>
      <c r="AD242" s="7"/>
      <c r="AE242" s="7"/>
      <c r="AF242" s="41"/>
      <c r="AG242" s="7">
        <v>17160</v>
      </c>
      <c r="AH242" s="7">
        <v>17160</v>
      </c>
      <c r="AI242" s="7">
        <v>17160</v>
      </c>
      <c r="AJ242" s="41">
        <v>17160</v>
      </c>
      <c r="AK242" s="7">
        <v>125500</v>
      </c>
      <c r="AL242" s="7">
        <v>17160</v>
      </c>
    </row>
    <row r="243" spans="1:38" x14ac:dyDescent="0.35">
      <c r="A243" t="s">
        <v>4683</v>
      </c>
      <c r="B243" t="s">
        <v>5984</v>
      </c>
      <c r="C243" s="7"/>
      <c r="D243" s="7"/>
      <c r="E243" s="7"/>
      <c r="F243" s="7"/>
      <c r="G243" s="7">
        <v>1100</v>
      </c>
      <c r="H243" s="7">
        <v>15400</v>
      </c>
      <c r="I243" s="7">
        <v>35200</v>
      </c>
      <c r="J243" s="7">
        <v>23100</v>
      </c>
      <c r="K243" s="7">
        <v>24200</v>
      </c>
      <c r="L243" s="7">
        <v>12100</v>
      </c>
      <c r="M243" s="7">
        <v>4400</v>
      </c>
      <c r="N243" s="7">
        <v>11000</v>
      </c>
      <c r="O243" s="41">
        <v>126500</v>
      </c>
      <c r="P243" s="7">
        <v>4400</v>
      </c>
      <c r="Q243" s="7">
        <v>1100</v>
      </c>
      <c r="R243" s="7">
        <v>6600</v>
      </c>
      <c r="S243" s="41">
        <v>12100</v>
      </c>
      <c r="T243" s="7"/>
      <c r="U243" s="7"/>
      <c r="V243" s="7"/>
      <c r="W243" s="7"/>
      <c r="X243" s="7">
        <v>25600</v>
      </c>
      <c r="Y243" s="7">
        <v>25600</v>
      </c>
      <c r="Z243" s="7">
        <v>25600</v>
      </c>
      <c r="AA243" s="7">
        <v>25600</v>
      </c>
      <c r="AB243" s="7">
        <v>25600</v>
      </c>
      <c r="AC243" s="7">
        <v>25600</v>
      </c>
      <c r="AD243" s="7">
        <v>25600</v>
      </c>
      <c r="AE243" s="7">
        <v>25600</v>
      </c>
      <c r="AF243" s="41">
        <v>25600</v>
      </c>
      <c r="AG243" s="7">
        <v>14000</v>
      </c>
      <c r="AH243" s="7">
        <v>14000</v>
      </c>
      <c r="AI243" s="7">
        <v>14000</v>
      </c>
      <c r="AJ243" s="41">
        <v>14000</v>
      </c>
      <c r="AK243" s="7">
        <v>138600</v>
      </c>
      <c r="AL243" s="7">
        <v>24587.301587301587</v>
      </c>
    </row>
    <row r="244" spans="1:38" x14ac:dyDescent="0.35">
      <c r="A244" t="s">
        <v>4891</v>
      </c>
      <c r="B244" t="s">
        <v>5981</v>
      </c>
      <c r="C244" s="7"/>
      <c r="D244" s="7"/>
      <c r="E244" s="7"/>
      <c r="F244" s="7"/>
      <c r="G244" s="7"/>
      <c r="H244" s="7">
        <v>6600</v>
      </c>
      <c r="I244" s="7"/>
      <c r="J244" s="7"/>
      <c r="K244" s="7"/>
      <c r="L244" s="7"/>
      <c r="M244" s="7"/>
      <c r="N244" s="7"/>
      <c r="O244" s="41">
        <v>6600</v>
      </c>
      <c r="P244" s="7"/>
      <c r="Q244" s="7"/>
      <c r="R244" s="7"/>
      <c r="S244" s="41"/>
      <c r="T244" s="7"/>
      <c r="U244" s="7"/>
      <c r="V244" s="7"/>
      <c r="W244" s="7"/>
      <c r="X244" s="7"/>
      <c r="Y244" s="7">
        <v>26100</v>
      </c>
      <c r="Z244" s="7"/>
      <c r="AA244" s="7"/>
      <c r="AB244" s="7"/>
      <c r="AC244" s="7"/>
      <c r="AD244" s="7"/>
      <c r="AE244" s="7"/>
      <c r="AF244" s="41">
        <v>26100</v>
      </c>
      <c r="AG244" s="7"/>
      <c r="AH244" s="7"/>
      <c r="AI244" s="7"/>
      <c r="AJ244" s="41"/>
      <c r="AK244" s="7">
        <v>6600</v>
      </c>
      <c r="AL244" s="7">
        <v>26100</v>
      </c>
    </row>
    <row r="245" spans="1:38" x14ac:dyDescent="0.35">
      <c r="A245" t="s">
        <v>4803</v>
      </c>
      <c r="B245" t="s">
        <v>5982</v>
      </c>
      <c r="C245" s="7"/>
      <c r="D245" s="7"/>
      <c r="E245" s="7"/>
      <c r="F245" s="7"/>
      <c r="G245" s="7"/>
      <c r="H245" s="7">
        <v>5500</v>
      </c>
      <c r="I245" s="7">
        <v>6600</v>
      </c>
      <c r="J245" s="7">
        <v>4400</v>
      </c>
      <c r="K245" s="7">
        <v>4400</v>
      </c>
      <c r="L245" s="7"/>
      <c r="M245" s="7"/>
      <c r="N245" s="7"/>
      <c r="O245" s="41">
        <v>20900</v>
      </c>
      <c r="P245" s="7"/>
      <c r="Q245" s="7"/>
      <c r="R245" s="7">
        <v>2200</v>
      </c>
      <c r="S245" s="41">
        <v>2200</v>
      </c>
      <c r="T245" s="7"/>
      <c r="U245" s="7"/>
      <c r="V245" s="7"/>
      <c r="W245" s="7"/>
      <c r="X245" s="7"/>
      <c r="Y245" s="7">
        <v>24300</v>
      </c>
      <c r="Z245" s="7">
        <v>24300</v>
      </c>
      <c r="AA245" s="7">
        <v>24300</v>
      </c>
      <c r="AB245" s="7">
        <v>24300</v>
      </c>
      <c r="AC245" s="7"/>
      <c r="AD245" s="7"/>
      <c r="AE245" s="7"/>
      <c r="AF245" s="41">
        <v>24300</v>
      </c>
      <c r="AG245" s="7"/>
      <c r="AH245" s="7"/>
      <c r="AI245" s="7">
        <v>14000</v>
      </c>
      <c r="AJ245" s="41">
        <v>14000</v>
      </c>
      <c r="AK245" s="7">
        <v>23100</v>
      </c>
      <c r="AL245" s="7">
        <v>23319.047619047618</v>
      </c>
    </row>
    <row r="246" spans="1:38" x14ac:dyDescent="0.35">
      <c r="A246" t="s">
        <v>4804</v>
      </c>
      <c r="B246" t="s">
        <v>5980</v>
      </c>
      <c r="C246" s="7"/>
      <c r="D246" s="7"/>
      <c r="E246" s="7"/>
      <c r="F246" s="7"/>
      <c r="G246" s="7"/>
      <c r="H246" s="7">
        <v>8800</v>
      </c>
      <c r="I246" s="7"/>
      <c r="J246" s="7">
        <v>4400</v>
      </c>
      <c r="K246" s="7">
        <v>3300</v>
      </c>
      <c r="L246" s="7">
        <v>4400</v>
      </c>
      <c r="M246" s="7">
        <v>4400</v>
      </c>
      <c r="N246" s="7">
        <v>5500</v>
      </c>
      <c r="O246" s="41">
        <v>30800</v>
      </c>
      <c r="P246" s="7"/>
      <c r="Q246" s="7"/>
      <c r="R246" s="7"/>
      <c r="S246" s="41"/>
      <c r="T246" s="7"/>
      <c r="U246" s="7"/>
      <c r="V246" s="7"/>
      <c r="W246" s="7"/>
      <c r="X246" s="7"/>
      <c r="Y246" s="7">
        <v>26300</v>
      </c>
      <c r="Z246" s="7"/>
      <c r="AA246" s="7">
        <v>26300</v>
      </c>
      <c r="AB246" s="7">
        <v>26300</v>
      </c>
      <c r="AC246" s="7">
        <v>26300</v>
      </c>
      <c r="AD246" s="7">
        <v>26300</v>
      </c>
      <c r="AE246" s="7">
        <v>26300</v>
      </c>
      <c r="AF246" s="41">
        <v>26300</v>
      </c>
      <c r="AG246" s="7"/>
      <c r="AH246" s="7"/>
      <c r="AI246" s="7"/>
      <c r="AJ246" s="41"/>
      <c r="AK246" s="7">
        <v>30800</v>
      </c>
      <c r="AL246" s="7">
        <v>26300</v>
      </c>
    </row>
    <row r="247" spans="1:38" x14ac:dyDescent="0.35">
      <c r="A247" t="s">
        <v>4989</v>
      </c>
      <c r="B247" t="s">
        <v>5983</v>
      </c>
      <c r="C247" s="7"/>
      <c r="D247" s="7"/>
      <c r="E247" s="7"/>
      <c r="F247" s="7"/>
      <c r="G247" s="7"/>
      <c r="H247" s="7"/>
      <c r="I247" s="7">
        <v>1100</v>
      </c>
      <c r="J247" s="7"/>
      <c r="K247" s="7">
        <v>1100</v>
      </c>
      <c r="L247" s="7">
        <v>1100</v>
      </c>
      <c r="M247" s="7">
        <v>1100</v>
      </c>
      <c r="N247" s="7"/>
      <c r="O247" s="41">
        <v>4400</v>
      </c>
      <c r="P247" s="7"/>
      <c r="Q247" s="7"/>
      <c r="R247" s="7">
        <v>1100</v>
      </c>
      <c r="S247" s="41">
        <v>1100</v>
      </c>
      <c r="T247" s="7"/>
      <c r="U247" s="7"/>
      <c r="V247" s="7"/>
      <c r="W247" s="7"/>
      <c r="X247" s="7"/>
      <c r="Y247" s="7"/>
      <c r="Z247" s="7">
        <v>25700</v>
      </c>
      <c r="AA247" s="7"/>
      <c r="AB247" s="7">
        <v>25700</v>
      </c>
      <c r="AC247" s="7">
        <v>25700</v>
      </c>
      <c r="AD247" s="7">
        <v>25700</v>
      </c>
      <c r="AE247" s="7"/>
      <c r="AF247" s="41">
        <v>25700</v>
      </c>
      <c r="AG247" s="7"/>
      <c r="AH247" s="7"/>
      <c r="AI247" s="7">
        <v>14000</v>
      </c>
      <c r="AJ247" s="41">
        <v>14000</v>
      </c>
      <c r="AK247" s="7">
        <v>5500</v>
      </c>
      <c r="AL247" s="7">
        <v>23360</v>
      </c>
    </row>
    <row r="248" spans="1:38" x14ac:dyDescent="0.35">
      <c r="A248" t="s">
        <v>5670</v>
      </c>
      <c r="B248" t="s">
        <v>5985</v>
      </c>
      <c r="C248" s="7"/>
      <c r="D248" s="7"/>
      <c r="E248" s="7"/>
      <c r="F248" s="7"/>
      <c r="G248" s="7"/>
      <c r="H248" s="7"/>
      <c r="I248" s="7"/>
      <c r="J248" s="7"/>
      <c r="K248" s="7"/>
      <c r="L248" s="7"/>
      <c r="M248" s="7"/>
      <c r="N248" s="7">
        <v>1100</v>
      </c>
      <c r="O248" s="41">
        <v>1100</v>
      </c>
      <c r="P248" s="7">
        <v>2200</v>
      </c>
      <c r="Q248" s="7">
        <v>1100</v>
      </c>
      <c r="R248" s="7">
        <v>1100</v>
      </c>
      <c r="S248" s="41">
        <v>4400</v>
      </c>
      <c r="T248" s="7"/>
      <c r="U248" s="7"/>
      <c r="V248" s="7"/>
      <c r="W248" s="7"/>
      <c r="X248" s="7"/>
      <c r="Y248" s="7"/>
      <c r="Z248" s="7"/>
      <c r="AA248" s="7"/>
      <c r="AB248" s="7"/>
      <c r="AC248" s="7"/>
      <c r="AD248" s="7"/>
      <c r="AE248" s="7">
        <v>20900</v>
      </c>
      <c r="AF248" s="41">
        <v>20900</v>
      </c>
      <c r="AG248" s="7">
        <v>14000</v>
      </c>
      <c r="AH248" s="7">
        <v>14000</v>
      </c>
      <c r="AI248" s="7">
        <v>14000</v>
      </c>
      <c r="AJ248" s="41">
        <v>14000</v>
      </c>
      <c r="AK248" s="7">
        <v>5500</v>
      </c>
      <c r="AL248" s="7">
        <v>15380</v>
      </c>
    </row>
    <row r="249" spans="1:38" x14ac:dyDescent="0.35">
      <c r="A249" t="s">
        <v>4991</v>
      </c>
      <c r="B249" t="s">
        <v>6017</v>
      </c>
      <c r="C249" s="7"/>
      <c r="D249" s="7"/>
      <c r="E249" s="7"/>
      <c r="F249" s="7"/>
      <c r="G249" s="7"/>
      <c r="H249" s="7"/>
      <c r="I249" s="7">
        <v>80</v>
      </c>
      <c r="J249" s="7"/>
      <c r="K249" s="7"/>
      <c r="L249" s="7"/>
      <c r="M249" s="7"/>
      <c r="N249" s="7"/>
      <c r="O249" s="41">
        <v>80</v>
      </c>
      <c r="P249" s="7"/>
      <c r="Q249" s="7"/>
      <c r="R249" s="7"/>
      <c r="S249" s="41"/>
      <c r="T249" s="7"/>
      <c r="U249" s="7"/>
      <c r="V249" s="7"/>
      <c r="W249" s="7"/>
      <c r="X249" s="7"/>
      <c r="Y249" s="7"/>
      <c r="Z249" s="7">
        <v>5000</v>
      </c>
      <c r="AA249" s="7"/>
      <c r="AB249" s="7"/>
      <c r="AC249" s="7"/>
      <c r="AD249" s="7"/>
      <c r="AE249" s="7"/>
      <c r="AF249" s="41">
        <v>5000</v>
      </c>
      <c r="AG249" s="7"/>
      <c r="AH249" s="7"/>
      <c r="AI249" s="7"/>
      <c r="AJ249" s="41"/>
      <c r="AK249" s="7">
        <v>80</v>
      </c>
      <c r="AL249" s="7">
        <v>5000</v>
      </c>
    </row>
    <row r="250" spans="1:38" x14ac:dyDescent="0.35">
      <c r="A250" t="s">
        <v>5186</v>
      </c>
      <c r="B250" t="s">
        <v>6018</v>
      </c>
      <c r="C250" s="7"/>
      <c r="D250" s="7"/>
      <c r="E250" s="7"/>
      <c r="F250" s="7"/>
      <c r="G250" s="7"/>
      <c r="H250" s="7"/>
      <c r="I250" s="7">
        <v>0</v>
      </c>
      <c r="J250" s="7"/>
      <c r="K250" s="7"/>
      <c r="L250" s="7"/>
      <c r="M250" s="7"/>
      <c r="N250" s="7"/>
      <c r="O250" s="41">
        <v>0</v>
      </c>
      <c r="P250" s="7"/>
      <c r="Q250" s="7"/>
      <c r="R250" s="7"/>
      <c r="S250" s="41"/>
      <c r="T250" s="7"/>
      <c r="U250" s="7"/>
      <c r="V250" s="7"/>
      <c r="W250" s="7"/>
      <c r="X250" s="7"/>
      <c r="Y250" s="7"/>
      <c r="Z250" s="7"/>
      <c r="AA250" s="7"/>
      <c r="AB250" s="7"/>
      <c r="AC250" s="7"/>
      <c r="AD250" s="7"/>
      <c r="AE250" s="7"/>
      <c r="AF250" s="41"/>
      <c r="AG250" s="7"/>
      <c r="AH250" s="7"/>
      <c r="AI250" s="7"/>
      <c r="AJ250" s="41"/>
      <c r="AK250" s="7">
        <v>0</v>
      </c>
      <c r="AL250" s="7"/>
    </row>
    <row r="251" spans="1:38" x14ac:dyDescent="0.35">
      <c r="A251" t="s">
        <v>4992</v>
      </c>
      <c r="B251" t="s">
        <v>6104</v>
      </c>
      <c r="C251" s="7"/>
      <c r="D251" s="7"/>
      <c r="E251" s="7"/>
      <c r="F251" s="7"/>
      <c r="G251" s="7"/>
      <c r="H251" s="7"/>
      <c r="I251" s="7">
        <v>2000</v>
      </c>
      <c r="J251" s="7">
        <v>5300</v>
      </c>
      <c r="K251" s="7">
        <v>3210</v>
      </c>
      <c r="L251" s="7">
        <v>4500</v>
      </c>
      <c r="M251" s="7">
        <v>6500</v>
      </c>
      <c r="N251" s="7">
        <v>0</v>
      </c>
      <c r="O251" s="41">
        <v>21510</v>
      </c>
      <c r="P251" s="7"/>
      <c r="Q251" s="7"/>
      <c r="R251" s="7"/>
      <c r="S251" s="41"/>
      <c r="T251" s="7"/>
      <c r="U251" s="7"/>
      <c r="V251" s="7"/>
      <c r="W251" s="7"/>
      <c r="X251" s="7"/>
      <c r="Y251" s="7"/>
      <c r="Z251" s="7">
        <v>12000</v>
      </c>
      <c r="AA251" s="7">
        <v>12000</v>
      </c>
      <c r="AB251" s="7">
        <v>12000</v>
      </c>
      <c r="AC251" s="7">
        <v>12000</v>
      </c>
      <c r="AD251" s="7">
        <v>12000</v>
      </c>
      <c r="AE251" s="7"/>
      <c r="AF251" s="41">
        <v>12000</v>
      </c>
      <c r="AG251" s="7"/>
      <c r="AH251" s="7"/>
      <c r="AI251" s="7"/>
      <c r="AJ251" s="41"/>
      <c r="AK251" s="7">
        <v>21510</v>
      </c>
      <c r="AL251" s="7">
        <v>12000</v>
      </c>
    </row>
    <row r="252" spans="1:38" x14ac:dyDescent="0.35">
      <c r="A252" t="s">
        <v>5095</v>
      </c>
      <c r="B252" t="s">
        <v>6103</v>
      </c>
      <c r="C252" s="7"/>
      <c r="D252" s="7"/>
      <c r="E252" s="7"/>
      <c r="F252" s="7"/>
      <c r="G252" s="7"/>
      <c r="H252" s="7"/>
      <c r="I252" s="7"/>
      <c r="J252" s="7">
        <v>1000</v>
      </c>
      <c r="K252" s="7"/>
      <c r="L252" s="7"/>
      <c r="M252" s="7">
        <v>977</v>
      </c>
      <c r="N252" s="7"/>
      <c r="O252" s="41">
        <v>1977</v>
      </c>
      <c r="P252" s="7"/>
      <c r="Q252" s="7"/>
      <c r="R252" s="7"/>
      <c r="S252" s="41"/>
      <c r="T252" s="7"/>
      <c r="U252" s="7"/>
      <c r="V252" s="7"/>
      <c r="W252" s="7"/>
      <c r="X252" s="7"/>
      <c r="Y252" s="7"/>
      <c r="Z252" s="7"/>
      <c r="AA252" s="7">
        <v>12000</v>
      </c>
      <c r="AB252" s="7"/>
      <c r="AC252" s="7"/>
      <c r="AD252" s="7">
        <v>12000</v>
      </c>
      <c r="AE252" s="7"/>
      <c r="AF252" s="41">
        <v>12000</v>
      </c>
      <c r="AG252" s="7"/>
      <c r="AH252" s="7"/>
      <c r="AI252" s="7"/>
      <c r="AJ252" s="41"/>
      <c r="AK252" s="7">
        <v>1977</v>
      </c>
      <c r="AL252" s="7">
        <v>12000</v>
      </c>
    </row>
    <row r="253" spans="1:38" x14ac:dyDescent="0.35">
      <c r="A253" t="s">
        <v>5096</v>
      </c>
      <c r="B253" t="s">
        <v>6001</v>
      </c>
      <c r="C253" s="7"/>
      <c r="D253" s="7"/>
      <c r="E253" s="7"/>
      <c r="F253" s="7"/>
      <c r="G253" s="7"/>
      <c r="H253" s="7"/>
      <c r="I253" s="7"/>
      <c r="J253" s="7">
        <v>15550</v>
      </c>
      <c r="K253" s="7">
        <v>20000</v>
      </c>
      <c r="L253" s="7">
        <v>21800</v>
      </c>
      <c r="M253" s="7">
        <v>15700</v>
      </c>
      <c r="N253" s="7">
        <v>17250</v>
      </c>
      <c r="O253" s="41">
        <v>90300</v>
      </c>
      <c r="P253" s="7">
        <v>5500</v>
      </c>
      <c r="Q253" s="7">
        <v>11450</v>
      </c>
      <c r="R253" s="7">
        <v>9996</v>
      </c>
      <c r="S253" s="41">
        <v>26946</v>
      </c>
      <c r="T253" s="7"/>
      <c r="U253" s="7"/>
      <c r="V253" s="7"/>
      <c r="W253" s="7"/>
      <c r="X253" s="7"/>
      <c r="Y253" s="7"/>
      <c r="Z253" s="7"/>
      <c r="AA253" s="7">
        <v>8000</v>
      </c>
      <c r="AB253" s="7">
        <v>8000</v>
      </c>
      <c r="AC253" s="7">
        <v>8000</v>
      </c>
      <c r="AD253" s="7">
        <v>8000</v>
      </c>
      <c r="AE253" s="7">
        <v>8000</v>
      </c>
      <c r="AF253" s="41">
        <v>8000</v>
      </c>
      <c r="AG253" s="7">
        <v>8000</v>
      </c>
      <c r="AH253" s="7">
        <v>8000</v>
      </c>
      <c r="AI253" s="7">
        <v>8000</v>
      </c>
      <c r="AJ253" s="41">
        <v>8000</v>
      </c>
      <c r="AK253" s="7">
        <v>117246</v>
      </c>
      <c r="AL253" s="7">
        <v>8000</v>
      </c>
    </row>
    <row r="254" spans="1:38" x14ac:dyDescent="0.35">
      <c r="A254" t="s">
        <v>5207</v>
      </c>
      <c r="B254" t="s">
        <v>6051</v>
      </c>
      <c r="C254" s="7"/>
      <c r="D254" s="7"/>
      <c r="E254" s="7"/>
      <c r="F254" s="7"/>
      <c r="G254" s="7"/>
      <c r="H254" s="7"/>
      <c r="I254" s="7"/>
      <c r="J254" s="7"/>
      <c r="K254" s="7">
        <v>7300</v>
      </c>
      <c r="L254" s="7">
        <v>47600</v>
      </c>
      <c r="M254" s="7">
        <v>26282</v>
      </c>
      <c r="N254" s="7">
        <v>5600</v>
      </c>
      <c r="O254" s="41">
        <v>86782</v>
      </c>
      <c r="P254" s="7">
        <v>7650</v>
      </c>
      <c r="Q254" s="7">
        <v>4650</v>
      </c>
      <c r="R254" s="7">
        <v>8450</v>
      </c>
      <c r="S254" s="41">
        <v>20750</v>
      </c>
      <c r="T254" s="7"/>
      <c r="U254" s="7"/>
      <c r="V254" s="7"/>
      <c r="W254" s="7"/>
      <c r="X254" s="7"/>
      <c r="Y254" s="7"/>
      <c r="Z254" s="7"/>
      <c r="AA254" s="7"/>
      <c r="AB254" s="7">
        <v>10000</v>
      </c>
      <c r="AC254" s="7">
        <v>10000</v>
      </c>
      <c r="AD254" s="7">
        <v>10000</v>
      </c>
      <c r="AE254" s="7">
        <v>10000</v>
      </c>
      <c r="AF254" s="41">
        <v>10000</v>
      </c>
      <c r="AG254" s="7">
        <v>11250</v>
      </c>
      <c r="AH254" s="7">
        <v>11250</v>
      </c>
      <c r="AI254" s="7">
        <v>11250</v>
      </c>
      <c r="AJ254" s="41">
        <v>11250</v>
      </c>
      <c r="AK254" s="7">
        <v>107532</v>
      </c>
      <c r="AL254" s="7">
        <v>10241.207268534017</v>
      </c>
    </row>
    <row r="255" spans="1:38" x14ac:dyDescent="0.35">
      <c r="A255" t="s">
        <v>5405</v>
      </c>
      <c r="B255" t="s">
        <v>6176</v>
      </c>
      <c r="C255" s="7"/>
      <c r="D255" s="7"/>
      <c r="E255" s="7"/>
      <c r="F255" s="7"/>
      <c r="G255" s="7"/>
      <c r="H255" s="7"/>
      <c r="I255" s="7"/>
      <c r="J255" s="7"/>
      <c r="K255" s="7"/>
      <c r="L255" s="7">
        <v>124600</v>
      </c>
      <c r="M255" s="7">
        <v>157200</v>
      </c>
      <c r="N255" s="7">
        <v>124500</v>
      </c>
      <c r="O255" s="41">
        <v>406300</v>
      </c>
      <c r="P255" s="7">
        <v>55900</v>
      </c>
      <c r="Q255" s="7">
        <v>30800</v>
      </c>
      <c r="R255" s="7">
        <v>168100</v>
      </c>
      <c r="S255" s="41">
        <v>254800</v>
      </c>
      <c r="T255" s="7"/>
      <c r="U255" s="7"/>
      <c r="V255" s="7"/>
      <c r="W255" s="7"/>
      <c r="X255" s="7"/>
      <c r="Y255" s="7"/>
      <c r="Z255" s="7"/>
      <c r="AA255" s="7"/>
      <c r="AB255" s="7"/>
      <c r="AC255" s="7">
        <v>8000</v>
      </c>
      <c r="AD255" s="7">
        <v>8000</v>
      </c>
      <c r="AE255" s="7">
        <v>8000</v>
      </c>
      <c r="AF255" s="41">
        <v>8000</v>
      </c>
      <c r="AG255" s="7">
        <v>7500</v>
      </c>
      <c r="AH255" s="7">
        <v>7500</v>
      </c>
      <c r="AI255" s="7">
        <v>7500</v>
      </c>
      <c r="AJ255" s="41">
        <v>7500</v>
      </c>
      <c r="AK255" s="7">
        <v>661100</v>
      </c>
      <c r="AL255" s="7">
        <v>7807.2908788383002</v>
      </c>
    </row>
    <row r="256" spans="1:38" x14ac:dyDescent="0.35">
      <c r="A256" t="s">
        <v>5485</v>
      </c>
      <c r="B256" t="s">
        <v>5973</v>
      </c>
      <c r="C256" s="7"/>
      <c r="D256" s="7"/>
      <c r="E256" s="7"/>
      <c r="F256" s="7"/>
      <c r="G256" s="7"/>
      <c r="H256" s="7"/>
      <c r="I256" s="7"/>
      <c r="J256" s="7"/>
      <c r="K256" s="7"/>
      <c r="L256" s="7"/>
      <c r="M256" s="7">
        <v>26721</v>
      </c>
      <c r="N256" s="7">
        <v>6437</v>
      </c>
      <c r="O256" s="41">
        <v>33158</v>
      </c>
      <c r="P256" s="7">
        <v>10905</v>
      </c>
      <c r="Q256" s="7">
        <v>4790</v>
      </c>
      <c r="R256" s="7">
        <v>3800</v>
      </c>
      <c r="S256" s="41">
        <v>19495</v>
      </c>
      <c r="T256" s="7"/>
      <c r="U256" s="7"/>
      <c r="V256" s="7"/>
      <c r="W256" s="7"/>
      <c r="X256" s="7"/>
      <c r="Y256" s="7"/>
      <c r="Z256" s="7"/>
      <c r="AA256" s="7"/>
      <c r="AB256" s="7"/>
      <c r="AC256" s="7"/>
      <c r="AD256" s="7">
        <v>6500</v>
      </c>
      <c r="AE256" s="7">
        <v>6500</v>
      </c>
      <c r="AF256" s="41">
        <v>6500</v>
      </c>
      <c r="AG256" s="7">
        <v>6500</v>
      </c>
      <c r="AH256" s="7">
        <v>6500</v>
      </c>
      <c r="AI256" s="7">
        <v>6500</v>
      </c>
      <c r="AJ256" s="41">
        <v>6500</v>
      </c>
      <c r="AK256" s="7">
        <v>52653</v>
      </c>
      <c r="AL256" s="7">
        <v>6500</v>
      </c>
    </row>
    <row r="257" spans="1:38" x14ac:dyDescent="0.35">
      <c r="A257" t="s">
        <v>5406</v>
      </c>
      <c r="B257" t="s">
        <v>6086</v>
      </c>
      <c r="C257" s="7"/>
      <c r="D257" s="7"/>
      <c r="E257" s="7"/>
      <c r="F257" s="7"/>
      <c r="G257" s="7"/>
      <c r="H257" s="7"/>
      <c r="I257" s="7"/>
      <c r="J257" s="7"/>
      <c r="K257" s="7"/>
      <c r="L257" s="7">
        <v>4000</v>
      </c>
      <c r="M257" s="7">
        <v>4131</v>
      </c>
      <c r="N257" s="7">
        <v>1000</v>
      </c>
      <c r="O257" s="41">
        <v>9131</v>
      </c>
      <c r="P257" s="7"/>
      <c r="Q257" s="7"/>
      <c r="R257" s="7">
        <v>1800</v>
      </c>
      <c r="S257" s="41">
        <v>1800</v>
      </c>
      <c r="T257" s="7"/>
      <c r="U257" s="7"/>
      <c r="V257" s="7"/>
      <c r="W257" s="7"/>
      <c r="X257" s="7"/>
      <c r="Y257" s="7"/>
      <c r="Z257" s="7"/>
      <c r="AA257" s="7"/>
      <c r="AB257" s="7"/>
      <c r="AC257" s="7">
        <v>8000</v>
      </c>
      <c r="AD257" s="7">
        <v>8000</v>
      </c>
      <c r="AE257" s="7">
        <v>8000</v>
      </c>
      <c r="AF257" s="41">
        <v>8000</v>
      </c>
      <c r="AG257" s="7"/>
      <c r="AH257" s="7"/>
      <c r="AI257" s="7">
        <v>8000</v>
      </c>
      <c r="AJ257" s="41">
        <v>8000</v>
      </c>
      <c r="AK257" s="7">
        <v>10931</v>
      </c>
      <c r="AL257" s="7">
        <v>8000</v>
      </c>
    </row>
    <row r="258" spans="1:38" x14ac:dyDescent="0.35">
      <c r="A258" t="s">
        <v>5487</v>
      </c>
      <c r="B258" t="s">
        <v>6123</v>
      </c>
      <c r="C258" s="7"/>
      <c r="D258" s="7"/>
      <c r="E258" s="7"/>
      <c r="F258" s="7"/>
      <c r="G258" s="7"/>
      <c r="H258" s="7"/>
      <c r="I258" s="7"/>
      <c r="J258" s="7"/>
      <c r="K258" s="7"/>
      <c r="L258" s="7"/>
      <c r="M258" s="7">
        <v>68000</v>
      </c>
      <c r="N258" s="7">
        <v>31500</v>
      </c>
      <c r="O258" s="41">
        <v>99500</v>
      </c>
      <c r="P258" s="7"/>
      <c r="Q258" s="7"/>
      <c r="R258" s="7"/>
      <c r="S258" s="41"/>
      <c r="T258" s="7"/>
      <c r="U258" s="7"/>
      <c r="V258" s="7"/>
      <c r="W258" s="7"/>
      <c r="X258" s="7"/>
      <c r="Y258" s="7"/>
      <c r="Z258" s="7"/>
      <c r="AA258" s="7"/>
      <c r="AB258" s="7"/>
      <c r="AC258" s="7"/>
      <c r="AD258" s="7">
        <v>17500</v>
      </c>
      <c r="AE258" s="7">
        <v>17500</v>
      </c>
      <c r="AF258" s="41">
        <v>17500</v>
      </c>
      <c r="AG258" s="7"/>
      <c r="AH258" s="7"/>
      <c r="AI258" s="7"/>
      <c r="AJ258" s="41"/>
      <c r="AK258" s="7">
        <v>99500</v>
      </c>
      <c r="AL258" s="7">
        <v>17500</v>
      </c>
    </row>
    <row r="259" spans="1:38" x14ac:dyDescent="0.35">
      <c r="A259" t="s">
        <v>5488</v>
      </c>
      <c r="B259" t="s">
        <v>6124</v>
      </c>
      <c r="C259" s="7"/>
      <c r="D259" s="7"/>
      <c r="E259" s="7"/>
      <c r="F259" s="7"/>
      <c r="G259" s="7"/>
      <c r="H259" s="7"/>
      <c r="I259" s="7"/>
      <c r="J259" s="7"/>
      <c r="K259" s="7"/>
      <c r="L259" s="7"/>
      <c r="M259" s="7">
        <v>34500</v>
      </c>
      <c r="N259" s="7">
        <v>55000</v>
      </c>
      <c r="O259" s="41">
        <v>89500</v>
      </c>
      <c r="P259" s="7">
        <v>18500</v>
      </c>
      <c r="Q259" s="7"/>
      <c r="R259" s="7">
        <v>183000</v>
      </c>
      <c r="S259" s="41">
        <v>201500</v>
      </c>
      <c r="T259" s="7"/>
      <c r="U259" s="7"/>
      <c r="V259" s="7"/>
      <c r="W259" s="7"/>
      <c r="X259" s="7"/>
      <c r="Y259" s="7"/>
      <c r="Z259" s="7"/>
      <c r="AA259" s="7"/>
      <c r="AB259" s="7"/>
      <c r="AC259" s="7"/>
      <c r="AD259" s="7">
        <v>19500</v>
      </c>
      <c r="AE259" s="7">
        <v>19500</v>
      </c>
      <c r="AF259" s="41">
        <v>19500</v>
      </c>
      <c r="AG259" s="7">
        <v>19834</v>
      </c>
      <c r="AH259" s="7"/>
      <c r="AI259" s="7">
        <v>19834</v>
      </c>
      <c r="AJ259" s="41">
        <v>19834</v>
      </c>
      <c r="AK259" s="7">
        <v>291000</v>
      </c>
      <c r="AL259" s="7">
        <v>19731.274914089347</v>
      </c>
    </row>
    <row r="260" spans="1:38" x14ac:dyDescent="0.35">
      <c r="A260" t="s">
        <v>5489</v>
      </c>
      <c r="B260" t="s">
        <v>6125</v>
      </c>
      <c r="C260" s="7"/>
      <c r="D260" s="7"/>
      <c r="E260" s="7"/>
      <c r="F260" s="7"/>
      <c r="G260" s="7"/>
      <c r="H260" s="7"/>
      <c r="I260" s="7"/>
      <c r="J260" s="7"/>
      <c r="K260" s="7"/>
      <c r="L260" s="7"/>
      <c r="M260" s="7">
        <v>3000</v>
      </c>
      <c r="N260" s="7">
        <v>17000</v>
      </c>
      <c r="O260" s="41">
        <v>20000</v>
      </c>
      <c r="P260" s="7">
        <v>9500</v>
      </c>
      <c r="Q260" s="7"/>
      <c r="R260" s="7">
        <v>5500</v>
      </c>
      <c r="S260" s="41">
        <v>15000</v>
      </c>
      <c r="T260" s="7"/>
      <c r="U260" s="7"/>
      <c r="V260" s="7"/>
      <c r="W260" s="7"/>
      <c r="X260" s="7"/>
      <c r="Y260" s="7"/>
      <c r="Z260" s="7"/>
      <c r="AA260" s="7"/>
      <c r="AB260" s="7"/>
      <c r="AC260" s="7"/>
      <c r="AD260" s="7">
        <v>18500</v>
      </c>
      <c r="AE260" s="7">
        <v>18500</v>
      </c>
      <c r="AF260" s="41">
        <v>18500</v>
      </c>
      <c r="AG260" s="7">
        <v>19272</v>
      </c>
      <c r="AH260" s="7"/>
      <c r="AI260" s="7">
        <v>19272</v>
      </c>
      <c r="AJ260" s="41">
        <v>19272</v>
      </c>
      <c r="AK260" s="7">
        <v>35000</v>
      </c>
      <c r="AL260" s="7">
        <v>18830.857142857141</v>
      </c>
    </row>
    <row r="261" spans="1:38" x14ac:dyDescent="0.35">
      <c r="A261" t="s">
        <v>5723</v>
      </c>
      <c r="B261" t="s">
        <v>6099</v>
      </c>
      <c r="C261" s="7"/>
      <c r="D261" s="7"/>
      <c r="E261" s="7"/>
      <c r="F261" s="7"/>
      <c r="G261" s="7"/>
      <c r="H261" s="7"/>
      <c r="I261" s="7"/>
      <c r="J261" s="7"/>
      <c r="K261" s="7"/>
      <c r="L261" s="7"/>
      <c r="M261" s="7"/>
      <c r="N261" s="7"/>
      <c r="O261" s="41"/>
      <c r="P261" s="7">
        <v>37800</v>
      </c>
      <c r="Q261" s="7">
        <v>14500</v>
      </c>
      <c r="R261" s="7">
        <v>15200</v>
      </c>
      <c r="S261" s="41">
        <v>67500</v>
      </c>
      <c r="T261" s="7"/>
      <c r="U261" s="7"/>
      <c r="V261" s="7"/>
      <c r="W261" s="7"/>
      <c r="X261" s="7"/>
      <c r="Y261" s="7"/>
      <c r="Z261" s="7"/>
      <c r="AA261" s="7"/>
      <c r="AB261" s="7"/>
      <c r="AC261" s="7"/>
      <c r="AD261" s="7"/>
      <c r="AE261" s="7"/>
      <c r="AF261" s="41"/>
      <c r="AG261" s="7">
        <v>8000</v>
      </c>
      <c r="AH261" s="7">
        <v>8000</v>
      </c>
      <c r="AI261" s="7">
        <v>8000</v>
      </c>
      <c r="AJ261" s="41">
        <v>8000</v>
      </c>
      <c r="AK261" s="7">
        <v>67500</v>
      </c>
      <c r="AL261" s="7">
        <v>8000</v>
      </c>
    </row>
    <row r="262" spans="1:38" x14ac:dyDescent="0.35">
      <c r="A262" t="s">
        <v>5724</v>
      </c>
      <c r="B262" t="s">
        <v>6100</v>
      </c>
      <c r="C262" s="7"/>
      <c r="D262" s="7"/>
      <c r="E262" s="7"/>
      <c r="F262" s="7"/>
      <c r="G262" s="7"/>
      <c r="H262" s="7"/>
      <c r="I262" s="7"/>
      <c r="J262" s="7"/>
      <c r="K262" s="7"/>
      <c r="L262" s="7"/>
      <c r="M262" s="7"/>
      <c r="N262" s="7"/>
      <c r="O262" s="41"/>
      <c r="P262" s="7">
        <v>40900</v>
      </c>
      <c r="Q262" s="7">
        <v>18300</v>
      </c>
      <c r="R262" s="7">
        <v>64700</v>
      </c>
      <c r="S262" s="41">
        <v>123900</v>
      </c>
      <c r="T262" s="7"/>
      <c r="U262" s="7"/>
      <c r="V262" s="7"/>
      <c r="W262" s="7"/>
      <c r="X262" s="7"/>
      <c r="Y262" s="7"/>
      <c r="Z262" s="7"/>
      <c r="AA262" s="7"/>
      <c r="AB262" s="7"/>
      <c r="AC262" s="7"/>
      <c r="AD262" s="7"/>
      <c r="AE262" s="7"/>
      <c r="AF262" s="41"/>
      <c r="AG262" s="7">
        <v>6000</v>
      </c>
      <c r="AH262" s="7">
        <v>6000</v>
      </c>
      <c r="AI262" s="7">
        <v>6000</v>
      </c>
      <c r="AJ262" s="41">
        <v>6000</v>
      </c>
      <c r="AK262" s="7">
        <v>123900</v>
      </c>
      <c r="AL262" s="7">
        <v>6000</v>
      </c>
    </row>
    <row r="263" spans="1:38" x14ac:dyDescent="0.35">
      <c r="A263" t="s">
        <v>5726</v>
      </c>
      <c r="B263" t="s">
        <v>5978</v>
      </c>
      <c r="C263" s="7"/>
      <c r="D263" s="7"/>
      <c r="E263" s="7"/>
      <c r="F263" s="7"/>
      <c r="G263" s="7"/>
      <c r="H263" s="7"/>
      <c r="I263" s="7"/>
      <c r="J263" s="7"/>
      <c r="K263" s="7"/>
      <c r="L263" s="7"/>
      <c r="M263" s="7"/>
      <c r="N263" s="7"/>
      <c r="O263" s="41"/>
      <c r="P263" s="7"/>
      <c r="Q263" s="7">
        <v>670</v>
      </c>
      <c r="R263" s="7"/>
      <c r="S263" s="41">
        <v>670</v>
      </c>
      <c r="T263" s="7"/>
      <c r="U263" s="7"/>
      <c r="V263" s="7"/>
      <c r="W263" s="7"/>
      <c r="X263" s="7"/>
      <c r="Y263" s="7"/>
      <c r="Z263" s="7"/>
      <c r="AA263" s="7"/>
      <c r="AB263" s="7"/>
      <c r="AC263" s="7"/>
      <c r="AD263" s="7"/>
      <c r="AE263" s="7"/>
      <c r="AF263" s="41"/>
      <c r="AG263" s="7"/>
      <c r="AH263" s="7">
        <v>19065</v>
      </c>
      <c r="AI263" s="7"/>
      <c r="AJ263" s="41">
        <v>19065</v>
      </c>
      <c r="AK263" s="7">
        <v>670</v>
      </c>
      <c r="AL263" s="7">
        <v>19065</v>
      </c>
    </row>
    <row r="264" spans="1:38" x14ac:dyDescent="0.35">
      <c r="A264" t="s">
        <v>5796</v>
      </c>
      <c r="B264" t="s">
        <v>6096</v>
      </c>
      <c r="C264" s="7"/>
      <c r="D264" s="7"/>
      <c r="E264" s="7"/>
      <c r="F264" s="7"/>
      <c r="G264" s="7"/>
      <c r="H264" s="7"/>
      <c r="I264" s="7"/>
      <c r="J264" s="7"/>
      <c r="K264" s="7"/>
      <c r="L264" s="7"/>
      <c r="M264" s="7"/>
      <c r="N264" s="7"/>
      <c r="O264" s="41"/>
      <c r="P264" s="7">
        <v>1200</v>
      </c>
      <c r="Q264" s="7">
        <v>10500</v>
      </c>
      <c r="R264" s="7">
        <v>13500</v>
      </c>
      <c r="S264" s="41">
        <v>25200</v>
      </c>
      <c r="T264" s="7"/>
      <c r="U264" s="7"/>
      <c r="V264" s="7"/>
      <c r="W264" s="7"/>
      <c r="X264" s="7"/>
      <c r="Y264" s="7"/>
      <c r="Z264" s="7"/>
      <c r="AA264" s="7"/>
      <c r="AB264" s="7"/>
      <c r="AC264" s="7"/>
      <c r="AD264" s="7"/>
      <c r="AE264" s="7"/>
      <c r="AF264" s="41"/>
      <c r="AG264" s="7">
        <v>4000</v>
      </c>
      <c r="AH264" s="7">
        <v>4000</v>
      </c>
      <c r="AI264" s="7">
        <v>4000</v>
      </c>
      <c r="AJ264" s="41">
        <v>4000</v>
      </c>
      <c r="AK264" s="7">
        <v>25200</v>
      </c>
      <c r="AL264" s="7">
        <v>4000</v>
      </c>
    </row>
    <row r="265" spans="1:38" x14ac:dyDescent="0.35">
      <c r="A265" t="s">
        <v>5727</v>
      </c>
      <c r="B265" t="s">
        <v>6097</v>
      </c>
      <c r="C265" s="7"/>
      <c r="D265" s="7"/>
      <c r="E265" s="7"/>
      <c r="F265" s="7"/>
      <c r="G265" s="7"/>
      <c r="H265" s="7"/>
      <c r="I265" s="7"/>
      <c r="J265" s="7"/>
      <c r="K265" s="7"/>
      <c r="L265" s="7"/>
      <c r="M265" s="7"/>
      <c r="N265" s="7"/>
      <c r="O265" s="41"/>
      <c r="P265" s="7">
        <v>12900</v>
      </c>
      <c r="Q265" s="7">
        <v>30100</v>
      </c>
      <c r="R265" s="7">
        <v>64150</v>
      </c>
      <c r="S265" s="41">
        <v>107150</v>
      </c>
      <c r="T265" s="7"/>
      <c r="U265" s="7"/>
      <c r="V265" s="7"/>
      <c r="W265" s="7"/>
      <c r="X265" s="7"/>
      <c r="Y265" s="7"/>
      <c r="Z265" s="7"/>
      <c r="AA265" s="7"/>
      <c r="AB265" s="7"/>
      <c r="AC265" s="7"/>
      <c r="AD265" s="7"/>
      <c r="AE265" s="7"/>
      <c r="AF265" s="41"/>
      <c r="AG265" s="7">
        <v>3000</v>
      </c>
      <c r="AH265" s="7">
        <v>3000</v>
      </c>
      <c r="AI265" s="7">
        <v>3000</v>
      </c>
      <c r="AJ265" s="41">
        <v>3000</v>
      </c>
      <c r="AK265" s="7">
        <v>107150</v>
      </c>
      <c r="AL265" s="7">
        <v>3000</v>
      </c>
    </row>
    <row r="266" spans="1:38" x14ac:dyDescent="0.35">
      <c r="A266" t="s">
        <v>4165</v>
      </c>
      <c r="B266" t="s">
        <v>5951</v>
      </c>
      <c r="C266" s="7"/>
      <c r="D266" s="7"/>
      <c r="E266" s="7">
        <v>3279</v>
      </c>
      <c r="F266" s="7">
        <v>3117</v>
      </c>
      <c r="G266" s="7">
        <v>172</v>
      </c>
      <c r="H266" s="7"/>
      <c r="I266" s="7"/>
      <c r="J266" s="7">
        <v>220</v>
      </c>
      <c r="K266" s="7"/>
      <c r="L266" s="7"/>
      <c r="M266" s="7">
        <v>2311</v>
      </c>
      <c r="N266" s="7">
        <v>1880</v>
      </c>
      <c r="O266" s="41">
        <v>10979</v>
      </c>
      <c r="P266" s="7">
        <v>95</v>
      </c>
      <c r="Q266" s="7"/>
      <c r="R266" s="7">
        <v>515</v>
      </c>
      <c r="S266" s="41">
        <v>610</v>
      </c>
      <c r="T266" s="7"/>
      <c r="U266" s="7"/>
      <c r="V266" s="7">
        <v>0</v>
      </c>
      <c r="W266" s="7">
        <v>0</v>
      </c>
      <c r="X266" s="7">
        <v>0</v>
      </c>
      <c r="Y266" s="7"/>
      <c r="Z266" s="7"/>
      <c r="AA266" s="7">
        <v>0</v>
      </c>
      <c r="AB266" s="7"/>
      <c r="AC266" s="7"/>
      <c r="AD266" s="7">
        <v>0</v>
      </c>
      <c r="AE266" s="7">
        <v>0</v>
      </c>
      <c r="AF266" s="41">
        <v>0</v>
      </c>
      <c r="AG266" s="7">
        <v>0</v>
      </c>
      <c r="AH266" s="7"/>
      <c r="AI266" s="7">
        <v>0</v>
      </c>
      <c r="AJ266" s="41">
        <v>0</v>
      </c>
      <c r="AK266" s="7">
        <v>11589</v>
      </c>
      <c r="AL266" s="7">
        <v>0</v>
      </c>
    </row>
    <row r="267" spans="1:38" x14ac:dyDescent="0.35">
      <c r="A267" t="s">
        <v>4168</v>
      </c>
      <c r="B267" t="s">
        <v>5967</v>
      </c>
      <c r="C267" s="7">
        <v>3842</v>
      </c>
      <c r="D267" s="7">
        <v>3904</v>
      </c>
      <c r="E267" s="7">
        <v>3439</v>
      </c>
      <c r="F267" s="7">
        <v>2129</v>
      </c>
      <c r="G267" s="7">
        <v>4006</v>
      </c>
      <c r="H267" s="7">
        <v>4154</v>
      </c>
      <c r="I267" s="7">
        <v>3833</v>
      </c>
      <c r="J267" s="7">
        <v>3570</v>
      </c>
      <c r="K267" s="7">
        <v>4693</v>
      </c>
      <c r="L267" s="7">
        <v>6645</v>
      </c>
      <c r="M267" s="7">
        <v>6219</v>
      </c>
      <c r="N267" s="7">
        <v>7692</v>
      </c>
      <c r="O267" s="41">
        <v>54126</v>
      </c>
      <c r="P267" s="7">
        <v>6988</v>
      </c>
      <c r="Q267" s="7">
        <v>1825</v>
      </c>
      <c r="R267" s="7">
        <v>5629</v>
      </c>
      <c r="S267" s="41">
        <v>14442</v>
      </c>
      <c r="T267" s="7">
        <v>0</v>
      </c>
      <c r="U267" s="7">
        <v>0</v>
      </c>
      <c r="V267" s="7">
        <v>0</v>
      </c>
      <c r="W267" s="7">
        <v>0</v>
      </c>
      <c r="X267" s="7">
        <v>0</v>
      </c>
      <c r="Y267" s="7">
        <v>0</v>
      </c>
      <c r="Z267" s="7">
        <v>0</v>
      </c>
      <c r="AA267" s="7">
        <v>0</v>
      </c>
      <c r="AB267" s="7">
        <v>0</v>
      </c>
      <c r="AC267" s="7">
        <v>0</v>
      </c>
      <c r="AD267" s="7">
        <v>0</v>
      </c>
      <c r="AE267" s="7">
        <v>0</v>
      </c>
      <c r="AF267" s="41">
        <v>0</v>
      </c>
      <c r="AG267" s="7">
        <v>0</v>
      </c>
      <c r="AH267" s="7">
        <v>0</v>
      </c>
      <c r="AI267" s="7">
        <v>0</v>
      </c>
      <c r="AJ267" s="41">
        <v>0</v>
      </c>
      <c r="AK267" s="7">
        <v>68568</v>
      </c>
      <c r="AL267" s="7">
        <v>0</v>
      </c>
    </row>
    <row r="268" spans="1:38" x14ac:dyDescent="0.35">
      <c r="A268" t="s">
        <v>4169</v>
      </c>
      <c r="B268" t="s">
        <v>5950</v>
      </c>
      <c r="C268" s="7"/>
      <c r="D268" s="7"/>
      <c r="E268" s="7"/>
      <c r="F268" s="7"/>
      <c r="G268" s="7"/>
      <c r="H268" s="7">
        <v>0</v>
      </c>
      <c r="I268" s="7"/>
      <c r="J268" s="7"/>
      <c r="K268" s="7"/>
      <c r="L268" s="7"/>
      <c r="M268" s="7"/>
      <c r="N268" s="7">
        <v>0</v>
      </c>
      <c r="O268" s="41">
        <v>0</v>
      </c>
      <c r="P268" s="7"/>
      <c r="Q268" s="7"/>
      <c r="R268" s="7"/>
      <c r="S268" s="41"/>
      <c r="T268" s="7"/>
      <c r="U268" s="7"/>
      <c r="V268" s="7"/>
      <c r="W268" s="7"/>
      <c r="X268" s="7"/>
      <c r="Y268" s="7"/>
      <c r="Z268" s="7"/>
      <c r="AA268" s="7"/>
      <c r="AB268" s="7"/>
      <c r="AC268" s="7"/>
      <c r="AD268" s="7"/>
      <c r="AE268" s="7"/>
      <c r="AF268" s="41"/>
      <c r="AG268" s="7"/>
      <c r="AH268" s="7"/>
      <c r="AI268" s="7"/>
      <c r="AJ268" s="41"/>
      <c r="AK268" s="7">
        <v>0</v>
      </c>
      <c r="AL268" s="7"/>
    </row>
    <row r="269" spans="1:38" x14ac:dyDescent="0.35">
      <c r="A269" t="s">
        <v>4172</v>
      </c>
      <c r="B269" t="s">
        <v>5971</v>
      </c>
      <c r="C269" s="7">
        <v>948</v>
      </c>
      <c r="D269" s="7">
        <v>2795</v>
      </c>
      <c r="E269" s="7">
        <v>2998</v>
      </c>
      <c r="F269" s="7">
        <v>3871.6000000000004</v>
      </c>
      <c r="G269" s="7">
        <v>4233</v>
      </c>
      <c r="H269" s="7">
        <v>1320</v>
      </c>
      <c r="I269" s="7">
        <v>3561</v>
      </c>
      <c r="J269" s="7">
        <v>3162</v>
      </c>
      <c r="K269" s="7">
        <v>4674</v>
      </c>
      <c r="L269" s="7">
        <v>4758</v>
      </c>
      <c r="M269" s="7">
        <v>5120</v>
      </c>
      <c r="N269" s="7">
        <v>8285</v>
      </c>
      <c r="O269" s="41">
        <v>45725.599999999999</v>
      </c>
      <c r="P269" s="7">
        <v>4268</v>
      </c>
      <c r="Q269" s="7">
        <v>1278</v>
      </c>
      <c r="R269" s="7">
        <v>3550</v>
      </c>
      <c r="S269" s="41">
        <v>9096</v>
      </c>
      <c r="T269" s="7">
        <v>0</v>
      </c>
      <c r="U269" s="7">
        <v>0</v>
      </c>
      <c r="V269" s="7">
        <v>0</v>
      </c>
      <c r="W269" s="7">
        <v>0</v>
      </c>
      <c r="X269" s="7">
        <v>0</v>
      </c>
      <c r="Y269" s="7">
        <v>0</v>
      </c>
      <c r="Z269" s="7">
        <v>0</v>
      </c>
      <c r="AA269" s="7">
        <v>0</v>
      </c>
      <c r="AB269" s="7">
        <v>0</v>
      </c>
      <c r="AC269" s="7">
        <v>0</v>
      </c>
      <c r="AD269" s="7">
        <v>0</v>
      </c>
      <c r="AE269" s="7">
        <v>0</v>
      </c>
      <c r="AF269" s="41">
        <v>0</v>
      </c>
      <c r="AG269" s="7">
        <v>0</v>
      </c>
      <c r="AH269" s="7">
        <v>0</v>
      </c>
      <c r="AI269" s="7">
        <v>0</v>
      </c>
      <c r="AJ269" s="41">
        <v>0</v>
      </c>
      <c r="AK269" s="7">
        <v>54821.599999999999</v>
      </c>
      <c r="AL269" s="7">
        <v>0</v>
      </c>
    </row>
    <row r="270" spans="1:38" x14ac:dyDescent="0.35">
      <c r="A270" t="s">
        <v>5667</v>
      </c>
      <c r="B270" t="s">
        <v>5974</v>
      </c>
      <c r="C270" s="7"/>
      <c r="D270" s="7"/>
      <c r="E270" s="7"/>
      <c r="F270" s="7"/>
      <c r="G270" s="7"/>
      <c r="H270" s="7"/>
      <c r="I270" s="7"/>
      <c r="J270" s="7"/>
      <c r="K270" s="7"/>
      <c r="L270" s="7"/>
      <c r="M270" s="7"/>
      <c r="N270" s="7">
        <v>180</v>
      </c>
      <c r="O270" s="41">
        <v>180</v>
      </c>
      <c r="P270" s="7"/>
      <c r="Q270" s="7"/>
      <c r="R270" s="7"/>
      <c r="S270" s="41"/>
      <c r="T270" s="7"/>
      <c r="U270" s="7"/>
      <c r="V270" s="7"/>
      <c r="W270" s="7"/>
      <c r="X270" s="7"/>
      <c r="Y270" s="7"/>
      <c r="Z270" s="7"/>
      <c r="AA270" s="7"/>
      <c r="AB270" s="7"/>
      <c r="AC270" s="7"/>
      <c r="AD270" s="7"/>
      <c r="AE270" s="7">
        <v>0</v>
      </c>
      <c r="AF270" s="41">
        <v>0</v>
      </c>
      <c r="AG270" s="7"/>
      <c r="AH270" s="7"/>
      <c r="AI270" s="7"/>
      <c r="AJ270" s="41"/>
      <c r="AK270" s="7">
        <v>180</v>
      </c>
      <c r="AL270" s="7">
        <v>0</v>
      </c>
    </row>
    <row r="271" spans="1:38" x14ac:dyDescent="0.35">
      <c r="A271" t="s">
        <v>4180</v>
      </c>
      <c r="B271" t="s">
        <v>6009</v>
      </c>
      <c r="C271" s="7"/>
      <c r="D271" s="7"/>
      <c r="E271" s="7">
        <v>375</v>
      </c>
      <c r="F271" s="7">
        <v>-375</v>
      </c>
      <c r="G271" s="7"/>
      <c r="H271" s="7"/>
      <c r="I271" s="7">
        <v>0</v>
      </c>
      <c r="J271" s="7"/>
      <c r="K271" s="7"/>
      <c r="L271" s="7"/>
      <c r="M271" s="7"/>
      <c r="N271" s="7"/>
      <c r="O271" s="41">
        <v>0</v>
      </c>
      <c r="P271" s="7"/>
      <c r="Q271" s="7"/>
      <c r="R271" s="7"/>
      <c r="S271" s="41"/>
      <c r="T271" s="7"/>
      <c r="U271" s="7"/>
      <c r="V271" s="7">
        <v>0</v>
      </c>
      <c r="W271" s="7">
        <v>0</v>
      </c>
      <c r="X271" s="7"/>
      <c r="Y271" s="7"/>
      <c r="Z271" s="7"/>
      <c r="AA271" s="7"/>
      <c r="AB271" s="7"/>
      <c r="AC271" s="7"/>
      <c r="AD271" s="7"/>
      <c r="AE271" s="7"/>
      <c r="AF271" s="41"/>
      <c r="AG271" s="7"/>
      <c r="AH271" s="7"/>
      <c r="AI271" s="7"/>
      <c r="AJ271" s="41"/>
      <c r="AK271" s="7">
        <v>0</v>
      </c>
      <c r="AL271" s="7"/>
    </row>
    <row r="272" spans="1:38" x14ac:dyDescent="0.35">
      <c r="A272" t="s">
        <v>4189</v>
      </c>
      <c r="B272" t="s">
        <v>6060</v>
      </c>
      <c r="C272" s="7"/>
      <c r="D272" s="7">
        <v>0</v>
      </c>
      <c r="E272" s="7">
        <v>7678</v>
      </c>
      <c r="F272" s="7"/>
      <c r="G272" s="7">
        <v>0</v>
      </c>
      <c r="H272" s="7"/>
      <c r="I272" s="7"/>
      <c r="J272" s="7"/>
      <c r="K272" s="7"/>
      <c r="L272" s="7"/>
      <c r="M272" s="7"/>
      <c r="N272" s="7"/>
      <c r="O272" s="41">
        <v>7678</v>
      </c>
      <c r="P272" s="7"/>
      <c r="Q272" s="7"/>
      <c r="R272" s="7"/>
      <c r="S272" s="41"/>
      <c r="T272" s="7"/>
      <c r="U272" s="7"/>
      <c r="V272" s="7">
        <v>0</v>
      </c>
      <c r="W272" s="7"/>
      <c r="X272" s="7"/>
      <c r="Y272" s="7"/>
      <c r="Z272" s="7"/>
      <c r="AA272" s="7"/>
      <c r="AB272" s="7"/>
      <c r="AC272" s="7"/>
      <c r="AD272" s="7"/>
      <c r="AE272" s="7"/>
      <c r="AF272" s="41">
        <v>0</v>
      </c>
      <c r="AG272" s="7"/>
      <c r="AH272" s="7"/>
      <c r="AI272" s="7"/>
      <c r="AJ272" s="41"/>
      <c r="AK272" s="7">
        <v>7678</v>
      </c>
      <c r="AL272" s="7">
        <v>0</v>
      </c>
    </row>
    <row r="273" spans="1:38" x14ac:dyDescent="0.35">
      <c r="A273" t="s">
        <v>5184</v>
      </c>
      <c r="B273" t="s">
        <v>5970</v>
      </c>
      <c r="C273" s="7"/>
      <c r="D273" s="7"/>
      <c r="E273" s="7"/>
      <c r="F273" s="7"/>
      <c r="G273" s="7"/>
      <c r="H273" s="7"/>
      <c r="I273" s="7"/>
      <c r="J273" s="7"/>
      <c r="K273" s="7"/>
      <c r="L273" s="7"/>
      <c r="M273" s="7"/>
      <c r="N273" s="7"/>
      <c r="O273" s="41"/>
      <c r="P273" s="7">
        <v>20</v>
      </c>
      <c r="Q273" s="7"/>
      <c r="R273" s="7"/>
      <c r="S273" s="41">
        <v>20</v>
      </c>
      <c r="T273" s="7"/>
      <c r="U273" s="7"/>
      <c r="V273" s="7"/>
      <c r="W273" s="7"/>
      <c r="X273" s="7"/>
      <c r="Y273" s="7"/>
      <c r="Z273" s="7"/>
      <c r="AA273" s="7"/>
      <c r="AB273" s="7"/>
      <c r="AC273" s="7"/>
      <c r="AD273" s="7"/>
      <c r="AE273" s="7"/>
      <c r="AF273" s="41"/>
      <c r="AG273" s="7">
        <v>0</v>
      </c>
      <c r="AH273" s="7"/>
      <c r="AI273" s="7"/>
      <c r="AJ273" s="41">
        <v>0</v>
      </c>
      <c r="AK273" s="7">
        <v>20</v>
      </c>
      <c r="AL273" s="7">
        <v>0</v>
      </c>
    </row>
    <row r="274" spans="1:38" x14ac:dyDescent="0.35">
      <c r="A274" t="s">
        <v>5480</v>
      </c>
      <c r="B274" t="s">
        <v>5949</v>
      </c>
      <c r="C274" s="7"/>
      <c r="D274" s="7"/>
      <c r="E274" s="7"/>
      <c r="F274" s="7"/>
      <c r="G274" s="7"/>
      <c r="H274" s="7"/>
      <c r="I274" s="7"/>
      <c r="J274" s="7"/>
      <c r="K274" s="7"/>
      <c r="L274" s="7">
        <v>66</v>
      </c>
      <c r="M274" s="7"/>
      <c r="N274" s="7">
        <v>42</v>
      </c>
      <c r="O274" s="41">
        <v>108</v>
      </c>
      <c r="P274" s="7">
        <v>60</v>
      </c>
      <c r="Q274" s="7"/>
      <c r="R274" s="7">
        <v>181</v>
      </c>
      <c r="S274" s="41">
        <v>241</v>
      </c>
      <c r="T274" s="7"/>
      <c r="U274" s="7"/>
      <c r="V274" s="7"/>
      <c r="W274" s="7"/>
      <c r="X274" s="7"/>
      <c r="Y274" s="7"/>
      <c r="Z274" s="7"/>
      <c r="AA274" s="7"/>
      <c r="AB274" s="7"/>
      <c r="AC274" s="7">
        <v>0</v>
      </c>
      <c r="AD274" s="7"/>
      <c r="AE274" s="7">
        <v>0</v>
      </c>
      <c r="AF274" s="41">
        <v>0</v>
      </c>
      <c r="AG274" s="7">
        <v>0</v>
      </c>
      <c r="AH274" s="7"/>
      <c r="AI274" s="7">
        <v>0</v>
      </c>
      <c r="AJ274" s="41">
        <v>0</v>
      </c>
      <c r="AK274" s="7">
        <v>349</v>
      </c>
      <c r="AL274" s="7">
        <v>0</v>
      </c>
    </row>
    <row r="275" spans="1:38" x14ac:dyDescent="0.35">
      <c r="A275" t="s">
        <v>3</v>
      </c>
      <c r="C275" s="7">
        <v>2746782.1</v>
      </c>
      <c r="D275" s="7">
        <v>3671592.3000000003</v>
      </c>
      <c r="E275" s="7">
        <v>4966648.9000000004</v>
      </c>
      <c r="F275" s="7">
        <v>4802373.1999999993</v>
      </c>
      <c r="G275" s="7">
        <v>5436456.0999999996</v>
      </c>
      <c r="H275" s="7">
        <v>4761400</v>
      </c>
      <c r="I275" s="7">
        <v>5548202.2000000002</v>
      </c>
      <c r="J275" s="7">
        <v>5107519</v>
      </c>
      <c r="K275" s="7">
        <v>5070784.5</v>
      </c>
      <c r="L275" s="7">
        <v>5058209.4000000004</v>
      </c>
      <c r="M275" s="7">
        <v>4237000.3</v>
      </c>
      <c r="N275" s="7">
        <v>4222857.4000000004</v>
      </c>
      <c r="O275" s="41">
        <v>55629825.399999991</v>
      </c>
      <c r="P275" s="7">
        <v>3015797.1</v>
      </c>
      <c r="Q275" s="7">
        <v>2468538</v>
      </c>
      <c r="R275" s="7">
        <v>4318843</v>
      </c>
      <c r="S275" s="41">
        <v>9803178.0999999996</v>
      </c>
      <c r="T275" s="7">
        <v>16981.087989469568</v>
      </c>
      <c r="U275" s="7">
        <v>17072.516478477199</v>
      </c>
      <c r="V275" s="7">
        <v>17810.189730544473</v>
      </c>
      <c r="W275" s="7">
        <v>18955.128813604078</v>
      </c>
      <c r="X275" s="7">
        <v>19014.146681327933</v>
      </c>
      <c r="Y275" s="7">
        <v>19020.288857058847</v>
      </c>
      <c r="Z275" s="7">
        <v>19590.944372755555</v>
      </c>
      <c r="AA275" s="7">
        <v>19269.63656131284</v>
      </c>
      <c r="AB275" s="7">
        <v>17448.852201074606</v>
      </c>
      <c r="AC275" s="7">
        <v>17218.423152469724</v>
      </c>
      <c r="AD275" s="7">
        <v>16995.564226653467</v>
      </c>
      <c r="AE275" s="7">
        <v>17341.42246740323</v>
      </c>
      <c r="AF275" s="41">
        <v>18167.860132722981</v>
      </c>
      <c r="AG275" s="7">
        <v>15264.427133045521</v>
      </c>
      <c r="AH275" s="7">
        <v>15696.155558067163</v>
      </c>
      <c r="AI275" s="7">
        <v>15008.56949349629</v>
      </c>
      <c r="AJ275" s="41">
        <v>15260.421192082596</v>
      </c>
      <c r="AK275" s="7">
        <v>65433003.5</v>
      </c>
      <c r="AL275" s="7">
        <v>17732.267385555671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A7D5F-B07F-4CC7-99DF-8A82CCFD0DD6}">
  <dimension ref="A1:I114"/>
  <sheetViews>
    <sheetView showGridLines="0" zoomScaleNormal="100" workbookViewId="0">
      <pane ySplit="2" topLeftCell="A83" activePane="bottomLeft" state="frozen"/>
      <selection pane="bottomLeft" activeCell="E106" sqref="E106"/>
    </sheetView>
  </sheetViews>
  <sheetFormatPr defaultRowHeight="14.5" x14ac:dyDescent="0.35"/>
  <cols>
    <col min="3" max="3" width="41.5" bestFit="1" customWidth="1"/>
    <col min="4" max="4" width="15.5" customWidth="1"/>
    <col min="5" max="5" width="14.75" customWidth="1"/>
    <col min="6" max="6" width="16.08203125" customWidth="1"/>
    <col min="7" max="7" width="17.08203125" bestFit="1" customWidth="1"/>
    <col min="8" max="8" width="14.5" bestFit="1" customWidth="1"/>
  </cols>
  <sheetData>
    <row r="1" spans="1:7" x14ac:dyDescent="0.35">
      <c r="F1" s="34">
        <f>SUBTOTAL(9,F3:F1048576)</f>
        <v>28677025450</v>
      </c>
      <c r="G1" s="10"/>
    </row>
    <row r="2" spans="1:7" x14ac:dyDescent="0.35">
      <c r="A2" s="32" t="s">
        <v>5392</v>
      </c>
      <c r="B2" s="32" t="s">
        <v>5393</v>
      </c>
      <c r="C2" s="32" t="s">
        <v>5394</v>
      </c>
      <c r="D2" s="32" t="s">
        <v>5390</v>
      </c>
      <c r="E2" s="32" t="s">
        <v>5395</v>
      </c>
      <c r="F2" s="32" t="s">
        <v>5391</v>
      </c>
    </row>
    <row r="3" spans="1:7" x14ac:dyDescent="0.35">
      <c r="A3">
        <v>2024</v>
      </c>
      <c r="B3">
        <v>1</v>
      </c>
      <c r="C3" t="s">
        <v>5367</v>
      </c>
      <c r="D3" s="10">
        <v>392000</v>
      </c>
      <c r="E3" s="10">
        <v>5000</v>
      </c>
      <c r="F3" s="10">
        <f t="shared" ref="F3:F34" si="0">D3*E3</f>
        <v>1960000000</v>
      </c>
    </row>
    <row r="4" spans="1:7" x14ac:dyDescent="0.35">
      <c r="A4">
        <v>2024</v>
      </c>
      <c r="B4">
        <v>1</v>
      </c>
      <c r="C4" t="s">
        <v>5372</v>
      </c>
      <c r="D4" s="10">
        <v>1310</v>
      </c>
      <c r="E4" s="10">
        <v>131000</v>
      </c>
      <c r="F4" s="10">
        <f t="shared" si="0"/>
        <v>171610000</v>
      </c>
    </row>
    <row r="5" spans="1:7" x14ac:dyDescent="0.35">
      <c r="A5">
        <v>2024</v>
      </c>
      <c r="B5">
        <v>1</v>
      </c>
      <c r="C5" t="s">
        <v>5378</v>
      </c>
      <c r="D5" s="10">
        <v>58976</v>
      </c>
      <c r="E5" s="10">
        <f>240793600/58976</f>
        <v>4082.90830168204</v>
      </c>
      <c r="F5" s="10">
        <f t="shared" si="0"/>
        <v>240793600</v>
      </c>
    </row>
    <row r="6" spans="1:7" x14ac:dyDescent="0.35">
      <c r="A6">
        <v>2024</v>
      </c>
      <c r="B6">
        <v>1</v>
      </c>
      <c r="C6" t="s">
        <v>5379</v>
      </c>
      <c r="D6" s="10">
        <v>8896</v>
      </c>
      <c r="E6" s="10">
        <v>4100</v>
      </c>
      <c r="F6" s="10">
        <f t="shared" si="0"/>
        <v>36473600</v>
      </c>
    </row>
    <row r="7" spans="1:7" x14ac:dyDescent="0.35">
      <c r="A7">
        <v>2024</v>
      </c>
      <c r="B7">
        <v>2</v>
      </c>
      <c r="C7" t="s">
        <v>5372</v>
      </c>
      <c r="D7" s="10">
        <v>1801</v>
      </c>
      <c r="E7" s="10">
        <v>131000</v>
      </c>
      <c r="F7" s="10">
        <f t="shared" si="0"/>
        <v>235931000</v>
      </c>
    </row>
    <row r="8" spans="1:7" x14ac:dyDescent="0.35">
      <c r="A8">
        <v>2024</v>
      </c>
      <c r="B8">
        <v>2</v>
      </c>
      <c r="C8" t="s">
        <v>5380</v>
      </c>
      <c r="D8" s="10">
        <v>1310</v>
      </c>
      <c r="E8" s="10">
        <v>65500</v>
      </c>
      <c r="F8" s="10">
        <f t="shared" si="0"/>
        <v>85805000</v>
      </c>
    </row>
    <row r="9" spans="1:7" x14ac:dyDescent="0.35">
      <c r="A9">
        <v>2024</v>
      </c>
      <c r="B9">
        <v>3</v>
      </c>
      <c r="C9" t="s">
        <v>5367</v>
      </c>
      <c r="D9" s="10">
        <v>50000</v>
      </c>
      <c r="E9" s="10">
        <v>5000</v>
      </c>
      <c r="F9" s="10">
        <f t="shared" si="0"/>
        <v>250000000</v>
      </c>
    </row>
    <row r="10" spans="1:7" x14ac:dyDescent="0.35">
      <c r="A10">
        <v>2024</v>
      </c>
      <c r="B10">
        <v>3</v>
      </c>
      <c r="C10" t="s">
        <v>5372</v>
      </c>
      <c r="D10" s="10">
        <v>800</v>
      </c>
      <c r="E10" s="10">
        <v>131000</v>
      </c>
      <c r="F10" s="10">
        <f t="shared" si="0"/>
        <v>104800000</v>
      </c>
    </row>
    <row r="11" spans="1:7" x14ac:dyDescent="0.35">
      <c r="A11">
        <v>2024</v>
      </c>
      <c r="B11">
        <v>3</v>
      </c>
      <c r="C11" t="s">
        <v>5380</v>
      </c>
      <c r="D11" s="10">
        <v>800</v>
      </c>
      <c r="E11" s="10">
        <v>65500</v>
      </c>
      <c r="F11" s="10">
        <f t="shared" si="0"/>
        <v>52400000</v>
      </c>
    </row>
    <row r="12" spans="1:7" x14ac:dyDescent="0.35">
      <c r="A12">
        <v>2024</v>
      </c>
      <c r="B12">
        <v>4</v>
      </c>
      <c r="C12" t="s">
        <v>5367</v>
      </c>
      <c r="D12" s="10">
        <v>195000</v>
      </c>
      <c r="E12" s="10">
        <v>5000</v>
      </c>
      <c r="F12" s="10">
        <f t="shared" si="0"/>
        <v>975000000</v>
      </c>
    </row>
    <row r="13" spans="1:7" x14ac:dyDescent="0.35">
      <c r="A13">
        <v>2024</v>
      </c>
      <c r="B13">
        <v>4</v>
      </c>
      <c r="C13" t="s">
        <v>5380</v>
      </c>
      <c r="D13" s="10">
        <v>800</v>
      </c>
      <c r="E13" s="10">
        <v>65500</v>
      </c>
      <c r="F13" s="10">
        <f t="shared" si="0"/>
        <v>52400000</v>
      </c>
    </row>
    <row r="14" spans="1:7" x14ac:dyDescent="0.35">
      <c r="A14">
        <v>2024</v>
      </c>
      <c r="B14">
        <v>5</v>
      </c>
      <c r="C14" t="s">
        <v>5367</v>
      </c>
      <c r="D14" s="10">
        <v>225000</v>
      </c>
      <c r="E14" s="10">
        <v>5000</v>
      </c>
      <c r="F14" s="10">
        <f t="shared" si="0"/>
        <v>1125000000</v>
      </c>
    </row>
    <row r="15" spans="1:7" x14ac:dyDescent="0.35">
      <c r="A15">
        <v>2024</v>
      </c>
      <c r="B15">
        <v>5</v>
      </c>
      <c r="C15" t="s">
        <v>5372</v>
      </c>
      <c r="D15" s="10">
        <v>800</v>
      </c>
      <c r="E15" s="10">
        <v>131000</v>
      </c>
      <c r="F15" s="10">
        <f t="shared" si="0"/>
        <v>104800000</v>
      </c>
    </row>
    <row r="16" spans="1:7" x14ac:dyDescent="0.35">
      <c r="A16">
        <v>2024</v>
      </c>
      <c r="B16">
        <v>5</v>
      </c>
      <c r="C16" t="s">
        <v>5380</v>
      </c>
      <c r="D16" s="10">
        <v>1020</v>
      </c>
      <c r="E16" s="10">
        <v>65500</v>
      </c>
      <c r="F16" s="10">
        <f t="shared" si="0"/>
        <v>66810000</v>
      </c>
    </row>
    <row r="17" spans="1:9" x14ac:dyDescent="0.35">
      <c r="A17">
        <v>2024</v>
      </c>
      <c r="B17">
        <v>6</v>
      </c>
      <c r="C17" t="s">
        <v>5367</v>
      </c>
      <c r="D17" s="10">
        <v>165000</v>
      </c>
      <c r="E17" s="10">
        <v>5000</v>
      </c>
      <c r="F17" s="10">
        <f t="shared" si="0"/>
        <v>825000000</v>
      </c>
    </row>
    <row r="18" spans="1:9" x14ac:dyDescent="0.35">
      <c r="A18">
        <v>2024</v>
      </c>
      <c r="B18">
        <v>6</v>
      </c>
      <c r="C18" t="s">
        <v>5372</v>
      </c>
      <c r="D18" s="10">
        <v>800</v>
      </c>
      <c r="E18" s="10">
        <v>131000</v>
      </c>
      <c r="F18" s="10">
        <f t="shared" si="0"/>
        <v>104800000</v>
      </c>
    </row>
    <row r="19" spans="1:9" x14ac:dyDescent="0.35">
      <c r="A19">
        <v>2024</v>
      </c>
      <c r="B19">
        <v>6</v>
      </c>
      <c r="C19" t="s">
        <v>5380</v>
      </c>
      <c r="D19" s="10">
        <v>34</v>
      </c>
      <c r="E19" s="10">
        <v>65500</v>
      </c>
      <c r="F19" s="10">
        <f t="shared" si="0"/>
        <v>2227000</v>
      </c>
    </row>
    <row r="20" spans="1:9" x14ac:dyDescent="0.35">
      <c r="A20">
        <v>2024</v>
      </c>
      <c r="B20">
        <v>7</v>
      </c>
      <c r="C20" t="s">
        <v>5367</v>
      </c>
      <c r="D20" s="10">
        <v>200000</v>
      </c>
      <c r="E20" s="10">
        <v>5000</v>
      </c>
      <c r="F20" s="10">
        <f t="shared" si="0"/>
        <v>1000000000</v>
      </c>
    </row>
    <row r="21" spans="1:9" x14ac:dyDescent="0.35">
      <c r="A21">
        <v>2024</v>
      </c>
      <c r="B21">
        <v>7</v>
      </c>
      <c r="C21" t="s">
        <v>5372</v>
      </c>
      <c r="D21" s="10">
        <v>3021</v>
      </c>
      <c r="E21" s="10">
        <v>131000</v>
      </c>
      <c r="F21" s="10">
        <f t="shared" si="0"/>
        <v>395751000</v>
      </c>
    </row>
    <row r="22" spans="1:9" x14ac:dyDescent="0.35">
      <c r="A22">
        <v>2024</v>
      </c>
      <c r="B22">
        <v>7</v>
      </c>
      <c r="C22" t="s">
        <v>5380</v>
      </c>
      <c r="D22" s="10">
        <v>1000</v>
      </c>
      <c r="E22" s="10">
        <v>65500</v>
      </c>
      <c r="F22" s="10">
        <f t="shared" si="0"/>
        <v>65500000</v>
      </c>
    </row>
    <row r="23" spans="1:9" x14ac:dyDescent="0.35">
      <c r="A23">
        <v>2024</v>
      </c>
      <c r="B23">
        <v>8</v>
      </c>
      <c r="C23" t="s">
        <v>5367</v>
      </c>
      <c r="D23" s="10">
        <v>316000</v>
      </c>
      <c r="E23" s="10">
        <v>5000</v>
      </c>
      <c r="F23" s="10">
        <f t="shared" si="0"/>
        <v>1580000000</v>
      </c>
    </row>
    <row r="24" spans="1:9" x14ac:dyDescent="0.35">
      <c r="A24">
        <v>2024</v>
      </c>
      <c r="B24">
        <v>8</v>
      </c>
      <c r="C24" t="s">
        <v>5381</v>
      </c>
      <c r="D24" s="10">
        <v>54568</v>
      </c>
      <c r="E24" s="10">
        <f>163703999/54568</f>
        <v>2999.9999816742411</v>
      </c>
      <c r="F24" s="10">
        <f t="shared" si="0"/>
        <v>163703999</v>
      </c>
      <c r="H24" s="7"/>
      <c r="I24" s="13"/>
    </row>
    <row r="25" spans="1:9" x14ac:dyDescent="0.35">
      <c r="A25">
        <v>2024</v>
      </c>
      <c r="B25">
        <v>9</v>
      </c>
      <c r="C25" t="s">
        <v>5372</v>
      </c>
      <c r="D25" s="10">
        <v>680</v>
      </c>
      <c r="E25" s="10">
        <v>131000</v>
      </c>
      <c r="F25" s="10">
        <f t="shared" si="0"/>
        <v>89080000</v>
      </c>
      <c r="H25" s="10"/>
    </row>
    <row r="26" spans="1:9" x14ac:dyDescent="0.35">
      <c r="A26">
        <v>2024</v>
      </c>
      <c r="B26">
        <v>9</v>
      </c>
      <c r="C26" t="s">
        <v>5380</v>
      </c>
      <c r="D26" s="10">
        <v>2113</v>
      </c>
      <c r="E26" s="10">
        <v>65500</v>
      </c>
      <c r="F26" s="10">
        <f t="shared" si="0"/>
        <v>138401500</v>
      </c>
      <c r="H26" s="10"/>
    </row>
    <row r="27" spans="1:9" x14ac:dyDescent="0.35">
      <c r="A27">
        <v>2024</v>
      </c>
      <c r="B27">
        <v>9</v>
      </c>
      <c r="C27" t="s">
        <v>5382</v>
      </c>
      <c r="D27" s="10">
        <v>399006</v>
      </c>
      <c r="E27" s="10">
        <f>445090000/399006</f>
        <v>1115.4970100700241</v>
      </c>
      <c r="F27" s="10">
        <f t="shared" si="0"/>
        <v>445090000.00000006</v>
      </c>
    </row>
    <row r="28" spans="1:9" x14ac:dyDescent="0.35">
      <c r="A28">
        <v>2024</v>
      </c>
      <c r="B28">
        <v>9</v>
      </c>
      <c r="C28" s="7" t="s">
        <v>5383</v>
      </c>
      <c r="D28" s="10">
        <v>59470</v>
      </c>
      <c r="E28" s="10">
        <f>127860501/59470</f>
        <v>2150.000016815201</v>
      </c>
      <c r="F28" s="10">
        <f t="shared" si="0"/>
        <v>127860501</v>
      </c>
      <c r="H28" s="7"/>
      <c r="I28" s="13"/>
    </row>
    <row r="29" spans="1:9" x14ac:dyDescent="0.35">
      <c r="A29">
        <v>2024</v>
      </c>
      <c r="B29">
        <v>9</v>
      </c>
      <c r="C29" t="s">
        <v>5386</v>
      </c>
      <c r="D29" s="10">
        <v>19164</v>
      </c>
      <c r="E29" s="10">
        <v>1000</v>
      </c>
      <c r="F29" s="10">
        <f t="shared" si="0"/>
        <v>19164000</v>
      </c>
    </row>
    <row r="30" spans="1:9" x14ac:dyDescent="0.35">
      <c r="A30">
        <v>2024</v>
      </c>
      <c r="B30">
        <v>9</v>
      </c>
      <c r="C30" t="s">
        <v>5387</v>
      </c>
      <c r="D30" s="10">
        <v>1000</v>
      </c>
      <c r="E30" s="10">
        <v>9350</v>
      </c>
      <c r="F30" s="10">
        <f t="shared" si="0"/>
        <v>9350000</v>
      </c>
    </row>
    <row r="31" spans="1:9" x14ac:dyDescent="0.35">
      <c r="A31">
        <v>2024</v>
      </c>
      <c r="B31">
        <v>9</v>
      </c>
      <c r="C31" t="s">
        <v>5388</v>
      </c>
      <c r="D31" s="10">
        <v>1000</v>
      </c>
      <c r="E31" s="10">
        <v>9350</v>
      </c>
      <c r="F31" s="10">
        <f t="shared" si="0"/>
        <v>9350000</v>
      </c>
    </row>
    <row r="32" spans="1:9" x14ac:dyDescent="0.35">
      <c r="A32">
        <v>2024</v>
      </c>
      <c r="B32">
        <v>10</v>
      </c>
      <c r="C32" t="s">
        <v>5367</v>
      </c>
      <c r="D32" s="10">
        <v>251000</v>
      </c>
      <c r="E32" s="10">
        <v>5000</v>
      </c>
      <c r="F32" s="10">
        <f t="shared" si="0"/>
        <v>1255000000</v>
      </c>
      <c r="H32" s="7"/>
      <c r="I32" s="3"/>
    </row>
    <row r="33" spans="1:9" x14ac:dyDescent="0.35">
      <c r="A33">
        <v>2024</v>
      </c>
      <c r="B33">
        <v>10</v>
      </c>
      <c r="C33" t="s">
        <v>5382</v>
      </c>
      <c r="D33" s="10">
        <v>335470</v>
      </c>
      <c r="E33" s="10">
        <f>366006000/335470</f>
        <v>1091.0245327451039</v>
      </c>
      <c r="F33" s="10">
        <f t="shared" si="0"/>
        <v>366006000</v>
      </c>
      <c r="H33" s="10"/>
      <c r="I33" s="10"/>
    </row>
    <row r="34" spans="1:9" x14ac:dyDescent="0.35">
      <c r="A34">
        <v>2024</v>
      </c>
      <c r="B34">
        <v>10</v>
      </c>
      <c r="C34" t="s">
        <v>5386</v>
      </c>
      <c r="D34" s="10">
        <v>20946</v>
      </c>
      <c r="E34" s="10">
        <v>1000</v>
      </c>
      <c r="F34" s="10">
        <f t="shared" si="0"/>
        <v>20946000</v>
      </c>
      <c r="H34" s="10"/>
      <c r="I34" s="10"/>
    </row>
    <row r="35" spans="1:9" x14ac:dyDescent="0.35">
      <c r="A35">
        <v>2024</v>
      </c>
      <c r="B35">
        <v>10</v>
      </c>
      <c r="C35" t="s">
        <v>5389</v>
      </c>
      <c r="D35" s="10">
        <v>29262</v>
      </c>
      <c r="E35" s="10">
        <f>46321746/29262</f>
        <v>1583</v>
      </c>
      <c r="F35" s="10">
        <f t="shared" ref="F35:F66" si="1">D35*E35</f>
        <v>46321746</v>
      </c>
      <c r="H35" s="7"/>
      <c r="I35" s="10"/>
    </row>
    <row r="36" spans="1:9" x14ac:dyDescent="0.35">
      <c r="A36">
        <v>2024</v>
      </c>
      <c r="B36">
        <v>11</v>
      </c>
      <c r="C36" t="s">
        <v>5367</v>
      </c>
      <c r="D36" s="10">
        <v>115000</v>
      </c>
      <c r="E36" s="10">
        <v>5000</v>
      </c>
      <c r="F36" s="10">
        <f t="shared" si="1"/>
        <v>575000000</v>
      </c>
    </row>
    <row r="37" spans="1:9" x14ac:dyDescent="0.35">
      <c r="A37">
        <v>2024</v>
      </c>
      <c r="B37">
        <v>11</v>
      </c>
      <c r="C37" t="s">
        <v>5380</v>
      </c>
      <c r="D37" s="10">
        <v>1400</v>
      </c>
      <c r="E37" s="10">
        <v>65500</v>
      </c>
      <c r="F37" s="10">
        <f t="shared" si="1"/>
        <v>91700000</v>
      </c>
    </row>
    <row r="38" spans="1:9" x14ac:dyDescent="0.35">
      <c r="A38">
        <v>2024</v>
      </c>
      <c r="B38">
        <v>11</v>
      </c>
      <c r="C38" t="s">
        <v>5382</v>
      </c>
      <c r="D38" s="10">
        <v>271466</v>
      </c>
      <c r="E38" s="10">
        <f>292308800/271466</f>
        <v>1076.7786757826027</v>
      </c>
      <c r="F38" s="10">
        <f t="shared" si="1"/>
        <v>292308800</v>
      </c>
    </row>
    <row r="39" spans="1:9" x14ac:dyDescent="0.35">
      <c r="A39">
        <v>2024</v>
      </c>
      <c r="B39">
        <v>11</v>
      </c>
      <c r="C39" s="7" t="s">
        <v>5383</v>
      </c>
      <c r="D39" s="10">
        <v>71010</v>
      </c>
      <c r="E39" s="10">
        <v>2150</v>
      </c>
      <c r="F39" s="10">
        <f t="shared" si="1"/>
        <v>152671500</v>
      </c>
      <c r="H39" s="10"/>
      <c r="I39" s="10"/>
    </row>
    <row r="40" spans="1:9" x14ac:dyDescent="0.35">
      <c r="A40">
        <v>2024</v>
      </c>
      <c r="B40">
        <v>11</v>
      </c>
      <c r="C40" t="s">
        <v>5384</v>
      </c>
      <c r="D40" s="10">
        <v>5232</v>
      </c>
      <c r="E40" s="10">
        <v>2150</v>
      </c>
      <c r="F40" s="10">
        <f t="shared" si="1"/>
        <v>11248800</v>
      </c>
      <c r="H40" s="7"/>
      <c r="I40" s="10"/>
    </row>
    <row r="41" spans="1:9" x14ac:dyDescent="0.35">
      <c r="A41">
        <v>2024</v>
      </c>
      <c r="B41">
        <v>11</v>
      </c>
      <c r="C41" t="s">
        <v>5385</v>
      </c>
      <c r="D41" s="10">
        <v>26674</v>
      </c>
      <c r="E41" s="10">
        <v>2150</v>
      </c>
      <c r="F41" s="10">
        <f t="shared" si="1"/>
        <v>57349100</v>
      </c>
    </row>
    <row r="42" spans="1:9" x14ac:dyDescent="0.35">
      <c r="A42">
        <v>2024</v>
      </c>
      <c r="B42">
        <v>11</v>
      </c>
      <c r="C42" t="s">
        <v>5386</v>
      </c>
      <c r="D42" s="10">
        <v>26446</v>
      </c>
      <c r="E42" s="10">
        <v>1000</v>
      </c>
      <c r="F42" s="10">
        <f t="shared" si="1"/>
        <v>26446000</v>
      </c>
    </row>
    <row r="43" spans="1:9" x14ac:dyDescent="0.35">
      <c r="A43">
        <v>2024</v>
      </c>
      <c r="B43">
        <v>11</v>
      </c>
      <c r="C43" t="s">
        <v>5389</v>
      </c>
      <c r="D43" s="10">
        <v>8622</v>
      </c>
      <c r="E43" s="10">
        <v>1583</v>
      </c>
      <c r="F43" s="10">
        <f t="shared" si="1"/>
        <v>13648626</v>
      </c>
    </row>
    <row r="44" spans="1:9" x14ac:dyDescent="0.35">
      <c r="A44">
        <v>2024</v>
      </c>
      <c r="B44">
        <v>12</v>
      </c>
      <c r="C44" t="s">
        <v>5367</v>
      </c>
      <c r="D44" s="10">
        <v>162000</v>
      </c>
      <c r="E44" s="10">
        <v>5000</v>
      </c>
      <c r="F44" s="10">
        <f t="shared" si="1"/>
        <v>810000000</v>
      </c>
    </row>
    <row r="45" spans="1:9" x14ac:dyDescent="0.35">
      <c r="A45">
        <v>2024</v>
      </c>
      <c r="B45">
        <v>12</v>
      </c>
      <c r="C45" t="s">
        <v>5380</v>
      </c>
      <c r="D45" s="10">
        <v>1400</v>
      </c>
      <c r="E45" s="10">
        <v>65500</v>
      </c>
      <c r="F45" s="10">
        <f t="shared" si="1"/>
        <v>91700000</v>
      </c>
    </row>
    <row r="46" spans="1:9" x14ac:dyDescent="0.35">
      <c r="A46">
        <v>2024</v>
      </c>
      <c r="B46">
        <v>12</v>
      </c>
      <c r="C46" t="s">
        <v>5382</v>
      </c>
      <c r="D46" s="10">
        <v>354432</v>
      </c>
      <c r="E46" s="10">
        <f>386410800/354432</f>
        <v>1090.2254875406284</v>
      </c>
      <c r="F46" s="10">
        <f t="shared" si="1"/>
        <v>386410800</v>
      </c>
    </row>
    <row r="47" spans="1:9" x14ac:dyDescent="0.35">
      <c r="A47">
        <v>2024</v>
      </c>
      <c r="B47">
        <v>12</v>
      </c>
      <c r="C47" s="7" t="s">
        <v>5383</v>
      </c>
      <c r="D47" s="10">
        <v>40354</v>
      </c>
      <c r="E47" s="10">
        <v>2150</v>
      </c>
      <c r="F47" s="10">
        <f t="shared" si="1"/>
        <v>86761100</v>
      </c>
    </row>
    <row r="48" spans="1:9" x14ac:dyDescent="0.35">
      <c r="A48">
        <v>2024</v>
      </c>
      <c r="B48">
        <v>12</v>
      </c>
      <c r="C48" t="s">
        <v>5384</v>
      </c>
      <c r="D48" s="10">
        <v>4756</v>
      </c>
      <c r="E48" s="10">
        <v>2150</v>
      </c>
      <c r="F48" s="10">
        <f t="shared" si="1"/>
        <v>10225400</v>
      </c>
    </row>
    <row r="49" spans="1:9" x14ac:dyDescent="0.35">
      <c r="A49">
        <v>2024</v>
      </c>
      <c r="B49">
        <v>12</v>
      </c>
      <c r="C49" t="s">
        <v>5385</v>
      </c>
      <c r="D49" s="10">
        <v>10485</v>
      </c>
      <c r="E49" s="10">
        <v>2150</v>
      </c>
      <c r="F49" s="10">
        <f t="shared" si="1"/>
        <v>22542750</v>
      </c>
    </row>
    <row r="50" spans="1:9" x14ac:dyDescent="0.35">
      <c r="A50">
        <v>2024</v>
      </c>
      <c r="B50">
        <v>12</v>
      </c>
      <c r="C50" t="s">
        <v>5386</v>
      </c>
      <c r="D50" s="10">
        <v>26646</v>
      </c>
      <c r="E50" s="10">
        <v>1000</v>
      </c>
      <c r="F50" s="10">
        <f t="shared" si="1"/>
        <v>26646000</v>
      </c>
    </row>
    <row r="51" spans="1:9" x14ac:dyDescent="0.35">
      <c r="A51">
        <v>2024</v>
      </c>
      <c r="B51">
        <v>12</v>
      </c>
      <c r="C51" t="s">
        <v>5389</v>
      </c>
      <c r="D51" s="10">
        <v>39052</v>
      </c>
      <c r="E51" s="10">
        <v>1583</v>
      </c>
      <c r="F51" s="10">
        <f t="shared" si="1"/>
        <v>61819316</v>
      </c>
      <c r="H51" s="7"/>
      <c r="I51" s="3"/>
    </row>
    <row r="52" spans="1:9" x14ac:dyDescent="0.35">
      <c r="A52">
        <v>2025</v>
      </c>
      <c r="B52">
        <v>1</v>
      </c>
      <c r="C52" t="s">
        <v>5380</v>
      </c>
      <c r="D52" s="10">
        <v>915</v>
      </c>
      <c r="E52" s="10">
        <v>65500</v>
      </c>
      <c r="F52" s="10">
        <f t="shared" si="1"/>
        <v>59932500</v>
      </c>
    </row>
    <row r="53" spans="1:9" x14ac:dyDescent="0.35">
      <c r="A53">
        <v>2025</v>
      </c>
      <c r="B53">
        <v>1</v>
      </c>
      <c r="C53" t="s">
        <v>5382</v>
      </c>
      <c r="D53" s="10">
        <v>246556</v>
      </c>
      <c r="E53" s="10">
        <f>261718400/246556</f>
        <v>1061.4967796362691</v>
      </c>
      <c r="F53" s="10">
        <f t="shared" si="1"/>
        <v>261718399.99999997</v>
      </c>
    </row>
    <row r="54" spans="1:9" x14ac:dyDescent="0.35">
      <c r="A54">
        <v>2025</v>
      </c>
      <c r="B54">
        <v>1</v>
      </c>
      <c r="C54" t="s">
        <v>5385</v>
      </c>
      <c r="D54" s="10">
        <v>3333</v>
      </c>
      <c r="E54" s="10">
        <v>2150</v>
      </c>
      <c r="F54" s="10">
        <f t="shared" si="1"/>
        <v>7165950</v>
      </c>
    </row>
    <row r="55" spans="1:9" x14ac:dyDescent="0.35">
      <c r="A55">
        <v>2025</v>
      </c>
      <c r="B55">
        <v>1</v>
      </c>
      <c r="C55" t="s">
        <v>5386</v>
      </c>
      <c r="D55" s="10">
        <v>13016</v>
      </c>
      <c r="E55" s="10">
        <v>1000</v>
      </c>
      <c r="F55" s="10">
        <f t="shared" si="1"/>
        <v>13016000</v>
      </c>
    </row>
    <row r="56" spans="1:9" x14ac:dyDescent="0.35">
      <c r="A56">
        <v>2025</v>
      </c>
      <c r="B56">
        <v>1</v>
      </c>
      <c r="C56" t="s">
        <v>5389</v>
      </c>
      <c r="D56" s="10">
        <v>24406</v>
      </c>
      <c r="E56" s="10">
        <f>38634698/24406</f>
        <v>1583</v>
      </c>
      <c r="F56" s="10">
        <f t="shared" si="1"/>
        <v>38634698</v>
      </c>
    </row>
    <row r="57" spans="1:9" x14ac:dyDescent="0.35">
      <c r="A57">
        <v>2025</v>
      </c>
      <c r="B57">
        <v>2</v>
      </c>
      <c r="C57" t="s">
        <v>5367</v>
      </c>
      <c r="D57" s="10">
        <v>288000</v>
      </c>
      <c r="E57" s="10">
        <v>5000</v>
      </c>
      <c r="F57" s="10">
        <f t="shared" si="1"/>
        <v>1440000000</v>
      </c>
    </row>
    <row r="58" spans="1:9" x14ac:dyDescent="0.35">
      <c r="A58">
        <v>2025</v>
      </c>
      <c r="B58">
        <v>2</v>
      </c>
      <c r="C58" t="s">
        <v>5380</v>
      </c>
      <c r="D58" s="10">
        <v>1200</v>
      </c>
      <c r="E58" s="10">
        <v>65500</v>
      </c>
      <c r="F58" s="10">
        <f t="shared" si="1"/>
        <v>78600000</v>
      </c>
      <c r="H58" s="7"/>
      <c r="I58" s="3"/>
    </row>
    <row r="59" spans="1:9" x14ac:dyDescent="0.35">
      <c r="A59">
        <v>2025</v>
      </c>
      <c r="B59">
        <v>2</v>
      </c>
      <c r="C59" t="s">
        <v>5382</v>
      </c>
      <c r="D59" s="10">
        <v>130720</v>
      </c>
      <c r="E59" s="10">
        <v>1000</v>
      </c>
      <c r="F59" s="10">
        <f t="shared" si="1"/>
        <v>130720000</v>
      </c>
      <c r="H59" s="7"/>
      <c r="I59" s="3"/>
    </row>
    <row r="60" spans="1:9" x14ac:dyDescent="0.35">
      <c r="A60">
        <v>2025</v>
      </c>
      <c r="B60">
        <v>2</v>
      </c>
      <c r="C60" t="s">
        <v>5383</v>
      </c>
      <c r="D60" s="10">
        <v>55484</v>
      </c>
      <c r="E60" s="10">
        <v>2150</v>
      </c>
      <c r="F60" s="10">
        <f t="shared" si="1"/>
        <v>119290600</v>
      </c>
      <c r="H60" s="10"/>
      <c r="I60" s="3"/>
    </row>
    <row r="61" spans="1:9" x14ac:dyDescent="0.35">
      <c r="A61">
        <v>2025</v>
      </c>
      <c r="B61">
        <v>2</v>
      </c>
      <c r="C61" t="s">
        <v>5385</v>
      </c>
      <c r="D61" s="10">
        <v>20860</v>
      </c>
      <c r="E61" s="10">
        <v>2150</v>
      </c>
      <c r="F61" s="10">
        <f t="shared" si="1"/>
        <v>44849000</v>
      </c>
    </row>
    <row r="62" spans="1:9" x14ac:dyDescent="0.35">
      <c r="A62">
        <v>2025</v>
      </c>
      <c r="B62">
        <v>2</v>
      </c>
      <c r="C62" t="s">
        <v>5386</v>
      </c>
      <c r="D62" s="10">
        <v>31856</v>
      </c>
      <c r="E62" s="10">
        <v>1000</v>
      </c>
      <c r="F62" s="10">
        <f t="shared" si="1"/>
        <v>31856000</v>
      </c>
    </row>
    <row r="63" spans="1:9" x14ac:dyDescent="0.35">
      <c r="A63">
        <v>2025</v>
      </c>
      <c r="B63">
        <v>3</v>
      </c>
      <c r="C63" t="s">
        <v>5367</v>
      </c>
      <c r="D63" s="10">
        <v>170000</v>
      </c>
      <c r="E63" s="10">
        <v>5000</v>
      </c>
      <c r="F63" s="10">
        <f t="shared" si="1"/>
        <v>850000000</v>
      </c>
    </row>
    <row r="64" spans="1:9" x14ac:dyDescent="0.35">
      <c r="A64">
        <v>2025</v>
      </c>
      <c r="B64">
        <v>3</v>
      </c>
      <c r="C64" t="s">
        <v>5380</v>
      </c>
      <c r="D64" s="10">
        <v>1200</v>
      </c>
      <c r="E64" s="10">
        <v>65500</v>
      </c>
      <c r="F64" s="10">
        <f t="shared" si="1"/>
        <v>78600000</v>
      </c>
    </row>
    <row r="65" spans="1:9" x14ac:dyDescent="0.35">
      <c r="A65">
        <v>2025</v>
      </c>
      <c r="B65">
        <v>3</v>
      </c>
      <c r="C65" t="s">
        <v>5368</v>
      </c>
      <c r="D65" s="10">
        <v>6692</v>
      </c>
      <c r="E65" s="10">
        <v>5500</v>
      </c>
      <c r="F65" s="10">
        <f t="shared" si="1"/>
        <v>36806000</v>
      </c>
    </row>
    <row r="66" spans="1:9" x14ac:dyDescent="0.35">
      <c r="A66">
        <v>2025</v>
      </c>
      <c r="B66">
        <v>3</v>
      </c>
      <c r="C66" t="s">
        <v>5369</v>
      </c>
      <c r="D66" s="10">
        <v>1990</v>
      </c>
      <c r="E66" s="10">
        <f>8338474/D66</f>
        <v>4190.1879396984923</v>
      </c>
      <c r="F66" s="10">
        <f t="shared" si="1"/>
        <v>8338474</v>
      </c>
    </row>
    <row r="67" spans="1:9" x14ac:dyDescent="0.35">
      <c r="A67">
        <v>2025</v>
      </c>
      <c r="B67">
        <v>3</v>
      </c>
      <c r="C67" t="s">
        <v>5370</v>
      </c>
      <c r="D67" s="10">
        <v>9682</v>
      </c>
      <c r="E67" s="10">
        <f>42619000/9682</f>
        <v>4401.8797769055982</v>
      </c>
      <c r="F67" s="10">
        <f t="shared" ref="F67:F89" si="2">D67*E67</f>
        <v>42619000</v>
      </c>
    </row>
    <row r="68" spans="1:9" x14ac:dyDescent="0.35">
      <c r="A68">
        <v>2025</v>
      </c>
      <c r="B68">
        <v>3</v>
      </c>
      <c r="C68" t="s">
        <v>5371</v>
      </c>
      <c r="D68" s="10">
        <v>1000</v>
      </c>
      <c r="E68" s="10">
        <v>5500</v>
      </c>
      <c r="F68" s="10">
        <f t="shared" si="2"/>
        <v>5500000</v>
      </c>
    </row>
    <row r="69" spans="1:9" x14ac:dyDescent="0.35">
      <c r="A69">
        <v>2025</v>
      </c>
      <c r="B69">
        <v>3</v>
      </c>
      <c r="C69" t="s">
        <v>5373</v>
      </c>
      <c r="D69" s="10">
        <v>2882</v>
      </c>
      <c r="E69" s="10">
        <v>5500</v>
      </c>
      <c r="F69" s="10">
        <f t="shared" si="2"/>
        <v>15851000</v>
      </c>
      <c r="H69" s="7"/>
      <c r="I69" s="3"/>
    </row>
    <row r="70" spans="1:9" x14ac:dyDescent="0.35">
      <c r="A70">
        <v>2025</v>
      </c>
      <c r="B70">
        <v>3</v>
      </c>
      <c r="C70" t="s">
        <v>5374</v>
      </c>
      <c r="D70" s="10">
        <v>18328</v>
      </c>
      <c r="E70" s="10">
        <v>4166.9576604103013</v>
      </c>
      <c r="F70" s="10">
        <f t="shared" si="2"/>
        <v>76372000</v>
      </c>
      <c r="H70" s="7"/>
      <c r="I70" s="3"/>
    </row>
    <row r="71" spans="1:9" x14ac:dyDescent="0.35">
      <c r="A71">
        <v>2025</v>
      </c>
      <c r="B71">
        <v>3</v>
      </c>
      <c r="C71" t="s">
        <v>5375</v>
      </c>
      <c r="D71" s="10">
        <v>9142</v>
      </c>
      <c r="E71" s="10">
        <f>35972602/9142</f>
        <v>3934.8722380223144</v>
      </c>
      <c r="F71" s="10">
        <f t="shared" si="2"/>
        <v>35972602</v>
      </c>
      <c r="H71" s="7"/>
      <c r="I71" s="3"/>
    </row>
    <row r="72" spans="1:9" x14ac:dyDescent="0.35">
      <c r="A72">
        <v>2025</v>
      </c>
      <c r="B72">
        <v>3</v>
      </c>
      <c r="C72" t="s">
        <v>5376</v>
      </c>
      <c r="D72" s="10">
        <v>7410</v>
      </c>
      <c r="E72" s="10">
        <f>22003410/D72</f>
        <v>2969.4210526315787</v>
      </c>
      <c r="F72" s="10">
        <f t="shared" si="2"/>
        <v>22003410</v>
      </c>
      <c r="H72" s="7"/>
      <c r="I72" s="3"/>
    </row>
    <row r="73" spans="1:9" x14ac:dyDescent="0.35">
      <c r="A73">
        <v>2025</v>
      </c>
      <c r="B73">
        <v>3</v>
      </c>
      <c r="C73" t="s">
        <v>5377</v>
      </c>
      <c r="D73" s="10">
        <v>2032</v>
      </c>
      <c r="E73" s="10">
        <v>5500</v>
      </c>
      <c r="F73" s="10">
        <f t="shared" si="2"/>
        <v>11176000</v>
      </c>
    </row>
    <row r="74" spans="1:9" x14ac:dyDescent="0.35">
      <c r="A74">
        <v>2025</v>
      </c>
      <c r="B74">
        <v>3</v>
      </c>
      <c r="C74" t="s">
        <v>5382</v>
      </c>
      <c r="D74" s="10">
        <v>128196</v>
      </c>
      <c r="E74" s="10">
        <v>1000</v>
      </c>
      <c r="F74" s="10">
        <f t="shared" si="2"/>
        <v>128196000</v>
      </c>
      <c r="H74" s="7"/>
      <c r="I74" s="3"/>
    </row>
    <row r="75" spans="1:9" x14ac:dyDescent="0.35">
      <c r="A75">
        <v>2025</v>
      </c>
      <c r="B75">
        <v>3</v>
      </c>
      <c r="C75" t="s">
        <v>5383</v>
      </c>
      <c r="D75" s="10">
        <v>1314</v>
      </c>
      <c r="E75" s="10">
        <v>2150</v>
      </c>
      <c r="F75" s="10">
        <f t="shared" si="2"/>
        <v>2825100</v>
      </c>
      <c r="H75" s="7"/>
      <c r="I75" s="3"/>
    </row>
    <row r="76" spans="1:9" x14ac:dyDescent="0.35">
      <c r="A76">
        <v>2025</v>
      </c>
      <c r="B76">
        <v>3</v>
      </c>
      <c r="C76" t="s">
        <v>5386</v>
      </c>
      <c r="D76" s="10">
        <v>28528</v>
      </c>
      <c r="E76" s="10">
        <v>1000</v>
      </c>
      <c r="F76" s="10">
        <f t="shared" si="2"/>
        <v>28528000</v>
      </c>
      <c r="H76" s="7"/>
      <c r="I76" s="3"/>
    </row>
    <row r="77" spans="1:9" x14ac:dyDescent="0.35">
      <c r="A77">
        <v>2025</v>
      </c>
      <c r="B77">
        <v>4</v>
      </c>
      <c r="C77" t="s">
        <v>5367</v>
      </c>
      <c r="D77" s="10">
        <v>119000</v>
      </c>
      <c r="E77" s="10">
        <v>5000</v>
      </c>
      <c r="F77" s="10">
        <f t="shared" si="2"/>
        <v>595000000</v>
      </c>
      <c r="H77" s="7"/>
      <c r="I77" s="3"/>
    </row>
    <row r="78" spans="1:9" x14ac:dyDescent="0.35">
      <c r="A78">
        <v>2025</v>
      </c>
      <c r="B78">
        <v>4</v>
      </c>
      <c r="C78" t="s">
        <v>5380</v>
      </c>
      <c r="D78" s="10">
        <v>1330</v>
      </c>
      <c r="E78" s="10">
        <v>65500</v>
      </c>
      <c r="F78" s="10">
        <f t="shared" si="2"/>
        <v>87115000</v>
      </c>
      <c r="H78" s="7"/>
      <c r="I78" s="3"/>
    </row>
    <row r="79" spans="1:9" x14ac:dyDescent="0.35">
      <c r="A79">
        <v>2025</v>
      </c>
      <c r="B79">
        <v>4</v>
      </c>
      <c r="C79" t="s">
        <v>5382</v>
      </c>
      <c r="D79" s="10">
        <v>156982</v>
      </c>
      <c r="E79" s="10">
        <v>1000</v>
      </c>
      <c r="F79" s="10">
        <f t="shared" si="2"/>
        <v>156982000</v>
      </c>
      <c r="H79" s="7"/>
      <c r="I79" s="3"/>
    </row>
    <row r="80" spans="1:9" x14ac:dyDescent="0.35">
      <c r="A80">
        <v>2025</v>
      </c>
      <c r="B80">
        <v>4</v>
      </c>
      <c r="C80" t="s">
        <v>5386</v>
      </c>
      <c r="D80" s="10">
        <v>5318</v>
      </c>
      <c r="E80" s="10">
        <f>4357000/5318</f>
        <v>819.29296728093266</v>
      </c>
      <c r="F80" s="10">
        <f t="shared" si="2"/>
        <v>4357000</v>
      </c>
      <c r="H80" s="7"/>
      <c r="I80" s="3"/>
    </row>
    <row r="81" spans="1:9" x14ac:dyDescent="0.35">
      <c r="A81">
        <v>2025</v>
      </c>
      <c r="B81">
        <v>5</v>
      </c>
      <c r="C81" t="s">
        <v>5367</v>
      </c>
      <c r="D81" s="10">
        <v>70000</v>
      </c>
      <c r="E81" s="10">
        <v>5000</v>
      </c>
      <c r="F81" s="10">
        <f t="shared" si="2"/>
        <v>350000000</v>
      </c>
    </row>
    <row r="82" spans="1:9" x14ac:dyDescent="0.35">
      <c r="A82">
        <v>2025</v>
      </c>
      <c r="B82">
        <v>6</v>
      </c>
      <c r="C82" t="s">
        <v>5367</v>
      </c>
      <c r="D82" s="10">
        <v>102000</v>
      </c>
      <c r="E82" s="10">
        <v>5000</v>
      </c>
      <c r="F82" s="10">
        <f t="shared" si="2"/>
        <v>510000000</v>
      </c>
    </row>
    <row r="83" spans="1:9" x14ac:dyDescent="0.35">
      <c r="A83">
        <v>2025</v>
      </c>
      <c r="B83">
        <v>7</v>
      </c>
      <c r="C83" t="s">
        <v>5367</v>
      </c>
      <c r="D83" s="10">
        <v>40000</v>
      </c>
      <c r="E83" s="10">
        <v>5000</v>
      </c>
      <c r="F83" s="10">
        <f t="shared" si="2"/>
        <v>200000000</v>
      </c>
    </row>
    <row r="84" spans="1:9" x14ac:dyDescent="0.35">
      <c r="A84">
        <v>2025</v>
      </c>
      <c r="B84">
        <v>8</v>
      </c>
      <c r="C84" t="s">
        <v>5367</v>
      </c>
      <c r="D84" s="10">
        <v>116000</v>
      </c>
      <c r="E84" s="10">
        <v>5000</v>
      </c>
      <c r="F84" s="10">
        <f t="shared" si="2"/>
        <v>580000000</v>
      </c>
    </row>
    <row r="85" spans="1:9" x14ac:dyDescent="0.35">
      <c r="A85">
        <v>2025</v>
      </c>
      <c r="B85">
        <v>8</v>
      </c>
      <c r="C85" t="s">
        <v>5372</v>
      </c>
      <c r="D85" s="10">
        <v>1720</v>
      </c>
      <c r="E85" s="10">
        <v>131000</v>
      </c>
      <c r="F85" s="10">
        <f t="shared" si="2"/>
        <v>225320000</v>
      </c>
    </row>
    <row r="86" spans="1:9" x14ac:dyDescent="0.35">
      <c r="A86">
        <v>2025</v>
      </c>
      <c r="B86">
        <v>8</v>
      </c>
      <c r="C86" t="s">
        <v>5380</v>
      </c>
      <c r="D86" s="10">
        <v>1420</v>
      </c>
      <c r="E86" s="10">
        <v>65500</v>
      </c>
      <c r="F86" s="10">
        <f t="shared" si="2"/>
        <v>93010000</v>
      </c>
    </row>
    <row r="87" spans="1:9" x14ac:dyDescent="0.35">
      <c r="A87">
        <v>2025</v>
      </c>
      <c r="B87">
        <v>9</v>
      </c>
      <c r="C87" t="s">
        <v>5367</v>
      </c>
      <c r="D87" s="10">
        <v>200000</v>
      </c>
      <c r="E87" s="10">
        <v>5000</v>
      </c>
      <c r="F87" s="10">
        <f t="shared" si="2"/>
        <v>1000000000</v>
      </c>
      <c r="H87" s="7"/>
      <c r="I87" s="3"/>
    </row>
    <row r="88" spans="1:9" x14ac:dyDescent="0.35">
      <c r="A88">
        <v>2025</v>
      </c>
      <c r="B88">
        <v>9</v>
      </c>
      <c r="C88" t="s">
        <v>5372</v>
      </c>
      <c r="D88" s="10">
        <v>210</v>
      </c>
      <c r="E88" s="10">
        <v>121642.85714285714</v>
      </c>
      <c r="F88" s="10">
        <f t="shared" si="2"/>
        <v>25545000</v>
      </c>
      <c r="H88" s="7"/>
      <c r="I88" s="3"/>
    </row>
    <row r="89" spans="1:9" x14ac:dyDescent="0.35">
      <c r="A89">
        <v>2025</v>
      </c>
      <c r="B89">
        <v>9</v>
      </c>
      <c r="C89" t="s">
        <v>5380</v>
      </c>
      <c r="D89" s="10">
        <v>1000</v>
      </c>
      <c r="E89" s="10">
        <v>65500</v>
      </c>
      <c r="F89" s="10">
        <f t="shared" si="2"/>
        <v>65500000</v>
      </c>
      <c r="H89" s="7"/>
      <c r="I89" s="3"/>
    </row>
    <row r="90" spans="1:9" x14ac:dyDescent="0.35">
      <c r="A90">
        <v>2025</v>
      </c>
      <c r="B90">
        <v>10</v>
      </c>
      <c r="C90" t="s">
        <v>5367</v>
      </c>
      <c r="D90" s="10">
        <v>218000</v>
      </c>
      <c r="E90" s="10">
        <v>5000</v>
      </c>
      <c r="F90" s="10">
        <f t="shared" ref="F90:F92" si="3">D90*E90</f>
        <v>1090000000</v>
      </c>
    </row>
    <row r="91" spans="1:9" x14ac:dyDescent="0.35">
      <c r="A91">
        <v>2025</v>
      </c>
      <c r="B91">
        <v>10</v>
      </c>
      <c r="C91" t="s">
        <v>5380</v>
      </c>
      <c r="D91" s="10">
        <v>995</v>
      </c>
      <c r="E91" s="10">
        <v>65500</v>
      </c>
      <c r="F91" s="10">
        <f t="shared" si="3"/>
        <v>65172500</v>
      </c>
    </row>
    <row r="92" spans="1:9" x14ac:dyDescent="0.35">
      <c r="A92">
        <v>2025</v>
      </c>
      <c r="B92">
        <v>11</v>
      </c>
      <c r="C92" t="s">
        <v>5367</v>
      </c>
      <c r="D92" s="10">
        <v>195000</v>
      </c>
      <c r="E92" s="10">
        <v>5000</v>
      </c>
      <c r="F92" s="10">
        <f t="shared" si="3"/>
        <v>975000000</v>
      </c>
    </row>
    <row r="93" spans="1:9" x14ac:dyDescent="0.35">
      <c r="A93">
        <v>2025</v>
      </c>
      <c r="B93">
        <v>12</v>
      </c>
      <c r="C93" t="s">
        <v>5367</v>
      </c>
      <c r="D93" s="10">
        <v>186000</v>
      </c>
      <c r="E93" s="10">
        <v>5000</v>
      </c>
      <c r="F93" s="10">
        <f t="shared" ref="F93:F94" si="4">D93*E93</f>
        <v>930000000</v>
      </c>
    </row>
    <row r="94" spans="1:9" x14ac:dyDescent="0.35">
      <c r="A94">
        <v>2023</v>
      </c>
      <c r="B94">
        <v>1</v>
      </c>
      <c r="C94" t="s">
        <v>5870</v>
      </c>
      <c r="D94" s="10">
        <v>55681</v>
      </c>
      <c r="E94" s="10">
        <v>3000</v>
      </c>
      <c r="F94" s="10">
        <f t="shared" si="4"/>
        <v>167043000</v>
      </c>
      <c r="H94" s="10"/>
    </row>
    <row r="95" spans="1:9" x14ac:dyDescent="0.35">
      <c r="A95">
        <v>2023</v>
      </c>
      <c r="B95">
        <v>2</v>
      </c>
      <c r="C95" t="s">
        <v>5870</v>
      </c>
      <c r="D95" s="10">
        <v>1320</v>
      </c>
      <c r="E95" s="10">
        <v>3000</v>
      </c>
      <c r="F95" s="10">
        <v>3960000</v>
      </c>
      <c r="G95" s="10"/>
      <c r="H95" s="35"/>
    </row>
    <row r="96" spans="1:9" x14ac:dyDescent="0.35">
      <c r="A96">
        <v>2023</v>
      </c>
      <c r="B96">
        <v>6</v>
      </c>
      <c r="C96" t="s">
        <v>5870</v>
      </c>
      <c r="D96" s="10">
        <v>5214</v>
      </c>
      <c r="E96" s="10">
        <v>5320.54085155351</v>
      </c>
      <c r="F96" s="10">
        <v>27741300</v>
      </c>
    </row>
    <row r="97" spans="1:7" x14ac:dyDescent="0.35">
      <c r="A97">
        <v>2023</v>
      </c>
      <c r="B97">
        <v>2</v>
      </c>
      <c r="C97" t="s">
        <v>5871</v>
      </c>
      <c r="D97" s="10">
        <v>71501</v>
      </c>
      <c r="E97" s="10">
        <v>3000</v>
      </c>
      <c r="F97" s="10">
        <v>214503000</v>
      </c>
    </row>
    <row r="98" spans="1:7" x14ac:dyDescent="0.35">
      <c r="A98">
        <v>2023</v>
      </c>
      <c r="B98">
        <v>3</v>
      </c>
      <c r="C98" t="s">
        <v>5871</v>
      </c>
      <c r="D98" s="10">
        <v>3295</v>
      </c>
      <c r="E98" s="10">
        <v>3000</v>
      </c>
      <c r="F98" s="10">
        <v>9885000</v>
      </c>
    </row>
    <row r="99" spans="1:7" x14ac:dyDescent="0.35">
      <c r="A99">
        <v>2023</v>
      </c>
      <c r="B99">
        <v>6</v>
      </c>
      <c r="C99" t="s">
        <v>5871</v>
      </c>
      <c r="D99" s="10">
        <v>3700</v>
      </c>
      <c r="E99" s="10">
        <v>5267.5675675675675</v>
      </c>
      <c r="F99" s="10">
        <v>19490000</v>
      </c>
      <c r="G99" s="10"/>
    </row>
    <row r="100" spans="1:7" x14ac:dyDescent="0.35">
      <c r="A100">
        <v>2023</v>
      </c>
      <c r="B100">
        <v>2</v>
      </c>
      <c r="C100" t="s">
        <v>5872</v>
      </c>
      <c r="D100" s="10">
        <v>67189</v>
      </c>
      <c r="E100" s="10">
        <v>3000</v>
      </c>
      <c r="F100" s="10">
        <v>201567000</v>
      </c>
    </row>
    <row r="101" spans="1:7" x14ac:dyDescent="0.35">
      <c r="A101">
        <v>2023</v>
      </c>
      <c r="B101">
        <v>5</v>
      </c>
      <c r="C101" t="s">
        <v>5872</v>
      </c>
      <c r="D101" s="10">
        <v>20470</v>
      </c>
      <c r="E101" s="10">
        <v>3000</v>
      </c>
      <c r="F101" s="10">
        <v>61410000</v>
      </c>
    </row>
    <row r="102" spans="1:7" x14ac:dyDescent="0.35">
      <c r="A102">
        <v>2023</v>
      </c>
      <c r="B102">
        <v>6</v>
      </c>
      <c r="C102" t="s">
        <v>5872</v>
      </c>
      <c r="D102" s="10">
        <v>20470</v>
      </c>
      <c r="E102" s="10">
        <v>3114.5139228138742</v>
      </c>
      <c r="F102" s="10">
        <v>63754100</v>
      </c>
    </row>
    <row r="103" spans="1:7" x14ac:dyDescent="0.35">
      <c r="A103">
        <v>2023</v>
      </c>
      <c r="B103">
        <v>4</v>
      </c>
      <c r="C103" t="s">
        <v>5372</v>
      </c>
      <c r="D103" s="10">
        <v>2597</v>
      </c>
      <c r="E103" s="10">
        <v>131000</v>
      </c>
      <c r="F103" s="10">
        <v>340207000</v>
      </c>
    </row>
    <row r="104" spans="1:7" x14ac:dyDescent="0.35">
      <c r="A104">
        <v>2023</v>
      </c>
      <c r="B104">
        <v>5</v>
      </c>
      <c r="C104" t="s">
        <v>5372</v>
      </c>
      <c r="D104" s="10">
        <v>1500</v>
      </c>
      <c r="E104" s="10">
        <v>131000</v>
      </c>
      <c r="F104" s="10">
        <v>196500000</v>
      </c>
    </row>
    <row r="105" spans="1:7" x14ac:dyDescent="0.35">
      <c r="A105">
        <v>2023</v>
      </c>
      <c r="B105">
        <v>6</v>
      </c>
      <c r="C105" t="s">
        <v>5372</v>
      </c>
      <c r="D105" s="10">
        <v>702</v>
      </c>
      <c r="E105" s="10">
        <v>131000</v>
      </c>
      <c r="F105" s="10">
        <v>91962000</v>
      </c>
    </row>
    <row r="106" spans="1:7" x14ac:dyDescent="0.35">
      <c r="A106">
        <v>2023</v>
      </c>
      <c r="B106">
        <v>7</v>
      </c>
      <c r="C106" t="s">
        <v>5372</v>
      </c>
      <c r="D106" s="10">
        <v>798</v>
      </c>
      <c r="E106" s="10">
        <v>131000</v>
      </c>
      <c r="F106" s="10">
        <v>104538000</v>
      </c>
    </row>
    <row r="107" spans="1:7" x14ac:dyDescent="0.35">
      <c r="A107">
        <v>2023</v>
      </c>
      <c r="B107">
        <v>12</v>
      </c>
      <c r="C107" t="s">
        <v>5378</v>
      </c>
      <c r="D107" s="10">
        <v>17700</v>
      </c>
      <c r="E107" s="10">
        <v>2900</v>
      </c>
      <c r="F107" s="10">
        <v>51330000</v>
      </c>
    </row>
    <row r="108" spans="1:7" x14ac:dyDescent="0.35">
      <c r="A108">
        <v>2023</v>
      </c>
      <c r="B108">
        <v>12</v>
      </c>
      <c r="C108" t="s">
        <v>5379</v>
      </c>
      <c r="D108" s="10">
        <v>3020</v>
      </c>
      <c r="E108" s="10">
        <v>2900</v>
      </c>
      <c r="F108" s="10">
        <v>8758000</v>
      </c>
    </row>
    <row r="109" spans="1:7" x14ac:dyDescent="0.35">
      <c r="A109">
        <v>2023</v>
      </c>
      <c r="B109">
        <v>12</v>
      </c>
      <c r="C109" t="s">
        <v>5380</v>
      </c>
      <c r="D109" s="10">
        <v>1350</v>
      </c>
      <c r="E109" s="10">
        <v>65500.003703703704</v>
      </c>
      <c r="F109" s="10">
        <v>88425005</v>
      </c>
    </row>
    <row r="110" spans="1:7" x14ac:dyDescent="0.35">
      <c r="A110">
        <v>2022</v>
      </c>
      <c r="B110">
        <v>10</v>
      </c>
      <c r="C110" t="s">
        <v>5870</v>
      </c>
      <c r="D110" s="10">
        <v>17081</v>
      </c>
      <c r="E110" s="10">
        <v>3010.5396054095195</v>
      </c>
      <c r="F110" s="10">
        <v>51423027</v>
      </c>
    </row>
    <row r="111" spans="1:7" x14ac:dyDescent="0.35">
      <c r="A111">
        <v>2022</v>
      </c>
      <c r="B111">
        <v>11</v>
      </c>
      <c r="C111" t="s">
        <v>5870</v>
      </c>
      <c r="D111" s="10">
        <v>221846</v>
      </c>
      <c r="E111" s="10">
        <v>3770.5686512265265</v>
      </c>
      <c r="F111" s="10">
        <v>836485573</v>
      </c>
    </row>
    <row r="112" spans="1:7" x14ac:dyDescent="0.35">
      <c r="A112">
        <v>2022</v>
      </c>
      <c r="B112">
        <v>12</v>
      </c>
      <c r="C112" t="s">
        <v>5870</v>
      </c>
      <c r="D112" s="10">
        <v>243450</v>
      </c>
      <c r="E112" s="10">
        <v>2999.9753542821936</v>
      </c>
      <c r="F112" s="10">
        <v>730344000</v>
      </c>
    </row>
    <row r="113" spans="1:8" x14ac:dyDescent="0.35">
      <c r="A113">
        <v>2026</v>
      </c>
      <c r="B113">
        <v>3</v>
      </c>
      <c r="C113" t="s">
        <v>5939</v>
      </c>
      <c r="D113" s="10">
        <v>60</v>
      </c>
      <c r="E113" s="10">
        <f>351073/60</f>
        <v>5851.2166666666662</v>
      </c>
      <c r="F113" s="10">
        <v>351073</v>
      </c>
      <c r="H113" s="10"/>
    </row>
    <row r="114" spans="1:8" x14ac:dyDescent="0.35">
      <c r="A114">
        <v>2026</v>
      </c>
      <c r="B114">
        <v>3</v>
      </c>
      <c r="C114" t="s">
        <v>5372</v>
      </c>
      <c r="D114" s="10">
        <v>484</v>
      </c>
      <c r="E114" s="10">
        <f>43923000/484</f>
        <v>90750</v>
      </c>
      <c r="F114" s="10">
        <v>43923000</v>
      </c>
    </row>
  </sheetData>
  <autoFilter ref="A2:F112" xr:uid="{43AA7D5F-B07F-4CC7-99DF-8A82CCFD0DD6}"/>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25C51-1971-4F64-876C-F6EBEFA61084}">
  <dimension ref="B2:K17"/>
  <sheetViews>
    <sheetView showGridLines="0" zoomScale="160" zoomScaleNormal="160" workbookViewId="0">
      <selection activeCell="D21" sqref="D21"/>
    </sheetView>
  </sheetViews>
  <sheetFormatPr defaultRowHeight="14.5" x14ac:dyDescent="0.35"/>
  <cols>
    <col min="2" max="2" width="10.33203125" customWidth="1"/>
    <col min="3" max="3" width="16.08203125" customWidth="1"/>
    <col min="4" max="5" width="15.75" customWidth="1"/>
    <col min="6" max="6" width="40.25" customWidth="1"/>
    <col min="7" max="7" width="14.75" bestFit="1" customWidth="1"/>
    <col min="8" max="8" width="13.25" bestFit="1" customWidth="1"/>
    <col min="9" max="9" width="11" bestFit="1" customWidth="1"/>
    <col min="10" max="10" width="14.5" bestFit="1" customWidth="1"/>
    <col min="11" max="11" width="12.75" bestFit="1" customWidth="1"/>
  </cols>
  <sheetData>
    <row r="2" spans="2:11" ht="15" thickBot="1" x14ac:dyDescent="0.4"/>
    <row r="3" spans="2:11" ht="15" thickTop="1" x14ac:dyDescent="0.35">
      <c r="C3" s="11" t="s">
        <v>4659</v>
      </c>
      <c r="D3" s="11" t="s">
        <v>4669</v>
      </c>
      <c r="E3" s="25" t="s">
        <v>4670</v>
      </c>
      <c r="F3" s="11" t="s">
        <v>4665</v>
      </c>
    </row>
    <row r="4" spans="2:11" s="24" customFormat="1" x14ac:dyDescent="0.35">
      <c r="C4" s="24" t="s">
        <v>4667</v>
      </c>
      <c r="D4" s="24" t="s">
        <v>4668</v>
      </c>
      <c r="E4" s="26" t="s">
        <v>4673</v>
      </c>
    </row>
    <row r="5" spans="2:11" ht="19.399999999999999" customHeight="1" x14ac:dyDescent="0.35">
      <c r="B5" s="18" t="s">
        <v>4656</v>
      </c>
      <c r="C5" s="19">
        <v>10224225.068</v>
      </c>
      <c r="D5" s="19">
        <v>10224225.068</v>
      </c>
      <c r="E5" s="27">
        <f>C5-D5</f>
        <v>0</v>
      </c>
      <c r="F5" s="18"/>
    </row>
    <row r="6" spans="2:11" ht="20.65" customHeight="1" x14ac:dyDescent="0.35">
      <c r="B6" s="20" t="s">
        <v>19</v>
      </c>
      <c r="C6" s="21">
        <f>SUM(C7:C8)</f>
        <v>4541887</v>
      </c>
      <c r="D6" s="21">
        <f>SUM(D7:D8)</f>
        <v>4088249</v>
      </c>
      <c r="E6" s="28">
        <f t="shared" ref="E6:E13" si="0">C6-D6</f>
        <v>453638</v>
      </c>
      <c r="F6" s="20"/>
      <c r="K6" s="10"/>
    </row>
    <row r="7" spans="2:11" ht="24" customHeight="1" x14ac:dyDescent="0.35">
      <c r="B7" s="14" t="s">
        <v>4660</v>
      </c>
      <c r="C7" s="16">
        <v>120000</v>
      </c>
      <c r="D7" s="14"/>
      <c r="E7" s="29">
        <f t="shared" si="0"/>
        <v>120000</v>
      </c>
      <c r="F7" s="14" t="s">
        <v>4663</v>
      </c>
      <c r="K7" s="10"/>
    </row>
    <row r="8" spans="2:11" ht="59.15" customHeight="1" x14ac:dyDescent="0.35">
      <c r="B8" s="14" t="s">
        <v>4661</v>
      </c>
      <c r="C8" s="15">
        <v>4421887</v>
      </c>
      <c r="D8" s="16">
        <v>4088249</v>
      </c>
      <c r="E8" s="29">
        <f t="shared" si="0"/>
        <v>333638</v>
      </c>
      <c r="F8" s="17" t="s">
        <v>4664</v>
      </c>
      <c r="G8" s="10"/>
      <c r="H8" s="10"/>
      <c r="I8" s="13"/>
      <c r="K8" s="10"/>
    </row>
    <row r="9" spans="2:11" ht="22.4" customHeight="1" x14ac:dyDescent="0.35">
      <c r="B9" s="20" t="s">
        <v>4535</v>
      </c>
      <c r="C9" s="21">
        <f>SUM(C10:C12)</f>
        <v>4413589.0999999996</v>
      </c>
      <c r="D9" s="21">
        <f>SUM(D10:D12)</f>
        <v>4060361</v>
      </c>
      <c r="E9" s="28">
        <f t="shared" si="0"/>
        <v>353228.09999999963</v>
      </c>
      <c r="F9" s="20"/>
      <c r="H9" s="10"/>
    </row>
    <row r="10" spans="2:11" ht="22.4" customHeight="1" x14ac:dyDescent="0.35">
      <c r="B10" s="14" t="s">
        <v>4657</v>
      </c>
      <c r="C10" s="16">
        <v>3970925</v>
      </c>
      <c r="D10" s="16">
        <v>4060361</v>
      </c>
      <c r="E10" s="29">
        <f t="shared" si="0"/>
        <v>-89436</v>
      </c>
      <c r="F10" s="14" t="s">
        <v>4666</v>
      </c>
      <c r="H10" s="10"/>
    </row>
    <row r="11" spans="2:11" ht="22.4" customHeight="1" x14ac:dyDescent="0.35">
      <c r="B11" s="14" t="s">
        <v>4661</v>
      </c>
      <c r="C11" s="16">
        <v>442506.1</v>
      </c>
      <c r="D11" s="14"/>
      <c r="E11" s="29">
        <f t="shared" si="0"/>
        <v>442506.1</v>
      </c>
      <c r="F11" s="14" t="s">
        <v>4671</v>
      </c>
    </row>
    <row r="12" spans="2:11" ht="22.4" customHeight="1" x14ac:dyDescent="0.35">
      <c r="B12" s="14" t="s">
        <v>4672</v>
      </c>
      <c r="C12" s="16">
        <v>158</v>
      </c>
      <c r="D12" s="14"/>
      <c r="E12" s="29">
        <f t="shared" si="0"/>
        <v>158</v>
      </c>
      <c r="F12" s="14" t="s">
        <v>4671</v>
      </c>
    </row>
    <row r="13" spans="2:11" ht="15" thickBot="1" x14ac:dyDescent="0.4">
      <c r="B13" s="18" t="s">
        <v>4658</v>
      </c>
      <c r="C13" s="19">
        <v>10352522.468000025</v>
      </c>
      <c r="D13" s="19">
        <f>D5+D6-D9</f>
        <v>10252113.068</v>
      </c>
      <c r="E13" s="30">
        <f t="shared" si="0"/>
        <v>100409.40000002459</v>
      </c>
      <c r="F13" s="18"/>
    </row>
    <row r="14" spans="2:11" s="12" customFormat="1" hidden="1" x14ac:dyDescent="0.35">
      <c r="B14" s="22" t="s">
        <v>4662</v>
      </c>
      <c r="C14" s="23">
        <f>C13-(C5+C6-C9)</f>
        <v>-0.49999997578561306</v>
      </c>
      <c r="D14" s="23"/>
      <c r="E14" s="23"/>
      <c r="F14" s="22"/>
    </row>
    <row r="15" spans="2:11" ht="15" thickTop="1" x14ac:dyDescent="0.35"/>
    <row r="16" spans="2:11" x14ac:dyDescent="0.35">
      <c r="C16" s="13"/>
    </row>
    <row r="17" spans="3:3" x14ac:dyDescent="0.35">
      <c r="C17" s="13"/>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F485A-D3DC-4F55-85A8-134F554451CE}">
  <dimension ref="A3"/>
  <sheetViews>
    <sheetView showGridLines="0" zoomScale="175" zoomScaleNormal="175" workbookViewId="0">
      <selection activeCell="G17" sqref="G17"/>
    </sheetView>
  </sheetViews>
  <sheetFormatPr defaultRowHeight="14.5" x14ac:dyDescent="0.35"/>
  <sheetData>
    <row r="3" spans="1:1" x14ac:dyDescent="0.35">
      <c r="A3" t="s">
        <v>5201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4702C-BDCF-4540-ACCA-AEDB179CD2B1}">
  <dimension ref="A1:M5713"/>
  <sheetViews>
    <sheetView showGridLines="0" zoomScale="85" zoomScaleNormal="85" workbookViewId="0">
      <pane ySplit="3" topLeftCell="A4" activePane="bottomLeft" state="frozen"/>
      <selection pane="bottomLeft" activeCell="J39" sqref="J39"/>
    </sheetView>
  </sheetViews>
  <sheetFormatPr defaultRowHeight="14.5" x14ac:dyDescent="0.35"/>
  <cols>
    <col min="1" max="1" width="12" bestFit="1" customWidth="1"/>
    <col min="2" max="2" width="11.5" customWidth="1"/>
    <col min="5" max="5" width="12" bestFit="1" customWidth="1"/>
    <col min="6" max="6" width="9.75" bestFit="1" customWidth="1"/>
    <col min="9" max="9" width="26.58203125" bestFit="1" customWidth="1"/>
    <col min="10" max="10" width="25.5" bestFit="1" customWidth="1"/>
    <col min="13" max="13" width="12" bestFit="1" customWidth="1"/>
  </cols>
  <sheetData>
    <row r="1" spans="1:13" x14ac:dyDescent="0.35">
      <c r="A1" t="s">
        <v>3099</v>
      </c>
      <c r="B1" t="s">
        <v>17</v>
      </c>
      <c r="E1" t="s">
        <v>3100</v>
      </c>
      <c r="F1" t="s">
        <v>17</v>
      </c>
      <c r="I1" t="s">
        <v>3100</v>
      </c>
      <c r="J1" t="s">
        <v>4214</v>
      </c>
      <c r="M1" t="s">
        <v>3099</v>
      </c>
    </row>
    <row r="2" spans="1:13" x14ac:dyDescent="0.35">
      <c r="B2" s="6" t="b" cm="1">
        <f t="array" ref="B2">OR(A2=[1]MD_SKU!$A$3:$A$6999)</f>
        <v>1</v>
      </c>
      <c r="F2" s="6" t="b" cm="1">
        <f t="array" ref="F2">OR(E2=[1]MD_SKU!$A$3:$A$6999)</f>
        <v>1</v>
      </c>
      <c r="J2" s="6" t="e">
        <f>INDEX([2]Sheet1!$B$3:$B$50,MATCH($I2,[2]Sheet1!$B$3:$B$30,0))</f>
        <v>#N/A</v>
      </c>
    </row>
    <row r="3" spans="1:13" x14ac:dyDescent="0.35">
      <c r="A3" s="1" t="s">
        <v>2</v>
      </c>
      <c r="B3" t="s">
        <v>4405</v>
      </c>
      <c r="E3" s="1" t="s">
        <v>2</v>
      </c>
      <c r="F3" t="s">
        <v>4405</v>
      </c>
      <c r="I3" s="1" t="s">
        <v>2</v>
      </c>
      <c r="M3" s="1" t="s">
        <v>2</v>
      </c>
    </row>
    <row r="4" spans="1:13" x14ac:dyDescent="0.35">
      <c r="A4" s="2" t="s">
        <v>27</v>
      </c>
      <c r="B4" t="b">
        <v>1</v>
      </c>
      <c r="E4" s="2" t="s">
        <v>5482</v>
      </c>
      <c r="F4" t="b">
        <v>0</v>
      </c>
      <c r="I4" s="2" t="s">
        <v>5482</v>
      </c>
      <c r="J4" t="e">
        <v>#N/A</v>
      </c>
      <c r="M4" s="2" t="s">
        <v>5199</v>
      </c>
    </row>
    <row r="5" spans="1:13" x14ac:dyDescent="0.35">
      <c r="A5" s="2" t="s">
        <v>28</v>
      </c>
      <c r="B5" t="b">
        <v>1</v>
      </c>
      <c r="E5" s="2" t="s">
        <v>27</v>
      </c>
      <c r="F5" t="b">
        <v>1</v>
      </c>
      <c r="I5" s="2" t="s">
        <v>4196</v>
      </c>
      <c r="J5" t="s">
        <v>4196</v>
      </c>
      <c r="M5" s="2" t="s">
        <v>5200</v>
      </c>
    </row>
    <row r="6" spans="1:13" x14ac:dyDescent="0.35">
      <c r="A6" s="2" t="s">
        <v>29</v>
      </c>
      <c r="B6" t="b">
        <v>1</v>
      </c>
      <c r="E6" s="2" t="s">
        <v>28</v>
      </c>
      <c r="F6" t="b">
        <v>1</v>
      </c>
      <c r="I6" s="2" t="s">
        <v>4274</v>
      </c>
      <c r="J6" t="s">
        <v>4274</v>
      </c>
      <c r="M6" s="2" t="s">
        <v>3</v>
      </c>
    </row>
    <row r="7" spans="1:13" x14ac:dyDescent="0.35">
      <c r="A7" s="2" t="s">
        <v>30</v>
      </c>
      <c r="B7" t="b">
        <v>1</v>
      </c>
      <c r="E7" s="2" t="s">
        <v>29</v>
      </c>
      <c r="F7" t="b">
        <v>1</v>
      </c>
      <c r="I7" s="2" t="s">
        <v>4275</v>
      </c>
      <c r="J7" t="s">
        <v>4275</v>
      </c>
    </row>
    <row r="8" spans="1:13" x14ac:dyDescent="0.35">
      <c r="A8" s="2" t="s">
        <v>31</v>
      </c>
      <c r="B8" t="b">
        <v>1</v>
      </c>
      <c r="E8" s="2" t="s">
        <v>30</v>
      </c>
      <c r="F8" t="b">
        <v>1</v>
      </c>
      <c r="I8" s="2" t="s">
        <v>4197</v>
      </c>
      <c r="J8" t="s">
        <v>4197</v>
      </c>
    </row>
    <row r="9" spans="1:13" x14ac:dyDescent="0.35">
      <c r="A9" s="2" t="s">
        <v>32</v>
      </c>
      <c r="B9" t="b">
        <v>1</v>
      </c>
      <c r="E9" s="2" t="s">
        <v>31</v>
      </c>
      <c r="F9" t="b">
        <v>1</v>
      </c>
      <c r="I9" s="2" t="s">
        <v>4198</v>
      </c>
      <c r="J9" t="s">
        <v>4198</v>
      </c>
    </row>
    <row r="10" spans="1:13" x14ac:dyDescent="0.35">
      <c r="A10" s="2" t="s">
        <v>33</v>
      </c>
      <c r="B10" t="b">
        <v>1</v>
      </c>
      <c r="E10" s="2" t="s">
        <v>32</v>
      </c>
      <c r="F10" t="b">
        <v>1</v>
      </c>
      <c r="I10" s="2" t="s">
        <v>4199</v>
      </c>
      <c r="J10" t="s">
        <v>4199</v>
      </c>
    </row>
    <row r="11" spans="1:13" x14ac:dyDescent="0.35">
      <c r="A11" s="2" t="s">
        <v>34</v>
      </c>
      <c r="B11" t="b">
        <v>1</v>
      </c>
      <c r="E11" s="2" t="s">
        <v>33</v>
      </c>
      <c r="F11" t="b">
        <v>1</v>
      </c>
      <c r="I11" s="2" t="s">
        <v>4200</v>
      </c>
      <c r="J11" t="s">
        <v>4200</v>
      </c>
    </row>
    <row r="12" spans="1:13" x14ac:dyDescent="0.35">
      <c r="A12" s="2" t="s">
        <v>35</v>
      </c>
      <c r="B12" t="b">
        <v>1</v>
      </c>
      <c r="E12" s="2" t="s">
        <v>34</v>
      </c>
      <c r="F12" t="b">
        <v>1</v>
      </c>
      <c r="I12" s="2" t="s">
        <v>20</v>
      </c>
      <c r="J12" t="s">
        <v>20</v>
      </c>
    </row>
    <row r="13" spans="1:13" x14ac:dyDescent="0.35">
      <c r="A13" s="2" t="s">
        <v>36</v>
      </c>
      <c r="B13" t="b">
        <v>1</v>
      </c>
      <c r="E13" s="2" t="s">
        <v>35</v>
      </c>
      <c r="F13" t="b">
        <v>1</v>
      </c>
      <c r="I13" s="2" t="s">
        <v>21</v>
      </c>
      <c r="J13" t="s">
        <v>21</v>
      </c>
    </row>
    <row r="14" spans="1:13" x14ac:dyDescent="0.35">
      <c r="A14" s="2" t="s">
        <v>37</v>
      </c>
      <c r="B14" t="b">
        <v>1</v>
      </c>
      <c r="E14" s="2" t="s">
        <v>36</v>
      </c>
      <c r="F14" t="b">
        <v>1</v>
      </c>
      <c r="I14" s="2" t="s">
        <v>22</v>
      </c>
      <c r="J14" t="s">
        <v>22</v>
      </c>
    </row>
    <row r="15" spans="1:13" x14ac:dyDescent="0.35">
      <c r="A15" s="2" t="s">
        <v>38</v>
      </c>
      <c r="B15" t="b">
        <v>1</v>
      </c>
      <c r="E15" s="2" t="s">
        <v>37</v>
      </c>
      <c r="F15" t="b">
        <v>1</v>
      </c>
      <c r="I15" s="2" t="s">
        <v>4201</v>
      </c>
      <c r="J15" t="s">
        <v>4201</v>
      </c>
    </row>
    <row r="16" spans="1:13" x14ac:dyDescent="0.35">
      <c r="A16" s="2" t="s">
        <v>39</v>
      </c>
      <c r="B16" t="b">
        <v>1</v>
      </c>
      <c r="E16" s="2" t="s">
        <v>38</v>
      </c>
      <c r="F16" t="b">
        <v>1</v>
      </c>
      <c r="I16" s="2" t="s">
        <v>4202</v>
      </c>
      <c r="J16" t="s">
        <v>4202</v>
      </c>
    </row>
    <row r="17" spans="1:10" x14ac:dyDescent="0.35">
      <c r="A17" s="2" t="s">
        <v>40</v>
      </c>
      <c r="B17" t="b">
        <v>1</v>
      </c>
      <c r="E17" s="2" t="s">
        <v>39</v>
      </c>
      <c r="F17" t="b">
        <v>1</v>
      </c>
      <c r="I17" s="2" t="s">
        <v>4203</v>
      </c>
      <c r="J17" t="s">
        <v>4203</v>
      </c>
    </row>
    <row r="18" spans="1:10" x14ac:dyDescent="0.35">
      <c r="A18" s="2" t="s">
        <v>41</v>
      </c>
      <c r="B18" t="b">
        <v>1</v>
      </c>
      <c r="E18" s="2" t="s">
        <v>40</v>
      </c>
      <c r="F18" t="b">
        <v>1</v>
      </c>
      <c r="I18" s="2" t="s">
        <v>4204</v>
      </c>
      <c r="J18" t="s">
        <v>4204</v>
      </c>
    </row>
    <row r="19" spans="1:10" x14ac:dyDescent="0.35">
      <c r="A19" s="2" t="s">
        <v>42</v>
      </c>
      <c r="B19" t="b">
        <v>1</v>
      </c>
      <c r="E19" s="2" t="s">
        <v>41</v>
      </c>
      <c r="F19" t="b">
        <v>1</v>
      </c>
      <c r="I19" s="2" t="s">
        <v>4205</v>
      </c>
      <c r="J19" t="s">
        <v>4205</v>
      </c>
    </row>
    <row r="20" spans="1:10" x14ac:dyDescent="0.35">
      <c r="A20" s="2" t="s">
        <v>43</v>
      </c>
      <c r="B20" t="b">
        <v>1</v>
      </c>
      <c r="E20" s="2" t="s">
        <v>42</v>
      </c>
      <c r="F20" t="b">
        <v>1</v>
      </c>
      <c r="I20" s="2" t="s">
        <v>4206</v>
      </c>
      <c r="J20" t="s">
        <v>4206</v>
      </c>
    </row>
    <row r="21" spans="1:10" x14ac:dyDescent="0.35">
      <c r="A21" s="2" t="s">
        <v>44</v>
      </c>
      <c r="B21" t="b">
        <v>1</v>
      </c>
      <c r="E21" s="2" t="s">
        <v>3101</v>
      </c>
      <c r="F21" t="b">
        <v>1</v>
      </c>
      <c r="I21" s="2" t="s">
        <v>4207</v>
      </c>
      <c r="J21" t="s">
        <v>4207</v>
      </c>
    </row>
    <row r="22" spans="1:10" x14ac:dyDescent="0.35">
      <c r="A22" s="2" t="s">
        <v>45</v>
      </c>
      <c r="B22" t="b">
        <v>1</v>
      </c>
      <c r="E22" s="2" t="s">
        <v>3102</v>
      </c>
      <c r="F22" t="b">
        <v>1</v>
      </c>
      <c r="I22" s="2" t="s">
        <v>4208</v>
      </c>
      <c r="J22" t="s">
        <v>4208</v>
      </c>
    </row>
    <row r="23" spans="1:10" x14ac:dyDescent="0.35">
      <c r="A23" s="2" t="s">
        <v>46</v>
      </c>
      <c r="B23" t="b">
        <v>1</v>
      </c>
      <c r="E23" s="2" t="s">
        <v>43</v>
      </c>
      <c r="F23" t="b">
        <v>1</v>
      </c>
      <c r="I23" s="2" t="s">
        <v>4209</v>
      </c>
      <c r="J23" t="s">
        <v>4209</v>
      </c>
    </row>
    <row r="24" spans="1:10" x14ac:dyDescent="0.35">
      <c r="A24" s="2" t="s">
        <v>47</v>
      </c>
      <c r="B24" t="b">
        <v>1</v>
      </c>
      <c r="E24" s="2" t="s">
        <v>44</v>
      </c>
      <c r="F24" t="b">
        <v>1</v>
      </c>
      <c r="I24" s="2" t="s">
        <v>4210</v>
      </c>
      <c r="J24" t="s">
        <v>4210</v>
      </c>
    </row>
    <row r="25" spans="1:10" x14ac:dyDescent="0.35">
      <c r="A25" s="2" t="s">
        <v>48</v>
      </c>
      <c r="B25" t="b">
        <v>1</v>
      </c>
      <c r="E25" s="2" t="s">
        <v>45</v>
      </c>
      <c r="F25" t="b">
        <v>1</v>
      </c>
      <c r="I25" s="2" t="s">
        <v>23</v>
      </c>
      <c r="J25" t="s">
        <v>23</v>
      </c>
    </row>
    <row r="26" spans="1:10" x14ac:dyDescent="0.35">
      <c r="A26" s="2" t="s">
        <v>49</v>
      </c>
      <c r="B26" t="b">
        <v>1</v>
      </c>
      <c r="E26" s="2" t="s">
        <v>46</v>
      </c>
      <c r="F26" t="b">
        <v>1</v>
      </c>
      <c r="I26" s="2" t="s">
        <v>4211</v>
      </c>
      <c r="J26" t="s">
        <v>4211</v>
      </c>
    </row>
    <row r="27" spans="1:10" x14ac:dyDescent="0.35">
      <c r="A27" s="2" t="s">
        <v>50</v>
      </c>
      <c r="B27" t="b">
        <v>1</v>
      </c>
      <c r="E27" s="2" t="s">
        <v>47</v>
      </c>
      <c r="F27" t="b">
        <v>1</v>
      </c>
      <c r="I27" s="2" t="s">
        <v>24</v>
      </c>
      <c r="J27" t="s">
        <v>24</v>
      </c>
    </row>
    <row r="28" spans="1:10" x14ac:dyDescent="0.35">
      <c r="A28" s="2" t="s">
        <v>51</v>
      </c>
      <c r="B28" t="b">
        <v>1</v>
      </c>
      <c r="E28" s="2" t="s">
        <v>48</v>
      </c>
      <c r="F28" t="b">
        <v>1</v>
      </c>
      <c r="I28" s="2" t="s">
        <v>25</v>
      </c>
      <c r="J28" t="s">
        <v>25</v>
      </c>
    </row>
    <row r="29" spans="1:10" x14ac:dyDescent="0.35">
      <c r="A29" s="2" t="s">
        <v>52</v>
      </c>
      <c r="B29" t="b">
        <v>1</v>
      </c>
      <c r="E29" s="2" t="s">
        <v>49</v>
      </c>
      <c r="F29" t="b">
        <v>1</v>
      </c>
      <c r="I29" s="2" t="s">
        <v>4212</v>
      </c>
      <c r="J29" t="s">
        <v>4212</v>
      </c>
    </row>
    <row r="30" spans="1:10" x14ac:dyDescent="0.35">
      <c r="A30" s="2" t="s">
        <v>53</v>
      </c>
      <c r="B30" t="b">
        <v>1</v>
      </c>
      <c r="E30" s="2" t="s">
        <v>50</v>
      </c>
      <c r="F30" t="b">
        <v>1</v>
      </c>
      <c r="I30" s="2" t="s">
        <v>4213</v>
      </c>
      <c r="J30" t="s">
        <v>4213</v>
      </c>
    </row>
    <row r="31" spans="1:10" x14ac:dyDescent="0.35">
      <c r="A31" s="2" t="s">
        <v>54</v>
      </c>
      <c r="B31" t="b">
        <v>1</v>
      </c>
      <c r="E31" s="2" t="s">
        <v>51</v>
      </c>
      <c r="F31" t="b">
        <v>1</v>
      </c>
      <c r="I31" s="2" t="s">
        <v>3</v>
      </c>
    </row>
    <row r="32" spans="1:10" x14ac:dyDescent="0.35">
      <c r="A32" s="2" t="s">
        <v>55</v>
      </c>
      <c r="B32" t="b">
        <v>1</v>
      </c>
      <c r="E32" s="2" t="s">
        <v>52</v>
      </c>
      <c r="F32" t="b">
        <v>1</v>
      </c>
    </row>
    <row r="33" spans="1:6" x14ac:dyDescent="0.35">
      <c r="A33" s="2" t="s">
        <v>56</v>
      </c>
      <c r="B33" t="b">
        <v>1</v>
      </c>
      <c r="E33" s="2" t="s">
        <v>53</v>
      </c>
      <c r="F33" t="b">
        <v>1</v>
      </c>
    </row>
    <row r="34" spans="1:6" x14ac:dyDescent="0.35">
      <c r="A34" s="2" t="s">
        <v>57</v>
      </c>
      <c r="B34" t="b">
        <v>1</v>
      </c>
      <c r="E34" s="2" t="s">
        <v>54</v>
      </c>
      <c r="F34" t="b">
        <v>1</v>
      </c>
    </row>
    <row r="35" spans="1:6" x14ac:dyDescent="0.35">
      <c r="A35" s="2" t="s">
        <v>58</v>
      </c>
      <c r="B35" t="b">
        <v>1</v>
      </c>
      <c r="E35" s="2" t="s">
        <v>55</v>
      </c>
      <c r="F35" t="b">
        <v>1</v>
      </c>
    </row>
    <row r="36" spans="1:6" x14ac:dyDescent="0.35">
      <c r="A36" s="2" t="s">
        <v>59</v>
      </c>
      <c r="B36" t="b">
        <v>1</v>
      </c>
      <c r="E36" s="2" t="s">
        <v>56</v>
      </c>
      <c r="F36" t="b">
        <v>1</v>
      </c>
    </row>
    <row r="37" spans="1:6" x14ac:dyDescent="0.35">
      <c r="A37" s="2" t="s">
        <v>60</v>
      </c>
      <c r="B37" t="b">
        <v>1</v>
      </c>
      <c r="E37" s="2" t="s">
        <v>57</v>
      </c>
      <c r="F37" t="b">
        <v>1</v>
      </c>
    </row>
    <row r="38" spans="1:6" x14ac:dyDescent="0.35">
      <c r="A38" s="2" t="s">
        <v>18</v>
      </c>
      <c r="B38" t="b">
        <v>1</v>
      </c>
      <c r="E38" s="2" t="s">
        <v>58</v>
      </c>
      <c r="F38" t="b">
        <v>1</v>
      </c>
    </row>
    <row r="39" spans="1:6" x14ac:dyDescent="0.35">
      <c r="A39" s="2" t="s">
        <v>61</v>
      </c>
      <c r="B39" t="b">
        <v>1</v>
      </c>
      <c r="E39" s="2" t="s">
        <v>59</v>
      </c>
      <c r="F39" t="b">
        <v>1</v>
      </c>
    </row>
    <row r="40" spans="1:6" x14ac:dyDescent="0.35">
      <c r="A40" s="2" t="s">
        <v>62</v>
      </c>
      <c r="B40" t="b">
        <v>1</v>
      </c>
      <c r="E40" s="2" t="s">
        <v>60</v>
      </c>
      <c r="F40" t="b">
        <v>1</v>
      </c>
    </row>
    <row r="41" spans="1:6" x14ac:dyDescent="0.35">
      <c r="A41" s="2" t="s">
        <v>63</v>
      </c>
      <c r="B41" t="b">
        <v>1</v>
      </c>
      <c r="E41" s="2" t="s">
        <v>18</v>
      </c>
      <c r="F41" t="b">
        <v>1</v>
      </c>
    </row>
    <row r="42" spans="1:6" x14ac:dyDescent="0.35">
      <c r="A42" s="2" t="s">
        <v>64</v>
      </c>
      <c r="B42" t="b">
        <v>1</v>
      </c>
      <c r="E42" s="2" t="s">
        <v>61</v>
      </c>
      <c r="F42" t="b">
        <v>1</v>
      </c>
    </row>
    <row r="43" spans="1:6" x14ac:dyDescent="0.35">
      <c r="A43" s="2" t="s">
        <v>65</v>
      </c>
      <c r="B43" t="b">
        <v>1</v>
      </c>
      <c r="E43" s="2" t="s">
        <v>62</v>
      </c>
      <c r="F43" t="b">
        <v>1</v>
      </c>
    </row>
    <row r="44" spans="1:6" x14ac:dyDescent="0.35">
      <c r="A44" s="2" t="s">
        <v>66</v>
      </c>
      <c r="B44" t="b">
        <v>1</v>
      </c>
      <c r="E44" s="2" t="s">
        <v>63</v>
      </c>
      <c r="F44" t="b">
        <v>1</v>
      </c>
    </row>
    <row r="45" spans="1:6" x14ac:dyDescent="0.35">
      <c r="A45" s="2" t="s">
        <v>67</v>
      </c>
      <c r="B45" t="b">
        <v>1</v>
      </c>
      <c r="E45" s="2" t="s">
        <v>64</v>
      </c>
      <c r="F45" t="b">
        <v>1</v>
      </c>
    </row>
    <row r="46" spans="1:6" x14ac:dyDescent="0.35">
      <c r="A46" s="2" t="s">
        <v>68</v>
      </c>
      <c r="B46" t="b">
        <v>1</v>
      </c>
      <c r="E46" s="2" t="s">
        <v>65</v>
      </c>
      <c r="F46" t="b">
        <v>1</v>
      </c>
    </row>
    <row r="47" spans="1:6" x14ac:dyDescent="0.35">
      <c r="A47" s="2" t="s">
        <v>69</v>
      </c>
      <c r="B47" t="b">
        <v>1</v>
      </c>
      <c r="E47" s="2" t="s">
        <v>66</v>
      </c>
      <c r="F47" t="b">
        <v>1</v>
      </c>
    </row>
    <row r="48" spans="1:6" x14ac:dyDescent="0.35">
      <c r="A48" s="2" t="s">
        <v>70</v>
      </c>
      <c r="B48" t="b">
        <v>1</v>
      </c>
      <c r="E48" s="2" t="s">
        <v>67</v>
      </c>
      <c r="F48" t="b">
        <v>1</v>
      </c>
    </row>
    <row r="49" spans="1:6" x14ac:dyDescent="0.35">
      <c r="A49" s="2" t="s">
        <v>71</v>
      </c>
      <c r="B49" t="b">
        <v>1</v>
      </c>
      <c r="E49" s="2" t="s">
        <v>68</v>
      </c>
      <c r="F49" t="b">
        <v>1</v>
      </c>
    </row>
    <row r="50" spans="1:6" x14ac:dyDescent="0.35">
      <c r="A50" s="2" t="s">
        <v>72</v>
      </c>
      <c r="B50" t="b">
        <v>1</v>
      </c>
      <c r="E50" s="2" t="s">
        <v>69</v>
      </c>
      <c r="F50" t="b">
        <v>1</v>
      </c>
    </row>
    <row r="51" spans="1:6" x14ac:dyDescent="0.35">
      <c r="A51" s="2" t="s">
        <v>73</v>
      </c>
      <c r="B51" t="b">
        <v>1</v>
      </c>
      <c r="E51" s="2" t="s">
        <v>70</v>
      </c>
      <c r="F51" t="b">
        <v>1</v>
      </c>
    </row>
    <row r="52" spans="1:6" x14ac:dyDescent="0.35">
      <c r="A52" s="2" t="s">
        <v>74</v>
      </c>
      <c r="B52" t="b">
        <v>1</v>
      </c>
      <c r="E52" s="2" t="s">
        <v>71</v>
      </c>
      <c r="F52" t="b">
        <v>1</v>
      </c>
    </row>
    <row r="53" spans="1:6" x14ac:dyDescent="0.35">
      <c r="A53" s="2" t="s">
        <v>75</v>
      </c>
      <c r="B53" t="b">
        <v>1</v>
      </c>
      <c r="E53" s="2" t="s">
        <v>72</v>
      </c>
      <c r="F53" t="b">
        <v>1</v>
      </c>
    </row>
    <row r="54" spans="1:6" x14ac:dyDescent="0.35">
      <c r="A54" s="2" t="s">
        <v>76</v>
      </c>
      <c r="B54" t="b">
        <v>1</v>
      </c>
      <c r="E54" s="2" t="s">
        <v>73</v>
      </c>
      <c r="F54" t="b">
        <v>1</v>
      </c>
    </row>
    <row r="55" spans="1:6" x14ac:dyDescent="0.35">
      <c r="A55" s="2" t="s">
        <v>77</v>
      </c>
      <c r="B55" t="b">
        <v>1</v>
      </c>
      <c r="E55" s="2" t="s">
        <v>74</v>
      </c>
      <c r="F55" t="b">
        <v>1</v>
      </c>
    </row>
    <row r="56" spans="1:6" x14ac:dyDescent="0.35">
      <c r="A56" s="2" t="s">
        <v>78</v>
      </c>
      <c r="B56" t="b">
        <v>1</v>
      </c>
      <c r="E56" s="2" t="s">
        <v>75</v>
      </c>
      <c r="F56" t="b">
        <v>1</v>
      </c>
    </row>
    <row r="57" spans="1:6" x14ac:dyDescent="0.35">
      <c r="A57" s="2" t="s">
        <v>79</v>
      </c>
      <c r="B57" t="b">
        <v>1</v>
      </c>
      <c r="E57" s="2" t="s">
        <v>76</v>
      </c>
      <c r="F57" t="b">
        <v>1</v>
      </c>
    </row>
    <row r="58" spans="1:6" x14ac:dyDescent="0.35">
      <c r="A58" s="2" t="s">
        <v>80</v>
      </c>
      <c r="B58" t="b">
        <v>1</v>
      </c>
      <c r="E58" s="2" t="s">
        <v>77</v>
      </c>
      <c r="F58" t="b">
        <v>1</v>
      </c>
    </row>
    <row r="59" spans="1:6" x14ac:dyDescent="0.35">
      <c r="A59" s="2" t="s">
        <v>81</v>
      </c>
      <c r="B59" t="b">
        <v>1</v>
      </c>
      <c r="E59" s="2" t="s">
        <v>78</v>
      </c>
      <c r="F59" t="b">
        <v>1</v>
      </c>
    </row>
    <row r="60" spans="1:6" x14ac:dyDescent="0.35">
      <c r="A60" s="2" t="s">
        <v>82</v>
      </c>
      <c r="B60" t="b">
        <v>1</v>
      </c>
      <c r="E60" s="2" t="s">
        <v>79</v>
      </c>
      <c r="F60" t="b">
        <v>1</v>
      </c>
    </row>
    <row r="61" spans="1:6" x14ac:dyDescent="0.35">
      <c r="A61" s="2" t="s">
        <v>83</v>
      </c>
      <c r="B61" t="b">
        <v>1</v>
      </c>
      <c r="E61" s="2" t="s">
        <v>80</v>
      </c>
      <c r="F61" t="b">
        <v>1</v>
      </c>
    </row>
    <row r="62" spans="1:6" x14ac:dyDescent="0.35">
      <c r="A62" s="2" t="s">
        <v>84</v>
      </c>
      <c r="B62" t="b">
        <v>1</v>
      </c>
      <c r="E62" s="2" t="s">
        <v>81</v>
      </c>
      <c r="F62" t="b">
        <v>1</v>
      </c>
    </row>
    <row r="63" spans="1:6" x14ac:dyDescent="0.35">
      <c r="A63" s="2" t="s">
        <v>85</v>
      </c>
      <c r="B63" t="b">
        <v>1</v>
      </c>
      <c r="E63" s="2" t="s">
        <v>82</v>
      </c>
      <c r="F63" t="b">
        <v>1</v>
      </c>
    </row>
    <row r="64" spans="1:6" x14ac:dyDescent="0.35">
      <c r="A64" s="2" t="s">
        <v>86</v>
      </c>
      <c r="B64" t="b">
        <v>1</v>
      </c>
      <c r="E64" s="2" t="s">
        <v>83</v>
      </c>
      <c r="F64" t="b">
        <v>1</v>
      </c>
    </row>
    <row r="65" spans="1:6" x14ac:dyDescent="0.35">
      <c r="A65" s="2" t="s">
        <v>87</v>
      </c>
      <c r="B65" t="b">
        <v>1</v>
      </c>
      <c r="E65" s="2" t="s">
        <v>84</v>
      </c>
      <c r="F65" t="b">
        <v>1</v>
      </c>
    </row>
    <row r="66" spans="1:6" x14ac:dyDescent="0.35">
      <c r="A66" s="2" t="s">
        <v>88</v>
      </c>
      <c r="B66" t="b">
        <v>1</v>
      </c>
      <c r="E66" s="2" t="s">
        <v>85</v>
      </c>
      <c r="F66" t="b">
        <v>1</v>
      </c>
    </row>
    <row r="67" spans="1:6" x14ac:dyDescent="0.35">
      <c r="A67" s="2" t="s">
        <v>89</v>
      </c>
      <c r="B67" t="b">
        <v>1</v>
      </c>
      <c r="E67" s="2" t="s">
        <v>86</v>
      </c>
      <c r="F67" t="b">
        <v>1</v>
      </c>
    </row>
    <row r="68" spans="1:6" x14ac:dyDescent="0.35">
      <c r="A68" s="2" t="s">
        <v>90</v>
      </c>
      <c r="B68" t="b">
        <v>1</v>
      </c>
      <c r="E68" s="2" t="s">
        <v>87</v>
      </c>
      <c r="F68" t="b">
        <v>1</v>
      </c>
    </row>
    <row r="69" spans="1:6" x14ac:dyDescent="0.35">
      <c r="A69" s="2" t="s">
        <v>91</v>
      </c>
      <c r="B69" t="b">
        <v>1</v>
      </c>
      <c r="E69" s="2" t="s">
        <v>88</v>
      </c>
      <c r="F69" t="b">
        <v>1</v>
      </c>
    </row>
    <row r="70" spans="1:6" x14ac:dyDescent="0.35">
      <c r="A70" s="2" t="s">
        <v>92</v>
      </c>
      <c r="B70" t="b">
        <v>1</v>
      </c>
      <c r="E70" s="2" t="s">
        <v>89</v>
      </c>
      <c r="F70" t="b">
        <v>1</v>
      </c>
    </row>
    <row r="71" spans="1:6" x14ac:dyDescent="0.35">
      <c r="A71" s="2" t="s">
        <v>93</v>
      </c>
      <c r="B71" t="b">
        <v>1</v>
      </c>
      <c r="E71" s="2" t="s">
        <v>90</v>
      </c>
      <c r="F71" t="b">
        <v>1</v>
      </c>
    </row>
    <row r="72" spans="1:6" x14ac:dyDescent="0.35">
      <c r="A72" s="2" t="s">
        <v>94</v>
      </c>
      <c r="B72" t="b">
        <v>1</v>
      </c>
      <c r="E72" s="2" t="s">
        <v>91</v>
      </c>
      <c r="F72" t="b">
        <v>1</v>
      </c>
    </row>
    <row r="73" spans="1:6" x14ac:dyDescent="0.35">
      <c r="A73" s="2" t="s">
        <v>95</v>
      </c>
      <c r="B73" t="b">
        <v>1</v>
      </c>
      <c r="E73" s="2" t="s">
        <v>92</v>
      </c>
      <c r="F73" t="b">
        <v>1</v>
      </c>
    </row>
    <row r="74" spans="1:6" x14ac:dyDescent="0.35">
      <c r="A74" s="2" t="s">
        <v>96</v>
      </c>
      <c r="B74" t="b">
        <v>1</v>
      </c>
      <c r="E74" s="2" t="s">
        <v>93</v>
      </c>
      <c r="F74" t="b">
        <v>1</v>
      </c>
    </row>
    <row r="75" spans="1:6" x14ac:dyDescent="0.35">
      <c r="A75" s="2" t="s">
        <v>97</v>
      </c>
      <c r="B75" t="b">
        <v>1</v>
      </c>
      <c r="E75" s="2" t="s">
        <v>94</v>
      </c>
      <c r="F75" t="b">
        <v>1</v>
      </c>
    </row>
    <row r="76" spans="1:6" x14ac:dyDescent="0.35">
      <c r="A76" s="2" t="s">
        <v>98</v>
      </c>
      <c r="B76" t="b">
        <v>1</v>
      </c>
      <c r="E76" s="2" t="s">
        <v>95</v>
      </c>
      <c r="F76" t="b">
        <v>1</v>
      </c>
    </row>
    <row r="77" spans="1:6" x14ac:dyDescent="0.35">
      <c r="A77" s="2" t="s">
        <v>99</v>
      </c>
      <c r="B77" t="b">
        <v>1</v>
      </c>
      <c r="E77" s="2" t="s">
        <v>96</v>
      </c>
      <c r="F77" t="b">
        <v>1</v>
      </c>
    </row>
    <row r="78" spans="1:6" x14ac:dyDescent="0.35">
      <c r="A78" s="2" t="s">
        <v>100</v>
      </c>
      <c r="B78" t="b">
        <v>1</v>
      </c>
      <c r="E78" s="2" t="s">
        <v>97</v>
      </c>
      <c r="F78" t="b">
        <v>1</v>
      </c>
    </row>
    <row r="79" spans="1:6" x14ac:dyDescent="0.35">
      <c r="A79" s="2" t="s">
        <v>101</v>
      </c>
      <c r="B79" t="b">
        <v>1</v>
      </c>
      <c r="E79" s="2" t="s">
        <v>98</v>
      </c>
      <c r="F79" t="b">
        <v>1</v>
      </c>
    </row>
    <row r="80" spans="1:6" x14ac:dyDescent="0.35">
      <c r="A80" s="2" t="s">
        <v>102</v>
      </c>
      <c r="B80" t="b">
        <v>1</v>
      </c>
      <c r="E80" s="2" t="s">
        <v>99</v>
      </c>
      <c r="F80" t="b">
        <v>1</v>
      </c>
    </row>
    <row r="81" spans="1:6" x14ac:dyDescent="0.35">
      <c r="A81" s="2" t="s">
        <v>103</v>
      </c>
      <c r="B81" t="b">
        <v>1</v>
      </c>
      <c r="E81" s="2" t="s">
        <v>100</v>
      </c>
      <c r="F81" t="b">
        <v>1</v>
      </c>
    </row>
    <row r="82" spans="1:6" x14ac:dyDescent="0.35">
      <c r="A82" s="2" t="s">
        <v>104</v>
      </c>
      <c r="B82" t="b">
        <v>1</v>
      </c>
      <c r="E82" s="2" t="s">
        <v>101</v>
      </c>
      <c r="F82" t="b">
        <v>1</v>
      </c>
    </row>
    <row r="83" spans="1:6" x14ac:dyDescent="0.35">
      <c r="A83" s="2" t="s">
        <v>105</v>
      </c>
      <c r="B83" t="b">
        <v>1</v>
      </c>
      <c r="E83" s="2" t="s">
        <v>102</v>
      </c>
      <c r="F83" t="b">
        <v>1</v>
      </c>
    </row>
    <row r="84" spans="1:6" x14ac:dyDescent="0.35">
      <c r="A84" s="2" t="s">
        <v>106</v>
      </c>
      <c r="B84" t="b">
        <v>1</v>
      </c>
      <c r="E84" s="2" t="s">
        <v>103</v>
      </c>
      <c r="F84" t="b">
        <v>1</v>
      </c>
    </row>
    <row r="85" spans="1:6" x14ac:dyDescent="0.35">
      <c r="A85" s="2" t="s">
        <v>107</v>
      </c>
      <c r="B85" t="b">
        <v>1</v>
      </c>
      <c r="E85" s="2" t="s">
        <v>104</v>
      </c>
      <c r="F85" t="b">
        <v>1</v>
      </c>
    </row>
    <row r="86" spans="1:6" x14ac:dyDescent="0.35">
      <c r="A86" s="2" t="s">
        <v>3103</v>
      </c>
      <c r="B86" t="b">
        <v>1</v>
      </c>
      <c r="E86" s="2" t="s">
        <v>105</v>
      </c>
      <c r="F86" t="b">
        <v>1</v>
      </c>
    </row>
    <row r="87" spans="1:6" x14ac:dyDescent="0.35">
      <c r="A87" s="2" t="s">
        <v>108</v>
      </c>
      <c r="B87" t="b">
        <v>1</v>
      </c>
      <c r="E87" s="2" t="s">
        <v>106</v>
      </c>
      <c r="F87" t="b">
        <v>1</v>
      </c>
    </row>
    <row r="88" spans="1:6" x14ac:dyDescent="0.35">
      <c r="A88" s="2" t="s">
        <v>109</v>
      </c>
      <c r="B88" t="b">
        <v>1</v>
      </c>
      <c r="E88" s="2" t="s">
        <v>107</v>
      </c>
      <c r="F88" t="b">
        <v>1</v>
      </c>
    </row>
    <row r="89" spans="1:6" x14ac:dyDescent="0.35">
      <c r="A89" s="2" t="s">
        <v>110</v>
      </c>
      <c r="B89" t="b">
        <v>1</v>
      </c>
      <c r="E89" s="2" t="s">
        <v>3103</v>
      </c>
      <c r="F89" t="b">
        <v>1</v>
      </c>
    </row>
    <row r="90" spans="1:6" x14ac:dyDescent="0.35">
      <c r="A90" s="2" t="s">
        <v>111</v>
      </c>
      <c r="B90" t="b">
        <v>1</v>
      </c>
      <c r="E90" s="2" t="s">
        <v>108</v>
      </c>
      <c r="F90" t="b">
        <v>1</v>
      </c>
    </row>
    <row r="91" spans="1:6" x14ac:dyDescent="0.35">
      <c r="A91" s="2" t="s">
        <v>112</v>
      </c>
      <c r="B91" t="b">
        <v>1</v>
      </c>
      <c r="E91" s="2" t="s">
        <v>109</v>
      </c>
      <c r="F91" t="b">
        <v>1</v>
      </c>
    </row>
    <row r="92" spans="1:6" x14ac:dyDescent="0.35">
      <c r="A92" s="2" t="s">
        <v>113</v>
      </c>
      <c r="B92" t="b">
        <v>1</v>
      </c>
      <c r="E92" s="2" t="s">
        <v>110</v>
      </c>
      <c r="F92" t="b">
        <v>1</v>
      </c>
    </row>
    <row r="93" spans="1:6" x14ac:dyDescent="0.35">
      <c r="A93" s="2" t="s">
        <v>114</v>
      </c>
      <c r="B93" t="b">
        <v>1</v>
      </c>
      <c r="E93" s="2" t="s">
        <v>111</v>
      </c>
      <c r="F93" t="b">
        <v>1</v>
      </c>
    </row>
    <row r="94" spans="1:6" x14ac:dyDescent="0.35">
      <c r="A94" s="2" t="s">
        <v>115</v>
      </c>
      <c r="B94" t="b">
        <v>1</v>
      </c>
      <c r="E94" s="2" t="s">
        <v>112</v>
      </c>
      <c r="F94" t="b">
        <v>1</v>
      </c>
    </row>
    <row r="95" spans="1:6" x14ac:dyDescent="0.35">
      <c r="A95" s="2" t="s">
        <v>116</v>
      </c>
      <c r="B95" t="b">
        <v>1</v>
      </c>
      <c r="E95" s="2" t="s">
        <v>113</v>
      </c>
      <c r="F95" t="b">
        <v>1</v>
      </c>
    </row>
    <row r="96" spans="1:6" x14ac:dyDescent="0.35">
      <c r="A96" s="2" t="s">
        <v>117</v>
      </c>
      <c r="B96" t="b">
        <v>1</v>
      </c>
      <c r="E96" s="2" t="s">
        <v>114</v>
      </c>
      <c r="F96" t="b">
        <v>1</v>
      </c>
    </row>
    <row r="97" spans="1:6" x14ac:dyDescent="0.35">
      <c r="A97" s="2" t="s">
        <v>118</v>
      </c>
      <c r="B97" t="b">
        <v>1</v>
      </c>
      <c r="E97" s="2" t="s">
        <v>115</v>
      </c>
      <c r="F97" t="b">
        <v>1</v>
      </c>
    </row>
    <row r="98" spans="1:6" x14ac:dyDescent="0.35">
      <c r="A98" s="2" t="s">
        <v>119</v>
      </c>
      <c r="B98" t="b">
        <v>1</v>
      </c>
      <c r="E98" s="2" t="s">
        <v>116</v>
      </c>
      <c r="F98" t="b">
        <v>1</v>
      </c>
    </row>
    <row r="99" spans="1:6" x14ac:dyDescent="0.35">
      <c r="A99" s="2" t="s">
        <v>120</v>
      </c>
      <c r="B99" t="b">
        <v>1</v>
      </c>
      <c r="E99" s="2" t="s">
        <v>117</v>
      </c>
      <c r="F99" t="b">
        <v>1</v>
      </c>
    </row>
    <row r="100" spans="1:6" x14ac:dyDescent="0.35">
      <c r="A100" s="2" t="s">
        <v>121</v>
      </c>
      <c r="B100" t="b">
        <v>1</v>
      </c>
      <c r="E100" s="2" t="s">
        <v>118</v>
      </c>
      <c r="F100" t="b">
        <v>1</v>
      </c>
    </row>
    <row r="101" spans="1:6" x14ac:dyDescent="0.35">
      <c r="A101" s="2" t="s">
        <v>122</v>
      </c>
      <c r="B101" t="b">
        <v>1</v>
      </c>
      <c r="E101" s="2" t="s">
        <v>119</v>
      </c>
      <c r="F101" t="b">
        <v>1</v>
      </c>
    </row>
    <row r="102" spans="1:6" x14ac:dyDescent="0.35">
      <c r="A102" s="2" t="s">
        <v>4215</v>
      </c>
      <c r="B102" t="b">
        <v>1</v>
      </c>
      <c r="E102" s="2" t="s">
        <v>3104</v>
      </c>
      <c r="F102" t="b">
        <v>1</v>
      </c>
    </row>
    <row r="103" spans="1:6" x14ac:dyDescent="0.35">
      <c r="A103" s="2" t="s">
        <v>123</v>
      </c>
      <c r="B103" t="b">
        <v>1</v>
      </c>
      <c r="E103" s="2" t="s">
        <v>120</v>
      </c>
      <c r="F103" t="b">
        <v>1</v>
      </c>
    </row>
    <row r="104" spans="1:6" x14ac:dyDescent="0.35">
      <c r="A104" s="2" t="s">
        <v>124</v>
      </c>
      <c r="B104" t="b">
        <v>1</v>
      </c>
      <c r="E104" s="2" t="s">
        <v>121</v>
      </c>
      <c r="F104" t="b">
        <v>1</v>
      </c>
    </row>
    <row r="105" spans="1:6" x14ac:dyDescent="0.35">
      <c r="A105" s="2" t="s">
        <v>125</v>
      </c>
      <c r="B105" t="b">
        <v>1</v>
      </c>
      <c r="E105" s="2" t="s">
        <v>122</v>
      </c>
      <c r="F105" t="b">
        <v>1</v>
      </c>
    </row>
    <row r="106" spans="1:6" x14ac:dyDescent="0.35">
      <c r="A106" s="2" t="s">
        <v>126</v>
      </c>
      <c r="B106" t="b">
        <v>1</v>
      </c>
      <c r="E106" s="2" t="s">
        <v>4215</v>
      </c>
      <c r="F106" t="b">
        <v>1</v>
      </c>
    </row>
    <row r="107" spans="1:6" x14ac:dyDescent="0.35">
      <c r="A107" s="2" t="s">
        <v>127</v>
      </c>
      <c r="B107" t="b">
        <v>1</v>
      </c>
      <c r="E107" s="2" t="s">
        <v>123</v>
      </c>
      <c r="F107" t="b">
        <v>1</v>
      </c>
    </row>
    <row r="108" spans="1:6" x14ac:dyDescent="0.35">
      <c r="A108" s="2" t="s">
        <v>128</v>
      </c>
      <c r="B108" t="b">
        <v>1</v>
      </c>
      <c r="E108" s="2" t="s">
        <v>124</v>
      </c>
      <c r="F108" t="b">
        <v>1</v>
      </c>
    </row>
    <row r="109" spans="1:6" x14ac:dyDescent="0.35">
      <c r="A109" s="2" t="s">
        <v>3106</v>
      </c>
      <c r="B109" t="b">
        <v>1</v>
      </c>
      <c r="E109" s="2" t="s">
        <v>125</v>
      </c>
      <c r="F109" t="b">
        <v>1</v>
      </c>
    </row>
    <row r="110" spans="1:6" x14ac:dyDescent="0.35">
      <c r="A110" s="2" t="s">
        <v>129</v>
      </c>
      <c r="B110" t="b">
        <v>1</v>
      </c>
      <c r="E110" s="2" t="s">
        <v>126</v>
      </c>
      <c r="F110" t="b">
        <v>1</v>
      </c>
    </row>
    <row r="111" spans="1:6" x14ac:dyDescent="0.35">
      <c r="A111" s="2" t="s">
        <v>130</v>
      </c>
      <c r="B111" t="b">
        <v>1</v>
      </c>
      <c r="E111" s="2" t="s">
        <v>127</v>
      </c>
      <c r="F111" t="b">
        <v>1</v>
      </c>
    </row>
    <row r="112" spans="1:6" x14ac:dyDescent="0.35">
      <c r="A112" s="2" t="s">
        <v>131</v>
      </c>
      <c r="B112" t="b">
        <v>1</v>
      </c>
      <c r="E112" s="2" t="s">
        <v>128</v>
      </c>
      <c r="F112" t="b">
        <v>1</v>
      </c>
    </row>
    <row r="113" spans="1:6" x14ac:dyDescent="0.35">
      <c r="A113" s="2" t="s">
        <v>132</v>
      </c>
      <c r="B113" t="b">
        <v>1</v>
      </c>
      <c r="E113" s="2" t="s">
        <v>3105</v>
      </c>
      <c r="F113" t="b">
        <v>1</v>
      </c>
    </row>
    <row r="114" spans="1:6" x14ac:dyDescent="0.35">
      <c r="A114" s="2" t="s">
        <v>4216</v>
      </c>
      <c r="B114" t="b">
        <v>1</v>
      </c>
      <c r="E114" s="2" t="s">
        <v>3106</v>
      </c>
      <c r="F114" t="b">
        <v>1</v>
      </c>
    </row>
    <row r="115" spans="1:6" x14ac:dyDescent="0.35">
      <c r="A115" s="2" t="s">
        <v>133</v>
      </c>
      <c r="B115" t="b">
        <v>1</v>
      </c>
      <c r="E115" s="2" t="s">
        <v>3107</v>
      </c>
      <c r="F115" t="b">
        <v>1</v>
      </c>
    </row>
    <row r="116" spans="1:6" x14ac:dyDescent="0.35">
      <c r="A116" s="2" t="s">
        <v>4675</v>
      </c>
      <c r="B116" t="b">
        <v>1</v>
      </c>
      <c r="E116" s="2" t="s">
        <v>129</v>
      </c>
      <c r="F116" t="b">
        <v>1</v>
      </c>
    </row>
    <row r="117" spans="1:6" x14ac:dyDescent="0.35">
      <c r="A117" s="2" t="s">
        <v>134</v>
      </c>
      <c r="B117" t="b">
        <v>1</v>
      </c>
      <c r="E117" s="2" t="s">
        <v>130</v>
      </c>
      <c r="F117" t="b">
        <v>1</v>
      </c>
    </row>
    <row r="118" spans="1:6" x14ac:dyDescent="0.35">
      <c r="A118" s="2" t="s">
        <v>4276</v>
      </c>
      <c r="B118" t="b">
        <v>1</v>
      </c>
      <c r="E118" s="2" t="s">
        <v>131</v>
      </c>
      <c r="F118" t="b">
        <v>1</v>
      </c>
    </row>
    <row r="119" spans="1:6" x14ac:dyDescent="0.35">
      <c r="A119" s="2" t="s">
        <v>135</v>
      </c>
      <c r="B119" t="b">
        <v>1</v>
      </c>
      <c r="E119" s="2" t="s">
        <v>132</v>
      </c>
      <c r="F119" t="b">
        <v>1</v>
      </c>
    </row>
    <row r="120" spans="1:6" x14ac:dyDescent="0.35">
      <c r="A120" s="2" t="s">
        <v>4217</v>
      </c>
      <c r="B120" t="b">
        <v>1</v>
      </c>
      <c r="E120" s="2" t="s">
        <v>4216</v>
      </c>
      <c r="F120" t="b">
        <v>1</v>
      </c>
    </row>
    <row r="121" spans="1:6" x14ac:dyDescent="0.35">
      <c r="A121" s="2" t="s">
        <v>136</v>
      </c>
      <c r="B121" t="b">
        <v>1</v>
      </c>
      <c r="E121" s="2" t="s">
        <v>133</v>
      </c>
      <c r="F121" t="b">
        <v>1</v>
      </c>
    </row>
    <row r="122" spans="1:6" x14ac:dyDescent="0.35">
      <c r="A122" s="2" t="s">
        <v>137</v>
      </c>
      <c r="B122" t="b">
        <v>1</v>
      </c>
      <c r="E122" s="2" t="s">
        <v>4675</v>
      </c>
      <c r="F122" t="b">
        <v>1</v>
      </c>
    </row>
    <row r="123" spans="1:6" x14ac:dyDescent="0.35">
      <c r="A123" s="2" t="s">
        <v>4218</v>
      </c>
      <c r="B123" t="b">
        <v>1</v>
      </c>
      <c r="E123" s="2" t="s">
        <v>134</v>
      </c>
      <c r="F123" t="b">
        <v>1</v>
      </c>
    </row>
    <row r="124" spans="1:6" x14ac:dyDescent="0.35">
      <c r="A124" s="2" t="s">
        <v>4219</v>
      </c>
      <c r="B124" t="b">
        <v>1</v>
      </c>
      <c r="E124" s="2" t="s">
        <v>4276</v>
      </c>
      <c r="F124" t="b">
        <v>1</v>
      </c>
    </row>
    <row r="125" spans="1:6" x14ac:dyDescent="0.35">
      <c r="A125" s="2" t="s">
        <v>4220</v>
      </c>
      <c r="B125" t="b">
        <v>1</v>
      </c>
      <c r="E125" s="2" t="s">
        <v>135</v>
      </c>
      <c r="F125" t="b">
        <v>1</v>
      </c>
    </row>
    <row r="126" spans="1:6" x14ac:dyDescent="0.35">
      <c r="A126" s="2" t="s">
        <v>5185</v>
      </c>
      <c r="B126" t="b">
        <v>1</v>
      </c>
      <c r="E126" s="2" t="s">
        <v>4217</v>
      </c>
      <c r="F126" t="b">
        <v>1</v>
      </c>
    </row>
    <row r="127" spans="1:6" x14ac:dyDescent="0.35">
      <c r="A127" s="2" t="s">
        <v>4426</v>
      </c>
      <c r="B127" t="b">
        <v>1</v>
      </c>
      <c r="E127" s="2" t="s">
        <v>136</v>
      </c>
      <c r="F127" t="b">
        <v>1</v>
      </c>
    </row>
    <row r="128" spans="1:6" x14ac:dyDescent="0.35">
      <c r="A128" s="2" t="s">
        <v>4551</v>
      </c>
      <c r="B128" t="b">
        <v>1</v>
      </c>
      <c r="E128" s="2" t="s">
        <v>137</v>
      </c>
      <c r="F128" t="b">
        <v>1</v>
      </c>
    </row>
    <row r="129" spans="1:6" x14ac:dyDescent="0.35">
      <c r="A129" s="2" t="s">
        <v>4676</v>
      </c>
      <c r="B129" t="b">
        <v>1</v>
      </c>
      <c r="E129" s="2" t="s">
        <v>4218</v>
      </c>
      <c r="F129" t="b">
        <v>1</v>
      </c>
    </row>
    <row r="130" spans="1:6" x14ac:dyDescent="0.35">
      <c r="A130" s="2" t="s">
        <v>4792</v>
      </c>
      <c r="B130" t="b">
        <v>1</v>
      </c>
      <c r="E130" s="2" t="s">
        <v>4219</v>
      </c>
      <c r="F130" t="b">
        <v>1</v>
      </c>
    </row>
    <row r="131" spans="1:6" x14ac:dyDescent="0.35">
      <c r="A131" s="2" t="s">
        <v>4982</v>
      </c>
      <c r="B131" t="b">
        <v>1</v>
      </c>
      <c r="E131" s="2" t="s">
        <v>4220</v>
      </c>
      <c r="F131" t="b">
        <v>1</v>
      </c>
    </row>
    <row r="132" spans="1:6" x14ac:dyDescent="0.35">
      <c r="A132" s="2" t="s">
        <v>5202</v>
      </c>
      <c r="B132" t="b">
        <v>1</v>
      </c>
      <c r="E132" s="2" t="s">
        <v>5185</v>
      </c>
      <c r="F132" t="b">
        <v>1</v>
      </c>
    </row>
    <row r="133" spans="1:6" x14ac:dyDescent="0.35">
      <c r="A133" s="2" t="s">
        <v>5090</v>
      </c>
      <c r="B133" t="b">
        <v>1</v>
      </c>
      <c r="E133" s="2" t="s">
        <v>4426</v>
      </c>
      <c r="F133" t="b">
        <v>1</v>
      </c>
    </row>
    <row r="134" spans="1:6" x14ac:dyDescent="0.35">
      <c r="A134" s="2" t="s">
        <v>5396</v>
      </c>
      <c r="B134" t="b">
        <v>1</v>
      </c>
      <c r="E134" s="2" t="s">
        <v>4551</v>
      </c>
      <c r="F134" t="b">
        <v>1</v>
      </c>
    </row>
    <row r="135" spans="1:6" x14ac:dyDescent="0.35">
      <c r="A135" s="2" t="s">
        <v>5397</v>
      </c>
      <c r="B135" t="b">
        <v>1</v>
      </c>
      <c r="E135" s="2" t="s">
        <v>4676</v>
      </c>
      <c r="F135" t="b">
        <v>1</v>
      </c>
    </row>
    <row r="136" spans="1:6" x14ac:dyDescent="0.35">
      <c r="A136" s="2" t="s">
        <v>5875</v>
      </c>
      <c r="B136" t="b">
        <v>1</v>
      </c>
      <c r="E136" s="2" t="s">
        <v>4792</v>
      </c>
      <c r="F136" t="b">
        <v>1</v>
      </c>
    </row>
    <row r="137" spans="1:6" x14ac:dyDescent="0.35">
      <c r="A137" s="2" t="s">
        <v>138</v>
      </c>
      <c r="B137" t="b">
        <v>1</v>
      </c>
      <c r="E137" s="2" t="s">
        <v>4890</v>
      </c>
      <c r="F137" t="b">
        <v>1</v>
      </c>
    </row>
    <row r="138" spans="1:6" x14ac:dyDescent="0.35">
      <c r="A138" s="2" t="s">
        <v>139</v>
      </c>
      <c r="B138" t="b">
        <v>1</v>
      </c>
      <c r="E138" s="2" t="s">
        <v>4982</v>
      </c>
      <c r="F138" t="b">
        <v>1</v>
      </c>
    </row>
    <row r="139" spans="1:6" x14ac:dyDescent="0.35">
      <c r="A139" s="2" t="s">
        <v>140</v>
      </c>
      <c r="B139" t="b">
        <v>1</v>
      </c>
      <c r="E139" s="2" t="s">
        <v>5202</v>
      </c>
      <c r="F139" t="b">
        <v>1</v>
      </c>
    </row>
    <row r="140" spans="1:6" x14ac:dyDescent="0.35">
      <c r="A140" s="2" t="s">
        <v>141</v>
      </c>
      <c r="B140" t="b">
        <v>1</v>
      </c>
      <c r="E140" s="2" t="s">
        <v>5090</v>
      </c>
      <c r="F140" t="b">
        <v>1</v>
      </c>
    </row>
    <row r="141" spans="1:6" x14ac:dyDescent="0.35">
      <c r="A141" s="2" t="s">
        <v>142</v>
      </c>
      <c r="B141" t="b">
        <v>1</v>
      </c>
      <c r="E141" s="2" t="s">
        <v>5396</v>
      </c>
      <c r="F141" t="b">
        <v>1</v>
      </c>
    </row>
    <row r="142" spans="1:6" x14ac:dyDescent="0.35">
      <c r="A142" s="2" t="s">
        <v>143</v>
      </c>
      <c r="B142" t="b">
        <v>1</v>
      </c>
      <c r="E142" s="2" t="s">
        <v>5397</v>
      </c>
      <c r="F142" t="b">
        <v>1</v>
      </c>
    </row>
    <row r="143" spans="1:6" x14ac:dyDescent="0.35">
      <c r="A143" s="2" t="s">
        <v>5706</v>
      </c>
      <c r="B143" t="b">
        <v>1</v>
      </c>
      <c r="E143" s="2" t="s">
        <v>5875</v>
      </c>
      <c r="F143" t="b">
        <v>1</v>
      </c>
    </row>
    <row r="144" spans="1:6" x14ac:dyDescent="0.35">
      <c r="A144" s="2" t="s">
        <v>144</v>
      </c>
      <c r="B144" t="b">
        <v>1</v>
      </c>
      <c r="E144" s="2" t="s">
        <v>138</v>
      </c>
      <c r="F144" t="b">
        <v>1</v>
      </c>
    </row>
    <row r="145" spans="1:6" x14ac:dyDescent="0.35">
      <c r="A145" s="2" t="s">
        <v>145</v>
      </c>
      <c r="B145" t="b">
        <v>1</v>
      </c>
      <c r="E145" s="2" t="s">
        <v>139</v>
      </c>
      <c r="F145" t="b">
        <v>1</v>
      </c>
    </row>
    <row r="146" spans="1:6" x14ac:dyDescent="0.35">
      <c r="A146" s="2" t="s">
        <v>146</v>
      </c>
      <c r="B146" t="b">
        <v>1</v>
      </c>
      <c r="E146" s="2" t="s">
        <v>140</v>
      </c>
      <c r="F146" t="b">
        <v>1</v>
      </c>
    </row>
    <row r="147" spans="1:6" x14ac:dyDescent="0.35">
      <c r="A147" s="2" t="s">
        <v>147</v>
      </c>
      <c r="B147" t="b">
        <v>1</v>
      </c>
      <c r="E147" s="2" t="s">
        <v>141</v>
      </c>
      <c r="F147" t="b">
        <v>1</v>
      </c>
    </row>
    <row r="148" spans="1:6" x14ac:dyDescent="0.35">
      <c r="A148" s="2" t="s">
        <v>148</v>
      </c>
      <c r="B148" t="b">
        <v>1</v>
      </c>
      <c r="E148" s="2" t="s">
        <v>142</v>
      </c>
      <c r="F148" t="b">
        <v>1</v>
      </c>
    </row>
    <row r="149" spans="1:6" x14ac:dyDescent="0.35">
      <c r="A149" s="2" t="s">
        <v>149</v>
      </c>
      <c r="B149" t="b">
        <v>1</v>
      </c>
      <c r="E149" s="2" t="s">
        <v>143</v>
      </c>
      <c r="F149" t="b">
        <v>1</v>
      </c>
    </row>
    <row r="150" spans="1:6" x14ac:dyDescent="0.35">
      <c r="A150" s="2" t="s">
        <v>150</v>
      </c>
      <c r="B150" t="b">
        <v>1</v>
      </c>
      <c r="E150" s="2" t="s">
        <v>3108</v>
      </c>
      <c r="F150" t="b">
        <v>1</v>
      </c>
    </row>
    <row r="151" spans="1:6" x14ac:dyDescent="0.35">
      <c r="A151" s="2" t="s">
        <v>151</v>
      </c>
      <c r="B151" t="b">
        <v>1</v>
      </c>
      <c r="E151" s="2" t="s">
        <v>5706</v>
      </c>
      <c r="F151" t="b">
        <v>1</v>
      </c>
    </row>
    <row r="152" spans="1:6" x14ac:dyDescent="0.35">
      <c r="A152" s="2" t="s">
        <v>152</v>
      </c>
      <c r="B152" t="b">
        <v>1</v>
      </c>
      <c r="E152" s="2" t="s">
        <v>144</v>
      </c>
      <c r="F152" t="b">
        <v>1</v>
      </c>
    </row>
    <row r="153" spans="1:6" x14ac:dyDescent="0.35">
      <c r="A153" s="2" t="s">
        <v>153</v>
      </c>
      <c r="B153" t="b">
        <v>1</v>
      </c>
      <c r="E153" s="2" t="s">
        <v>145</v>
      </c>
      <c r="F153" t="b">
        <v>1</v>
      </c>
    </row>
    <row r="154" spans="1:6" x14ac:dyDescent="0.35">
      <c r="A154" s="2" t="s">
        <v>154</v>
      </c>
      <c r="B154" t="b">
        <v>1</v>
      </c>
      <c r="E154" s="2" t="s">
        <v>146</v>
      </c>
      <c r="F154" t="b">
        <v>1</v>
      </c>
    </row>
    <row r="155" spans="1:6" x14ac:dyDescent="0.35">
      <c r="A155" s="2" t="s">
        <v>155</v>
      </c>
      <c r="B155" t="b">
        <v>1</v>
      </c>
      <c r="E155" s="2" t="s">
        <v>147</v>
      </c>
      <c r="F155" t="b">
        <v>1</v>
      </c>
    </row>
    <row r="156" spans="1:6" x14ac:dyDescent="0.35">
      <c r="A156" s="2" t="s">
        <v>156</v>
      </c>
      <c r="B156" t="b">
        <v>1</v>
      </c>
      <c r="E156" s="2" t="s">
        <v>148</v>
      </c>
      <c r="F156" t="b">
        <v>1</v>
      </c>
    </row>
    <row r="157" spans="1:6" x14ac:dyDescent="0.35">
      <c r="A157" s="2" t="s">
        <v>157</v>
      </c>
      <c r="B157" t="b">
        <v>1</v>
      </c>
      <c r="E157" s="2" t="s">
        <v>149</v>
      </c>
      <c r="F157" t="b">
        <v>1</v>
      </c>
    </row>
    <row r="158" spans="1:6" x14ac:dyDescent="0.35">
      <c r="A158" s="2" t="s">
        <v>158</v>
      </c>
      <c r="B158" t="b">
        <v>1</v>
      </c>
      <c r="E158" s="2" t="s">
        <v>150</v>
      </c>
      <c r="F158" t="b">
        <v>1</v>
      </c>
    </row>
    <row r="159" spans="1:6" x14ac:dyDescent="0.35">
      <c r="A159" s="2" t="s">
        <v>159</v>
      </c>
      <c r="B159" t="b">
        <v>1</v>
      </c>
      <c r="E159" s="2" t="s">
        <v>151</v>
      </c>
      <c r="F159" t="b">
        <v>1</v>
      </c>
    </row>
    <row r="160" spans="1:6" x14ac:dyDescent="0.35">
      <c r="A160" s="2" t="s">
        <v>160</v>
      </c>
      <c r="B160" t="b">
        <v>1</v>
      </c>
      <c r="E160" s="2" t="s">
        <v>152</v>
      </c>
      <c r="F160" t="b">
        <v>1</v>
      </c>
    </row>
    <row r="161" spans="1:6" x14ac:dyDescent="0.35">
      <c r="A161" s="2" t="s">
        <v>161</v>
      </c>
      <c r="B161" t="b">
        <v>1</v>
      </c>
      <c r="E161" s="2" t="s">
        <v>3109</v>
      </c>
      <c r="F161" t="b">
        <v>1</v>
      </c>
    </row>
    <row r="162" spans="1:6" x14ac:dyDescent="0.35">
      <c r="A162" s="2" t="s">
        <v>162</v>
      </c>
      <c r="B162" t="b">
        <v>1</v>
      </c>
      <c r="E162" s="2" t="s">
        <v>153</v>
      </c>
      <c r="F162" t="b">
        <v>1</v>
      </c>
    </row>
    <row r="163" spans="1:6" x14ac:dyDescent="0.35">
      <c r="A163" s="2" t="s">
        <v>163</v>
      </c>
      <c r="B163" t="b">
        <v>1</v>
      </c>
      <c r="E163" s="2" t="s">
        <v>154</v>
      </c>
      <c r="F163" t="b">
        <v>1</v>
      </c>
    </row>
    <row r="164" spans="1:6" x14ac:dyDescent="0.35">
      <c r="A164" s="2" t="s">
        <v>164</v>
      </c>
      <c r="B164" t="b">
        <v>1</v>
      </c>
      <c r="E164" s="2" t="s">
        <v>3110</v>
      </c>
      <c r="F164" t="b">
        <v>1</v>
      </c>
    </row>
    <row r="165" spans="1:6" x14ac:dyDescent="0.35">
      <c r="A165" s="2" t="s">
        <v>165</v>
      </c>
      <c r="B165" t="b">
        <v>1</v>
      </c>
      <c r="E165" s="2" t="s">
        <v>3111</v>
      </c>
      <c r="F165" t="b">
        <v>1</v>
      </c>
    </row>
    <row r="166" spans="1:6" x14ac:dyDescent="0.35">
      <c r="A166" s="2" t="s">
        <v>166</v>
      </c>
      <c r="B166" t="b">
        <v>1</v>
      </c>
      <c r="E166" s="2" t="s">
        <v>155</v>
      </c>
      <c r="F166" t="b">
        <v>1</v>
      </c>
    </row>
    <row r="167" spans="1:6" x14ac:dyDescent="0.35">
      <c r="A167" s="2" t="s">
        <v>167</v>
      </c>
      <c r="B167" t="b">
        <v>1</v>
      </c>
      <c r="E167" s="2" t="s">
        <v>156</v>
      </c>
      <c r="F167" t="b">
        <v>1</v>
      </c>
    </row>
    <row r="168" spans="1:6" x14ac:dyDescent="0.35">
      <c r="A168" s="2" t="s">
        <v>168</v>
      </c>
      <c r="B168" t="b">
        <v>1</v>
      </c>
      <c r="E168" s="2" t="s">
        <v>157</v>
      </c>
      <c r="F168" t="b">
        <v>1</v>
      </c>
    </row>
    <row r="169" spans="1:6" x14ac:dyDescent="0.35">
      <c r="A169" s="2" t="s">
        <v>169</v>
      </c>
      <c r="B169" t="b">
        <v>1</v>
      </c>
      <c r="E169" s="2" t="s">
        <v>158</v>
      </c>
      <c r="F169" t="b">
        <v>1</v>
      </c>
    </row>
    <row r="170" spans="1:6" x14ac:dyDescent="0.35">
      <c r="A170" s="2" t="s">
        <v>170</v>
      </c>
      <c r="B170" t="b">
        <v>1</v>
      </c>
      <c r="E170" s="2" t="s">
        <v>159</v>
      </c>
      <c r="F170" t="b">
        <v>1</v>
      </c>
    </row>
    <row r="171" spans="1:6" x14ac:dyDescent="0.35">
      <c r="A171" s="2" t="s">
        <v>171</v>
      </c>
      <c r="B171" t="b">
        <v>1</v>
      </c>
      <c r="E171" s="2" t="s">
        <v>160</v>
      </c>
      <c r="F171" t="b">
        <v>1</v>
      </c>
    </row>
    <row r="172" spans="1:6" x14ac:dyDescent="0.35">
      <c r="A172" s="2" t="s">
        <v>172</v>
      </c>
      <c r="B172" t="b">
        <v>1</v>
      </c>
      <c r="E172" s="2" t="s">
        <v>161</v>
      </c>
      <c r="F172" t="b">
        <v>1</v>
      </c>
    </row>
    <row r="173" spans="1:6" x14ac:dyDescent="0.35">
      <c r="A173" s="2" t="s">
        <v>173</v>
      </c>
      <c r="B173" t="b">
        <v>1</v>
      </c>
      <c r="E173" s="2" t="s">
        <v>162</v>
      </c>
      <c r="F173" t="b">
        <v>1</v>
      </c>
    </row>
    <row r="174" spans="1:6" x14ac:dyDescent="0.35">
      <c r="A174" s="2" t="s">
        <v>174</v>
      </c>
      <c r="B174" t="b">
        <v>1</v>
      </c>
      <c r="E174" s="2" t="s">
        <v>163</v>
      </c>
      <c r="F174" t="b">
        <v>1</v>
      </c>
    </row>
    <row r="175" spans="1:6" x14ac:dyDescent="0.35">
      <c r="A175" s="2" t="s">
        <v>175</v>
      </c>
      <c r="B175" t="b">
        <v>1</v>
      </c>
      <c r="E175" s="2" t="s">
        <v>164</v>
      </c>
      <c r="F175" t="b">
        <v>1</v>
      </c>
    </row>
    <row r="176" spans="1:6" x14ac:dyDescent="0.35">
      <c r="A176" s="2" t="s">
        <v>176</v>
      </c>
      <c r="B176" t="b">
        <v>1</v>
      </c>
      <c r="E176" s="2" t="s">
        <v>165</v>
      </c>
      <c r="F176" t="b">
        <v>1</v>
      </c>
    </row>
    <row r="177" spans="1:6" x14ac:dyDescent="0.35">
      <c r="A177" s="2" t="s">
        <v>177</v>
      </c>
      <c r="B177" t="b">
        <v>1</v>
      </c>
      <c r="E177" s="2" t="s">
        <v>166</v>
      </c>
      <c r="F177" t="b">
        <v>1</v>
      </c>
    </row>
    <row r="178" spans="1:6" x14ac:dyDescent="0.35">
      <c r="A178" s="2" t="s">
        <v>178</v>
      </c>
      <c r="B178" t="b">
        <v>1</v>
      </c>
      <c r="E178" s="2" t="s">
        <v>167</v>
      </c>
      <c r="F178" t="b">
        <v>1</v>
      </c>
    </row>
    <row r="179" spans="1:6" x14ac:dyDescent="0.35">
      <c r="A179" s="2" t="s">
        <v>179</v>
      </c>
      <c r="B179" t="b">
        <v>1</v>
      </c>
      <c r="E179" s="2" t="s">
        <v>168</v>
      </c>
      <c r="F179" t="b">
        <v>1</v>
      </c>
    </row>
    <row r="180" spans="1:6" x14ac:dyDescent="0.35">
      <c r="A180" s="2" t="s">
        <v>180</v>
      </c>
      <c r="B180" t="b">
        <v>1</v>
      </c>
      <c r="E180" s="2" t="s">
        <v>169</v>
      </c>
      <c r="F180" t="b">
        <v>1</v>
      </c>
    </row>
    <row r="181" spans="1:6" x14ac:dyDescent="0.35">
      <c r="A181" s="2" t="s">
        <v>4221</v>
      </c>
      <c r="B181" t="b">
        <v>1</v>
      </c>
      <c r="E181" s="2" t="s">
        <v>170</v>
      </c>
      <c r="F181" t="b">
        <v>1</v>
      </c>
    </row>
    <row r="182" spans="1:6" x14ac:dyDescent="0.35">
      <c r="A182" s="2" t="s">
        <v>4222</v>
      </c>
      <c r="B182" t="b">
        <v>1</v>
      </c>
      <c r="E182" s="2" t="s">
        <v>171</v>
      </c>
      <c r="F182" t="b">
        <v>1</v>
      </c>
    </row>
    <row r="183" spans="1:6" x14ac:dyDescent="0.35">
      <c r="A183" s="2" t="s">
        <v>4223</v>
      </c>
      <c r="B183" t="b">
        <v>1</v>
      </c>
      <c r="E183" s="2" t="s">
        <v>172</v>
      </c>
      <c r="F183" t="b">
        <v>1</v>
      </c>
    </row>
    <row r="184" spans="1:6" x14ac:dyDescent="0.35">
      <c r="A184" s="2" t="s">
        <v>4277</v>
      </c>
      <c r="B184" t="b">
        <v>1</v>
      </c>
      <c r="E184" s="2" t="s">
        <v>173</v>
      </c>
      <c r="F184" t="b">
        <v>1</v>
      </c>
    </row>
    <row r="185" spans="1:6" x14ac:dyDescent="0.35">
      <c r="A185" s="2" t="s">
        <v>4224</v>
      </c>
      <c r="B185" t="b">
        <v>1</v>
      </c>
      <c r="E185" s="2" t="s">
        <v>174</v>
      </c>
      <c r="F185" t="b">
        <v>1</v>
      </c>
    </row>
    <row r="186" spans="1:6" x14ac:dyDescent="0.35">
      <c r="A186" s="2" t="s">
        <v>4225</v>
      </c>
      <c r="B186" t="b">
        <v>1</v>
      </c>
      <c r="E186" s="2" t="s">
        <v>175</v>
      </c>
      <c r="F186" t="b">
        <v>1</v>
      </c>
    </row>
    <row r="187" spans="1:6" x14ac:dyDescent="0.35">
      <c r="A187" s="2" t="s">
        <v>4552</v>
      </c>
      <c r="B187" t="b">
        <v>1</v>
      </c>
      <c r="E187" s="2" t="s">
        <v>176</v>
      </c>
      <c r="F187" t="b">
        <v>1</v>
      </c>
    </row>
    <row r="188" spans="1:6" x14ac:dyDescent="0.35">
      <c r="A188" s="2" t="s">
        <v>4677</v>
      </c>
      <c r="B188" t="b">
        <v>1</v>
      </c>
      <c r="E188" s="2" t="s">
        <v>177</v>
      </c>
      <c r="F188" t="b">
        <v>1</v>
      </c>
    </row>
    <row r="189" spans="1:6" x14ac:dyDescent="0.35">
      <c r="A189" s="2" t="s">
        <v>4793</v>
      </c>
      <c r="B189" t="b">
        <v>1</v>
      </c>
      <c r="E189" s="2" t="s">
        <v>178</v>
      </c>
      <c r="F189" t="b">
        <v>1</v>
      </c>
    </row>
    <row r="190" spans="1:6" x14ac:dyDescent="0.35">
      <c r="A190" s="2" t="s">
        <v>5091</v>
      </c>
      <c r="B190" t="b">
        <v>1</v>
      </c>
      <c r="E190" s="2" t="s">
        <v>179</v>
      </c>
      <c r="F190" t="b">
        <v>1</v>
      </c>
    </row>
    <row r="191" spans="1:6" x14ac:dyDescent="0.35">
      <c r="A191" s="2" t="s">
        <v>5092</v>
      </c>
      <c r="B191" t="b">
        <v>1</v>
      </c>
      <c r="E191" s="2" t="s">
        <v>180</v>
      </c>
      <c r="F191" t="b">
        <v>1</v>
      </c>
    </row>
    <row r="192" spans="1:6" x14ac:dyDescent="0.35">
      <c r="A192" s="2" t="s">
        <v>5398</v>
      </c>
      <c r="B192" t="b">
        <v>1</v>
      </c>
      <c r="E192" s="2" t="s">
        <v>3112</v>
      </c>
      <c r="F192" t="b">
        <v>1</v>
      </c>
    </row>
    <row r="193" spans="1:6" x14ac:dyDescent="0.35">
      <c r="A193" s="2" t="s">
        <v>5399</v>
      </c>
      <c r="B193" t="b">
        <v>1</v>
      </c>
      <c r="E193" s="2" t="s">
        <v>3113</v>
      </c>
      <c r="F193" t="b">
        <v>1</v>
      </c>
    </row>
    <row r="194" spans="1:6" x14ac:dyDescent="0.35">
      <c r="A194" s="2" t="s">
        <v>5400</v>
      </c>
      <c r="B194" t="b">
        <v>1</v>
      </c>
      <c r="E194" s="2" t="s">
        <v>4221</v>
      </c>
      <c r="F194" t="b">
        <v>1</v>
      </c>
    </row>
    <row r="195" spans="1:6" x14ac:dyDescent="0.35">
      <c r="A195" s="2" t="s">
        <v>5483</v>
      </c>
      <c r="B195" t="b">
        <v>1</v>
      </c>
      <c r="E195" s="2" t="s">
        <v>4222</v>
      </c>
      <c r="F195" t="b">
        <v>1</v>
      </c>
    </row>
    <row r="196" spans="1:6" x14ac:dyDescent="0.35">
      <c r="A196" s="2" t="s">
        <v>181</v>
      </c>
      <c r="B196" t="b">
        <v>1</v>
      </c>
      <c r="E196" s="2" t="s">
        <v>4223</v>
      </c>
      <c r="F196" t="b">
        <v>1</v>
      </c>
    </row>
    <row r="197" spans="1:6" x14ac:dyDescent="0.35">
      <c r="A197" s="2" t="s">
        <v>182</v>
      </c>
      <c r="B197" t="b">
        <v>1</v>
      </c>
      <c r="E197" s="2" t="s">
        <v>4277</v>
      </c>
      <c r="F197" t="b">
        <v>1</v>
      </c>
    </row>
    <row r="198" spans="1:6" x14ac:dyDescent="0.35">
      <c r="A198" s="2" t="s">
        <v>183</v>
      </c>
      <c r="B198" t="b">
        <v>1</v>
      </c>
      <c r="E198" s="2" t="s">
        <v>4224</v>
      </c>
      <c r="F198" t="b">
        <v>1</v>
      </c>
    </row>
    <row r="199" spans="1:6" x14ac:dyDescent="0.35">
      <c r="A199" s="2" t="s">
        <v>184</v>
      </c>
      <c r="B199" t="b">
        <v>1</v>
      </c>
      <c r="E199" s="2" t="s">
        <v>4225</v>
      </c>
      <c r="F199" t="b">
        <v>1</v>
      </c>
    </row>
    <row r="200" spans="1:6" x14ac:dyDescent="0.35">
      <c r="A200" s="2" t="s">
        <v>185</v>
      </c>
      <c r="B200" t="b">
        <v>1</v>
      </c>
      <c r="E200" s="2" t="s">
        <v>4552</v>
      </c>
      <c r="F200" t="b">
        <v>1</v>
      </c>
    </row>
    <row r="201" spans="1:6" x14ac:dyDescent="0.35">
      <c r="A201" s="2" t="s">
        <v>186</v>
      </c>
      <c r="B201" t="b">
        <v>1</v>
      </c>
      <c r="E201" s="2" t="s">
        <v>4677</v>
      </c>
      <c r="F201" t="b">
        <v>1</v>
      </c>
    </row>
    <row r="202" spans="1:6" x14ac:dyDescent="0.35">
      <c r="A202" s="2" t="s">
        <v>187</v>
      </c>
      <c r="B202" t="b">
        <v>1</v>
      </c>
      <c r="E202" s="2" t="s">
        <v>4793</v>
      </c>
      <c r="F202" t="b">
        <v>1</v>
      </c>
    </row>
    <row r="203" spans="1:6" x14ac:dyDescent="0.35">
      <c r="A203" s="2" t="s">
        <v>188</v>
      </c>
      <c r="B203" t="b">
        <v>1</v>
      </c>
      <c r="E203" s="2" t="s">
        <v>5091</v>
      </c>
      <c r="F203" t="b">
        <v>1</v>
      </c>
    </row>
    <row r="204" spans="1:6" x14ac:dyDescent="0.35">
      <c r="A204" s="2" t="s">
        <v>189</v>
      </c>
      <c r="B204" t="b">
        <v>1</v>
      </c>
      <c r="E204" s="2" t="s">
        <v>5092</v>
      </c>
      <c r="F204" t="b">
        <v>1</v>
      </c>
    </row>
    <row r="205" spans="1:6" x14ac:dyDescent="0.35">
      <c r="A205" s="2" t="s">
        <v>190</v>
      </c>
      <c r="B205" t="b">
        <v>1</v>
      </c>
      <c r="E205" s="2" t="s">
        <v>5450</v>
      </c>
      <c r="F205" t="b">
        <v>1</v>
      </c>
    </row>
    <row r="206" spans="1:6" x14ac:dyDescent="0.35">
      <c r="A206" s="2" t="s">
        <v>191</v>
      </c>
      <c r="B206" t="b">
        <v>1</v>
      </c>
      <c r="E206" s="2" t="s">
        <v>5398</v>
      </c>
      <c r="F206" t="b">
        <v>1</v>
      </c>
    </row>
    <row r="207" spans="1:6" x14ac:dyDescent="0.35">
      <c r="A207" s="2" t="s">
        <v>192</v>
      </c>
      <c r="B207" t="b">
        <v>1</v>
      </c>
      <c r="E207" s="2" t="s">
        <v>5451</v>
      </c>
      <c r="F207" t="b">
        <v>1</v>
      </c>
    </row>
    <row r="208" spans="1:6" x14ac:dyDescent="0.35">
      <c r="A208" s="2" t="s">
        <v>193</v>
      </c>
      <c r="B208" t="b">
        <v>1</v>
      </c>
      <c r="E208" s="2" t="s">
        <v>5399</v>
      </c>
      <c r="F208" t="b">
        <v>1</v>
      </c>
    </row>
    <row r="209" spans="1:6" x14ac:dyDescent="0.35">
      <c r="A209" s="2" t="s">
        <v>194</v>
      </c>
      <c r="B209" t="b">
        <v>1</v>
      </c>
      <c r="E209" s="2" t="s">
        <v>5400</v>
      </c>
      <c r="F209" t="b">
        <v>1</v>
      </c>
    </row>
    <row r="210" spans="1:6" x14ac:dyDescent="0.35">
      <c r="A210" s="2" t="s">
        <v>4278</v>
      </c>
      <c r="B210" t="b">
        <v>1</v>
      </c>
      <c r="E210" s="2" t="s">
        <v>5483</v>
      </c>
      <c r="F210" t="b">
        <v>1</v>
      </c>
    </row>
    <row r="211" spans="1:6" x14ac:dyDescent="0.35">
      <c r="A211" s="2" t="s">
        <v>5401</v>
      </c>
      <c r="B211" t="b">
        <v>1</v>
      </c>
      <c r="E211" s="2" t="s">
        <v>5854</v>
      </c>
      <c r="F211" t="b">
        <v>1</v>
      </c>
    </row>
    <row r="212" spans="1:6" x14ac:dyDescent="0.35">
      <c r="A212" s="2" t="s">
        <v>195</v>
      </c>
      <c r="B212" t="b">
        <v>1</v>
      </c>
      <c r="E212" s="2" t="s">
        <v>181</v>
      </c>
      <c r="F212" t="b">
        <v>1</v>
      </c>
    </row>
    <row r="213" spans="1:6" x14ac:dyDescent="0.35">
      <c r="A213" s="2" t="s">
        <v>196</v>
      </c>
      <c r="B213" t="b">
        <v>1</v>
      </c>
      <c r="E213" s="2" t="s">
        <v>182</v>
      </c>
      <c r="F213" t="b">
        <v>1</v>
      </c>
    </row>
    <row r="214" spans="1:6" x14ac:dyDescent="0.35">
      <c r="A214" s="2" t="s">
        <v>197</v>
      </c>
      <c r="B214" t="b">
        <v>1</v>
      </c>
      <c r="E214" s="2" t="s">
        <v>183</v>
      </c>
      <c r="F214" t="b">
        <v>1</v>
      </c>
    </row>
    <row r="215" spans="1:6" x14ac:dyDescent="0.35">
      <c r="A215" s="2" t="s">
        <v>198</v>
      </c>
      <c r="B215" t="b">
        <v>1</v>
      </c>
      <c r="E215" s="2" t="s">
        <v>184</v>
      </c>
      <c r="F215" t="b">
        <v>1</v>
      </c>
    </row>
    <row r="216" spans="1:6" x14ac:dyDescent="0.35">
      <c r="A216" s="2" t="s">
        <v>3120</v>
      </c>
      <c r="B216" t="b">
        <v>1</v>
      </c>
      <c r="E216" s="2" t="s">
        <v>185</v>
      </c>
      <c r="F216" t="b">
        <v>1</v>
      </c>
    </row>
    <row r="217" spans="1:6" x14ac:dyDescent="0.35">
      <c r="A217" s="2" t="s">
        <v>199</v>
      </c>
      <c r="B217" t="b">
        <v>1</v>
      </c>
      <c r="E217" s="2" t="s">
        <v>186</v>
      </c>
      <c r="F217" t="b">
        <v>1</v>
      </c>
    </row>
    <row r="218" spans="1:6" x14ac:dyDescent="0.35">
      <c r="A218" s="2" t="s">
        <v>200</v>
      </c>
      <c r="B218" t="b">
        <v>1</v>
      </c>
      <c r="E218" s="2" t="s">
        <v>187</v>
      </c>
      <c r="F218" t="b">
        <v>1</v>
      </c>
    </row>
    <row r="219" spans="1:6" x14ac:dyDescent="0.35">
      <c r="A219" s="2" t="s">
        <v>201</v>
      </c>
      <c r="B219" t="b">
        <v>1</v>
      </c>
      <c r="E219" s="2" t="s">
        <v>188</v>
      </c>
      <c r="F219" t="b">
        <v>1</v>
      </c>
    </row>
    <row r="220" spans="1:6" x14ac:dyDescent="0.35">
      <c r="A220" s="2" t="s">
        <v>202</v>
      </c>
      <c r="B220" t="b">
        <v>1</v>
      </c>
      <c r="E220" s="2" t="s">
        <v>3114</v>
      </c>
      <c r="F220" t="b">
        <v>1</v>
      </c>
    </row>
    <row r="221" spans="1:6" x14ac:dyDescent="0.35">
      <c r="A221" s="2" t="s">
        <v>203</v>
      </c>
      <c r="B221" t="b">
        <v>1</v>
      </c>
      <c r="E221" s="2" t="s">
        <v>5794</v>
      </c>
      <c r="F221" t="b">
        <v>1</v>
      </c>
    </row>
    <row r="222" spans="1:6" x14ac:dyDescent="0.35">
      <c r="A222" s="2" t="s">
        <v>204</v>
      </c>
      <c r="B222" t="b">
        <v>1</v>
      </c>
      <c r="E222" s="2" t="s">
        <v>3115</v>
      </c>
      <c r="F222" t="b">
        <v>1</v>
      </c>
    </row>
    <row r="223" spans="1:6" x14ac:dyDescent="0.35">
      <c r="A223" s="2" t="s">
        <v>205</v>
      </c>
      <c r="B223" t="b">
        <v>1</v>
      </c>
      <c r="E223" s="2" t="s">
        <v>3116</v>
      </c>
      <c r="F223" t="b">
        <v>1</v>
      </c>
    </row>
    <row r="224" spans="1:6" x14ac:dyDescent="0.35">
      <c r="A224" s="2" t="s">
        <v>206</v>
      </c>
      <c r="B224" t="b">
        <v>1</v>
      </c>
      <c r="E224" s="2" t="s">
        <v>189</v>
      </c>
      <c r="F224" t="b">
        <v>1</v>
      </c>
    </row>
    <row r="225" spans="1:6" x14ac:dyDescent="0.35">
      <c r="A225" s="2" t="s">
        <v>207</v>
      </c>
      <c r="B225" t="b">
        <v>1</v>
      </c>
      <c r="E225" s="2" t="s">
        <v>190</v>
      </c>
      <c r="F225" t="b">
        <v>1</v>
      </c>
    </row>
    <row r="226" spans="1:6" x14ac:dyDescent="0.35">
      <c r="A226" s="2" t="s">
        <v>208</v>
      </c>
      <c r="B226" t="b">
        <v>1</v>
      </c>
      <c r="E226" s="2" t="s">
        <v>191</v>
      </c>
      <c r="F226" t="b">
        <v>1</v>
      </c>
    </row>
    <row r="227" spans="1:6" x14ac:dyDescent="0.35">
      <c r="A227" s="2" t="s">
        <v>209</v>
      </c>
      <c r="B227" t="b">
        <v>1</v>
      </c>
      <c r="E227" s="2" t="s">
        <v>192</v>
      </c>
      <c r="F227" t="b">
        <v>1</v>
      </c>
    </row>
    <row r="228" spans="1:6" x14ac:dyDescent="0.35">
      <c r="A228" s="2" t="s">
        <v>210</v>
      </c>
      <c r="B228" t="b">
        <v>1</v>
      </c>
      <c r="E228" s="2" t="s">
        <v>193</v>
      </c>
      <c r="F228" t="b">
        <v>1</v>
      </c>
    </row>
    <row r="229" spans="1:6" x14ac:dyDescent="0.35">
      <c r="A229" s="2" t="s">
        <v>211</v>
      </c>
      <c r="B229" t="b">
        <v>1</v>
      </c>
      <c r="E229" s="2" t="s">
        <v>194</v>
      </c>
      <c r="F229" t="b">
        <v>1</v>
      </c>
    </row>
    <row r="230" spans="1:6" x14ac:dyDescent="0.35">
      <c r="A230" s="2" t="s">
        <v>212</v>
      </c>
      <c r="B230" t="b">
        <v>1</v>
      </c>
      <c r="E230" s="2" t="s">
        <v>3117</v>
      </c>
      <c r="F230" t="b">
        <v>1</v>
      </c>
    </row>
    <row r="231" spans="1:6" x14ac:dyDescent="0.35">
      <c r="A231" s="2" t="s">
        <v>213</v>
      </c>
      <c r="B231" t="b">
        <v>1</v>
      </c>
      <c r="E231" s="2" t="s">
        <v>3118</v>
      </c>
      <c r="F231" t="b">
        <v>1</v>
      </c>
    </row>
    <row r="232" spans="1:6" x14ac:dyDescent="0.35">
      <c r="A232" s="2" t="s">
        <v>214</v>
      </c>
      <c r="B232" t="b">
        <v>1</v>
      </c>
      <c r="E232" s="2" t="s">
        <v>4427</v>
      </c>
      <c r="F232" t="b">
        <v>1</v>
      </c>
    </row>
    <row r="233" spans="1:6" x14ac:dyDescent="0.35">
      <c r="A233" s="2" t="s">
        <v>215</v>
      </c>
      <c r="B233" t="b">
        <v>1</v>
      </c>
      <c r="E233" s="2" t="s">
        <v>4428</v>
      </c>
      <c r="F233" t="b">
        <v>1</v>
      </c>
    </row>
    <row r="234" spans="1:6" x14ac:dyDescent="0.35">
      <c r="A234" s="2" t="s">
        <v>216</v>
      </c>
      <c r="B234" t="b">
        <v>1</v>
      </c>
      <c r="E234" s="2" t="s">
        <v>4429</v>
      </c>
      <c r="F234" t="b">
        <v>1</v>
      </c>
    </row>
    <row r="235" spans="1:6" x14ac:dyDescent="0.35">
      <c r="A235" s="2" t="s">
        <v>217</v>
      </c>
      <c r="B235" t="b">
        <v>1</v>
      </c>
      <c r="E235" s="2" t="s">
        <v>4278</v>
      </c>
      <c r="F235" t="b">
        <v>1</v>
      </c>
    </row>
    <row r="236" spans="1:6" x14ac:dyDescent="0.35">
      <c r="A236" s="2" t="s">
        <v>218</v>
      </c>
      <c r="B236" t="b">
        <v>1</v>
      </c>
      <c r="E236" s="2" t="s">
        <v>5401</v>
      </c>
      <c r="F236" t="b">
        <v>1</v>
      </c>
    </row>
    <row r="237" spans="1:6" x14ac:dyDescent="0.35">
      <c r="A237" s="2" t="s">
        <v>219</v>
      </c>
      <c r="B237" t="b">
        <v>1</v>
      </c>
      <c r="E237" s="2" t="s">
        <v>3119</v>
      </c>
      <c r="F237" t="b">
        <v>1</v>
      </c>
    </row>
    <row r="238" spans="1:6" x14ac:dyDescent="0.35">
      <c r="A238" s="2" t="s">
        <v>220</v>
      </c>
      <c r="B238" t="b">
        <v>1</v>
      </c>
      <c r="E238" s="2" t="s">
        <v>195</v>
      </c>
      <c r="F238" t="b">
        <v>1</v>
      </c>
    </row>
    <row r="239" spans="1:6" x14ac:dyDescent="0.35">
      <c r="A239" s="2" t="s">
        <v>221</v>
      </c>
      <c r="B239" t="b">
        <v>1</v>
      </c>
      <c r="E239" s="2" t="s">
        <v>196</v>
      </c>
      <c r="F239" t="b">
        <v>1</v>
      </c>
    </row>
    <row r="240" spans="1:6" x14ac:dyDescent="0.35">
      <c r="A240" s="2" t="s">
        <v>222</v>
      </c>
      <c r="B240" t="b">
        <v>1</v>
      </c>
      <c r="E240" s="2" t="s">
        <v>197</v>
      </c>
      <c r="F240" t="b">
        <v>1</v>
      </c>
    </row>
    <row r="241" spans="1:6" x14ac:dyDescent="0.35">
      <c r="A241" s="2" t="s">
        <v>223</v>
      </c>
      <c r="B241" t="b">
        <v>1</v>
      </c>
      <c r="E241" s="2" t="s">
        <v>198</v>
      </c>
      <c r="F241" t="b">
        <v>1</v>
      </c>
    </row>
    <row r="242" spans="1:6" x14ac:dyDescent="0.35">
      <c r="A242" s="2" t="s">
        <v>224</v>
      </c>
      <c r="B242" t="b">
        <v>1</v>
      </c>
      <c r="E242" s="2" t="s">
        <v>3120</v>
      </c>
      <c r="F242" t="b">
        <v>1</v>
      </c>
    </row>
    <row r="243" spans="1:6" x14ac:dyDescent="0.35">
      <c r="A243" s="2" t="s">
        <v>225</v>
      </c>
      <c r="B243" t="b">
        <v>1</v>
      </c>
      <c r="E243" s="2" t="s">
        <v>199</v>
      </c>
      <c r="F243" t="b">
        <v>1</v>
      </c>
    </row>
    <row r="244" spans="1:6" x14ac:dyDescent="0.35">
      <c r="A244" s="2" t="s">
        <v>226</v>
      </c>
      <c r="B244" t="b">
        <v>1</v>
      </c>
      <c r="E244" s="2" t="s">
        <v>200</v>
      </c>
      <c r="F244" t="b">
        <v>1</v>
      </c>
    </row>
    <row r="245" spans="1:6" x14ac:dyDescent="0.35">
      <c r="A245" s="2" t="s">
        <v>227</v>
      </c>
      <c r="B245" t="b">
        <v>1</v>
      </c>
      <c r="E245" s="2" t="s">
        <v>201</v>
      </c>
      <c r="F245" t="b">
        <v>1</v>
      </c>
    </row>
    <row r="246" spans="1:6" x14ac:dyDescent="0.35">
      <c r="A246" s="2" t="s">
        <v>228</v>
      </c>
      <c r="B246" t="b">
        <v>1</v>
      </c>
      <c r="E246" s="2" t="s">
        <v>202</v>
      </c>
      <c r="F246" t="b">
        <v>1</v>
      </c>
    </row>
    <row r="247" spans="1:6" x14ac:dyDescent="0.35">
      <c r="A247" s="2" t="s">
        <v>229</v>
      </c>
      <c r="B247" t="b">
        <v>1</v>
      </c>
      <c r="E247" s="2" t="s">
        <v>203</v>
      </c>
      <c r="F247" t="b">
        <v>1</v>
      </c>
    </row>
    <row r="248" spans="1:6" x14ac:dyDescent="0.35">
      <c r="A248" s="2" t="s">
        <v>230</v>
      </c>
      <c r="B248" t="b">
        <v>1</v>
      </c>
      <c r="E248" s="2" t="s">
        <v>204</v>
      </c>
      <c r="F248" t="b">
        <v>1</v>
      </c>
    </row>
    <row r="249" spans="1:6" x14ac:dyDescent="0.35">
      <c r="A249" s="2" t="s">
        <v>231</v>
      </c>
      <c r="B249" t="b">
        <v>1</v>
      </c>
      <c r="E249" s="2" t="s">
        <v>205</v>
      </c>
      <c r="F249" t="b">
        <v>1</v>
      </c>
    </row>
    <row r="250" spans="1:6" x14ac:dyDescent="0.35">
      <c r="A250" s="2" t="s">
        <v>232</v>
      </c>
      <c r="B250" t="b">
        <v>1</v>
      </c>
      <c r="E250" s="2" t="s">
        <v>206</v>
      </c>
      <c r="F250" t="b">
        <v>1</v>
      </c>
    </row>
    <row r="251" spans="1:6" x14ac:dyDescent="0.35">
      <c r="A251" s="2" t="s">
        <v>233</v>
      </c>
      <c r="B251" t="b">
        <v>1</v>
      </c>
      <c r="E251" s="2" t="s">
        <v>207</v>
      </c>
      <c r="F251" t="b">
        <v>1</v>
      </c>
    </row>
    <row r="252" spans="1:6" x14ac:dyDescent="0.35">
      <c r="A252" s="2" t="s">
        <v>234</v>
      </c>
      <c r="B252" t="b">
        <v>1</v>
      </c>
      <c r="E252" s="2" t="s">
        <v>208</v>
      </c>
      <c r="F252" t="b">
        <v>1</v>
      </c>
    </row>
    <row r="253" spans="1:6" x14ac:dyDescent="0.35">
      <c r="A253" s="2" t="s">
        <v>235</v>
      </c>
      <c r="B253" t="b">
        <v>1</v>
      </c>
      <c r="E253" s="2" t="s">
        <v>209</v>
      </c>
      <c r="F253" t="b">
        <v>1</v>
      </c>
    </row>
    <row r="254" spans="1:6" x14ac:dyDescent="0.35">
      <c r="A254" s="2" t="s">
        <v>236</v>
      </c>
      <c r="B254" t="b">
        <v>1</v>
      </c>
      <c r="E254" s="2" t="s">
        <v>210</v>
      </c>
      <c r="F254" t="b">
        <v>1</v>
      </c>
    </row>
    <row r="255" spans="1:6" x14ac:dyDescent="0.35">
      <c r="A255" s="2" t="s">
        <v>237</v>
      </c>
      <c r="B255" t="b">
        <v>1</v>
      </c>
      <c r="E255" s="2" t="s">
        <v>3121</v>
      </c>
      <c r="F255" t="b">
        <v>1</v>
      </c>
    </row>
    <row r="256" spans="1:6" x14ac:dyDescent="0.35">
      <c r="A256" s="2" t="s">
        <v>238</v>
      </c>
      <c r="B256" t="b">
        <v>1</v>
      </c>
      <c r="E256" s="2" t="s">
        <v>211</v>
      </c>
      <c r="F256" t="b">
        <v>1</v>
      </c>
    </row>
    <row r="257" spans="1:6" x14ac:dyDescent="0.35">
      <c r="A257" s="2" t="s">
        <v>3127</v>
      </c>
      <c r="B257" t="b">
        <v>1</v>
      </c>
      <c r="E257" s="2" t="s">
        <v>212</v>
      </c>
      <c r="F257" t="b">
        <v>1</v>
      </c>
    </row>
    <row r="258" spans="1:6" x14ac:dyDescent="0.35">
      <c r="A258" s="2" t="s">
        <v>239</v>
      </c>
      <c r="B258" t="b">
        <v>1</v>
      </c>
      <c r="E258" s="2" t="s">
        <v>213</v>
      </c>
      <c r="F258" t="b">
        <v>1</v>
      </c>
    </row>
    <row r="259" spans="1:6" x14ac:dyDescent="0.35">
      <c r="A259" s="2" t="s">
        <v>240</v>
      </c>
      <c r="B259" t="b">
        <v>1</v>
      </c>
      <c r="E259" s="2" t="s">
        <v>214</v>
      </c>
      <c r="F259" t="b">
        <v>1</v>
      </c>
    </row>
    <row r="260" spans="1:6" x14ac:dyDescent="0.35">
      <c r="A260" s="2" t="s">
        <v>241</v>
      </c>
      <c r="B260" t="b">
        <v>1</v>
      </c>
      <c r="E260" s="2" t="s">
        <v>215</v>
      </c>
      <c r="F260" t="b">
        <v>1</v>
      </c>
    </row>
    <row r="261" spans="1:6" x14ac:dyDescent="0.35">
      <c r="A261" s="2" t="s">
        <v>242</v>
      </c>
      <c r="B261" t="b">
        <v>1</v>
      </c>
      <c r="E261" s="2" t="s">
        <v>3122</v>
      </c>
      <c r="F261" t="b">
        <v>1</v>
      </c>
    </row>
    <row r="262" spans="1:6" x14ac:dyDescent="0.35">
      <c r="A262" s="2" t="s">
        <v>243</v>
      </c>
      <c r="B262" t="b">
        <v>1</v>
      </c>
      <c r="E262" s="2" t="s">
        <v>3123</v>
      </c>
      <c r="F262" t="b">
        <v>1</v>
      </c>
    </row>
    <row r="263" spans="1:6" x14ac:dyDescent="0.35">
      <c r="A263" s="2" t="s">
        <v>244</v>
      </c>
      <c r="B263" t="b">
        <v>1</v>
      </c>
      <c r="E263" s="2" t="s">
        <v>216</v>
      </c>
      <c r="F263" t="b">
        <v>1</v>
      </c>
    </row>
    <row r="264" spans="1:6" x14ac:dyDescent="0.35">
      <c r="A264" s="2" t="s">
        <v>245</v>
      </c>
      <c r="B264" t="b">
        <v>1</v>
      </c>
      <c r="E264" s="2" t="s">
        <v>217</v>
      </c>
      <c r="F264" t="b">
        <v>1</v>
      </c>
    </row>
    <row r="265" spans="1:6" x14ac:dyDescent="0.35">
      <c r="A265" s="2" t="s">
        <v>246</v>
      </c>
      <c r="B265" t="b">
        <v>1</v>
      </c>
      <c r="E265" s="2" t="s">
        <v>218</v>
      </c>
      <c r="F265" t="b">
        <v>1</v>
      </c>
    </row>
    <row r="266" spans="1:6" x14ac:dyDescent="0.35">
      <c r="A266" s="2" t="s">
        <v>247</v>
      </c>
      <c r="B266" t="b">
        <v>1</v>
      </c>
      <c r="E266" s="2" t="s">
        <v>219</v>
      </c>
      <c r="F266" t="b">
        <v>1</v>
      </c>
    </row>
    <row r="267" spans="1:6" x14ac:dyDescent="0.35">
      <c r="A267" s="2" t="s">
        <v>248</v>
      </c>
      <c r="B267" t="b">
        <v>1</v>
      </c>
      <c r="E267" s="2" t="s">
        <v>3124</v>
      </c>
      <c r="F267" t="b">
        <v>1</v>
      </c>
    </row>
    <row r="268" spans="1:6" x14ac:dyDescent="0.35">
      <c r="A268" s="2" t="s">
        <v>249</v>
      </c>
      <c r="B268" t="b">
        <v>1</v>
      </c>
      <c r="E268" s="2" t="s">
        <v>220</v>
      </c>
      <c r="F268" t="b">
        <v>1</v>
      </c>
    </row>
    <row r="269" spans="1:6" x14ac:dyDescent="0.35">
      <c r="A269" s="2" t="s">
        <v>250</v>
      </c>
      <c r="B269" t="b">
        <v>1</v>
      </c>
      <c r="E269" s="2" t="s">
        <v>3125</v>
      </c>
      <c r="F269" t="b">
        <v>1</v>
      </c>
    </row>
    <row r="270" spans="1:6" x14ac:dyDescent="0.35">
      <c r="A270" s="2" t="s">
        <v>4430</v>
      </c>
      <c r="B270" t="b">
        <v>1</v>
      </c>
      <c r="E270" s="2" t="s">
        <v>221</v>
      </c>
      <c r="F270" t="b">
        <v>1</v>
      </c>
    </row>
    <row r="271" spans="1:6" x14ac:dyDescent="0.35">
      <c r="A271" s="2" t="s">
        <v>5093</v>
      </c>
      <c r="B271" t="b">
        <v>1</v>
      </c>
      <c r="E271" s="2" t="s">
        <v>222</v>
      </c>
      <c r="F271" t="b">
        <v>1</v>
      </c>
    </row>
    <row r="272" spans="1:6" x14ac:dyDescent="0.35">
      <c r="A272" s="2" t="s">
        <v>5484</v>
      </c>
      <c r="B272" t="b">
        <v>1</v>
      </c>
      <c r="E272" s="2" t="s">
        <v>223</v>
      </c>
      <c r="F272" t="b">
        <v>1</v>
      </c>
    </row>
    <row r="273" spans="1:6" x14ac:dyDescent="0.35">
      <c r="A273" s="2" t="s">
        <v>5402</v>
      </c>
      <c r="B273" t="b">
        <v>1</v>
      </c>
      <c r="E273" s="2" t="s">
        <v>224</v>
      </c>
      <c r="F273" t="b">
        <v>1</v>
      </c>
    </row>
    <row r="274" spans="1:6" x14ac:dyDescent="0.35">
      <c r="A274" s="2" t="s">
        <v>251</v>
      </c>
      <c r="B274" t="b">
        <v>1</v>
      </c>
      <c r="E274" s="2" t="s">
        <v>225</v>
      </c>
      <c r="F274" t="b">
        <v>1</v>
      </c>
    </row>
    <row r="275" spans="1:6" x14ac:dyDescent="0.35">
      <c r="A275" s="2" t="s">
        <v>252</v>
      </c>
      <c r="B275" t="b">
        <v>1</v>
      </c>
      <c r="E275" s="2" t="s">
        <v>226</v>
      </c>
      <c r="F275" t="b">
        <v>1</v>
      </c>
    </row>
    <row r="276" spans="1:6" x14ac:dyDescent="0.35">
      <c r="A276" s="2" t="s">
        <v>253</v>
      </c>
      <c r="B276" t="b">
        <v>1</v>
      </c>
      <c r="E276" s="2" t="s">
        <v>3126</v>
      </c>
      <c r="F276" t="b">
        <v>1</v>
      </c>
    </row>
    <row r="277" spans="1:6" x14ac:dyDescent="0.35">
      <c r="A277" s="2" t="s">
        <v>254</v>
      </c>
      <c r="B277" t="b">
        <v>1</v>
      </c>
      <c r="E277" s="2" t="s">
        <v>227</v>
      </c>
      <c r="F277" t="b">
        <v>1</v>
      </c>
    </row>
    <row r="278" spans="1:6" x14ac:dyDescent="0.35">
      <c r="A278" s="2" t="s">
        <v>255</v>
      </c>
      <c r="B278" t="b">
        <v>1</v>
      </c>
      <c r="E278" s="2" t="s">
        <v>228</v>
      </c>
      <c r="F278" t="b">
        <v>1</v>
      </c>
    </row>
    <row r="279" spans="1:6" x14ac:dyDescent="0.35">
      <c r="A279" s="2" t="s">
        <v>256</v>
      </c>
      <c r="B279" t="b">
        <v>1</v>
      </c>
      <c r="E279" s="2" t="s">
        <v>229</v>
      </c>
      <c r="F279" t="b">
        <v>1</v>
      </c>
    </row>
    <row r="280" spans="1:6" x14ac:dyDescent="0.35">
      <c r="A280" s="2" t="s">
        <v>257</v>
      </c>
      <c r="B280" t="b">
        <v>1</v>
      </c>
      <c r="E280" s="2" t="s">
        <v>230</v>
      </c>
      <c r="F280" t="b">
        <v>1</v>
      </c>
    </row>
    <row r="281" spans="1:6" x14ac:dyDescent="0.35">
      <c r="A281" s="2" t="s">
        <v>258</v>
      </c>
      <c r="B281" t="b">
        <v>1</v>
      </c>
      <c r="E281" s="2" t="s">
        <v>231</v>
      </c>
      <c r="F281" t="b">
        <v>1</v>
      </c>
    </row>
    <row r="282" spans="1:6" x14ac:dyDescent="0.35">
      <c r="A282" s="2" t="s">
        <v>259</v>
      </c>
      <c r="B282" t="b">
        <v>1</v>
      </c>
      <c r="E282" s="2" t="s">
        <v>232</v>
      </c>
      <c r="F282" t="b">
        <v>1</v>
      </c>
    </row>
    <row r="283" spans="1:6" x14ac:dyDescent="0.35">
      <c r="A283" s="2" t="s">
        <v>260</v>
      </c>
      <c r="B283" t="b">
        <v>1</v>
      </c>
      <c r="E283" s="2" t="s">
        <v>233</v>
      </c>
      <c r="F283" t="b">
        <v>1</v>
      </c>
    </row>
    <row r="284" spans="1:6" x14ac:dyDescent="0.35">
      <c r="A284" s="2" t="s">
        <v>261</v>
      </c>
      <c r="B284" t="b">
        <v>1</v>
      </c>
      <c r="E284" s="2" t="s">
        <v>234</v>
      </c>
      <c r="F284" t="b">
        <v>1</v>
      </c>
    </row>
    <row r="285" spans="1:6" x14ac:dyDescent="0.35">
      <c r="A285" s="2" t="s">
        <v>262</v>
      </c>
      <c r="B285" t="b">
        <v>1</v>
      </c>
      <c r="E285" s="2" t="s">
        <v>235</v>
      </c>
      <c r="F285" t="b">
        <v>1</v>
      </c>
    </row>
    <row r="286" spans="1:6" x14ac:dyDescent="0.35">
      <c r="A286" s="2" t="s">
        <v>263</v>
      </c>
      <c r="B286" t="b">
        <v>1</v>
      </c>
      <c r="E286" s="2" t="s">
        <v>236</v>
      </c>
      <c r="F286" t="b">
        <v>1</v>
      </c>
    </row>
    <row r="287" spans="1:6" x14ac:dyDescent="0.35">
      <c r="A287" s="2" t="s">
        <v>264</v>
      </c>
      <c r="B287" t="b">
        <v>1</v>
      </c>
      <c r="E287" s="2" t="s">
        <v>237</v>
      </c>
      <c r="F287" t="b">
        <v>1</v>
      </c>
    </row>
    <row r="288" spans="1:6" x14ac:dyDescent="0.35">
      <c r="A288" s="2" t="s">
        <v>265</v>
      </c>
      <c r="B288" t="b">
        <v>1</v>
      </c>
      <c r="E288" s="2" t="s">
        <v>238</v>
      </c>
      <c r="F288" t="b">
        <v>1</v>
      </c>
    </row>
    <row r="289" spans="1:6" x14ac:dyDescent="0.35">
      <c r="A289" s="2" t="s">
        <v>266</v>
      </c>
      <c r="B289" t="b">
        <v>1</v>
      </c>
      <c r="E289" s="2" t="s">
        <v>3127</v>
      </c>
      <c r="F289" t="b">
        <v>1</v>
      </c>
    </row>
    <row r="290" spans="1:6" x14ac:dyDescent="0.35">
      <c r="A290" s="2" t="s">
        <v>4431</v>
      </c>
      <c r="B290" t="b">
        <v>1</v>
      </c>
      <c r="E290" s="2" t="s">
        <v>3128</v>
      </c>
      <c r="F290" t="b">
        <v>1</v>
      </c>
    </row>
    <row r="291" spans="1:6" x14ac:dyDescent="0.35">
      <c r="A291" s="2" t="s">
        <v>267</v>
      </c>
      <c r="B291" t="b">
        <v>1</v>
      </c>
      <c r="E291" s="2" t="s">
        <v>239</v>
      </c>
      <c r="F291" t="b">
        <v>1</v>
      </c>
    </row>
    <row r="292" spans="1:6" x14ac:dyDescent="0.35">
      <c r="A292" s="2" t="s">
        <v>268</v>
      </c>
      <c r="B292" t="b">
        <v>1</v>
      </c>
      <c r="E292" s="2" t="s">
        <v>240</v>
      </c>
      <c r="F292" t="b">
        <v>1</v>
      </c>
    </row>
    <row r="293" spans="1:6" x14ac:dyDescent="0.35">
      <c r="A293" s="2" t="s">
        <v>269</v>
      </c>
      <c r="B293" t="b">
        <v>1</v>
      </c>
      <c r="E293" s="2" t="s">
        <v>241</v>
      </c>
      <c r="F293" t="b">
        <v>1</v>
      </c>
    </row>
    <row r="294" spans="1:6" x14ac:dyDescent="0.35">
      <c r="A294" s="2" t="s">
        <v>270</v>
      </c>
      <c r="B294" t="b">
        <v>1</v>
      </c>
      <c r="E294" s="2" t="s">
        <v>3129</v>
      </c>
      <c r="F294" t="b">
        <v>1</v>
      </c>
    </row>
    <row r="295" spans="1:6" x14ac:dyDescent="0.35">
      <c r="A295" s="2" t="s">
        <v>271</v>
      </c>
      <c r="B295" t="b">
        <v>1</v>
      </c>
      <c r="E295" s="2" t="s">
        <v>242</v>
      </c>
      <c r="F295" t="b">
        <v>1</v>
      </c>
    </row>
    <row r="296" spans="1:6" x14ac:dyDescent="0.35">
      <c r="A296" s="2" t="s">
        <v>272</v>
      </c>
      <c r="B296" t="b">
        <v>1</v>
      </c>
      <c r="E296" s="2" t="s">
        <v>243</v>
      </c>
      <c r="F296" t="b">
        <v>1</v>
      </c>
    </row>
    <row r="297" spans="1:6" x14ac:dyDescent="0.35">
      <c r="A297" s="2" t="s">
        <v>273</v>
      </c>
      <c r="B297" t="b">
        <v>1</v>
      </c>
      <c r="E297" s="2" t="s">
        <v>244</v>
      </c>
      <c r="F297" t="b">
        <v>1</v>
      </c>
    </row>
    <row r="298" spans="1:6" x14ac:dyDescent="0.35">
      <c r="A298" s="2" t="s">
        <v>274</v>
      </c>
      <c r="B298" t="b">
        <v>1</v>
      </c>
      <c r="E298" s="2" t="s">
        <v>245</v>
      </c>
      <c r="F298" t="b">
        <v>1</v>
      </c>
    </row>
    <row r="299" spans="1:6" x14ac:dyDescent="0.35">
      <c r="A299" s="2" t="s">
        <v>4794</v>
      </c>
      <c r="B299" t="b">
        <v>1</v>
      </c>
      <c r="E299" s="2" t="s">
        <v>246</v>
      </c>
      <c r="F299" t="b">
        <v>1</v>
      </c>
    </row>
    <row r="300" spans="1:6" x14ac:dyDescent="0.35">
      <c r="A300" s="2" t="s">
        <v>275</v>
      </c>
      <c r="B300" t="b">
        <v>1</v>
      </c>
      <c r="E300" s="2" t="s">
        <v>247</v>
      </c>
      <c r="F300" t="b">
        <v>1</v>
      </c>
    </row>
    <row r="301" spans="1:6" x14ac:dyDescent="0.35">
      <c r="A301" s="2" t="s">
        <v>276</v>
      </c>
      <c r="B301" t="b">
        <v>1</v>
      </c>
      <c r="E301" s="2" t="s">
        <v>248</v>
      </c>
      <c r="F301" t="b">
        <v>1</v>
      </c>
    </row>
    <row r="302" spans="1:6" x14ac:dyDescent="0.35">
      <c r="A302" s="2" t="s">
        <v>277</v>
      </c>
      <c r="B302" t="b">
        <v>1</v>
      </c>
      <c r="E302" s="2" t="s">
        <v>249</v>
      </c>
      <c r="F302" t="b">
        <v>1</v>
      </c>
    </row>
    <row r="303" spans="1:6" x14ac:dyDescent="0.35">
      <c r="A303" s="2" t="s">
        <v>278</v>
      </c>
      <c r="B303" t="b">
        <v>1</v>
      </c>
      <c r="E303" s="2" t="s">
        <v>250</v>
      </c>
      <c r="F303" t="b">
        <v>1</v>
      </c>
    </row>
    <row r="304" spans="1:6" x14ac:dyDescent="0.35">
      <c r="A304" s="2" t="s">
        <v>279</v>
      </c>
      <c r="B304" t="b">
        <v>1</v>
      </c>
      <c r="E304" s="2" t="s">
        <v>3130</v>
      </c>
      <c r="F304" t="b">
        <v>1</v>
      </c>
    </row>
    <row r="305" spans="1:6" x14ac:dyDescent="0.35">
      <c r="A305" s="2" t="s">
        <v>280</v>
      </c>
      <c r="B305" t="b">
        <v>1</v>
      </c>
      <c r="E305" s="2" t="s">
        <v>4430</v>
      </c>
      <c r="F305" t="b">
        <v>1</v>
      </c>
    </row>
    <row r="306" spans="1:6" x14ac:dyDescent="0.35">
      <c r="A306" s="2" t="s">
        <v>281</v>
      </c>
      <c r="B306" t="b">
        <v>1</v>
      </c>
      <c r="E306" s="2" t="s">
        <v>4983</v>
      </c>
      <c r="F306" t="b">
        <v>1</v>
      </c>
    </row>
    <row r="307" spans="1:6" x14ac:dyDescent="0.35">
      <c r="A307" s="2" t="s">
        <v>282</v>
      </c>
      <c r="B307" t="b">
        <v>1</v>
      </c>
      <c r="E307" s="2" t="s">
        <v>5093</v>
      </c>
      <c r="F307" t="b">
        <v>1</v>
      </c>
    </row>
    <row r="308" spans="1:6" x14ac:dyDescent="0.35">
      <c r="A308" s="2" t="s">
        <v>283</v>
      </c>
      <c r="B308" t="b">
        <v>1</v>
      </c>
      <c r="E308" s="2" t="s">
        <v>5484</v>
      </c>
      <c r="F308" t="b">
        <v>1</v>
      </c>
    </row>
    <row r="309" spans="1:6" x14ac:dyDescent="0.35">
      <c r="A309" s="2" t="s">
        <v>284</v>
      </c>
      <c r="B309" t="b">
        <v>1</v>
      </c>
      <c r="E309" s="2" t="s">
        <v>5402</v>
      </c>
      <c r="F309" t="b">
        <v>1</v>
      </c>
    </row>
    <row r="310" spans="1:6" x14ac:dyDescent="0.35">
      <c r="A310" s="2" t="s">
        <v>285</v>
      </c>
      <c r="B310" t="b">
        <v>1</v>
      </c>
      <c r="E310" s="2" t="s">
        <v>251</v>
      </c>
      <c r="F310" t="b">
        <v>1</v>
      </c>
    </row>
    <row r="311" spans="1:6" x14ac:dyDescent="0.35">
      <c r="A311" s="2" t="s">
        <v>286</v>
      </c>
      <c r="B311" t="b">
        <v>1</v>
      </c>
      <c r="E311" s="2" t="s">
        <v>252</v>
      </c>
      <c r="F311" t="b">
        <v>1</v>
      </c>
    </row>
    <row r="312" spans="1:6" x14ac:dyDescent="0.35">
      <c r="A312" s="2" t="s">
        <v>287</v>
      </c>
      <c r="B312" t="b">
        <v>1</v>
      </c>
      <c r="E312" s="2" t="s">
        <v>253</v>
      </c>
      <c r="F312" t="b">
        <v>1</v>
      </c>
    </row>
    <row r="313" spans="1:6" x14ac:dyDescent="0.35">
      <c r="A313" s="2" t="s">
        <v>288</v>
      </c>
      <c r="B313" t="b">
        <v>1</v>
      </c>
      <c r="E313" s="2" t="s">
        <v>254</v>
      </c>
      <c r="F313" t="b">
        <v>1</v>
      </c>
    </row>
    <row r="314" spans="1:6" x14ac:dyDescent="0.35">
      <c r="A314" s="2" t="s">
        <v>289</v>
      </c>
      <c r="B314" t="b">
        <v>1</v>
      </c>
      <c r="E314" s="2" t="s">
        <v>255</v>
      </c>
      <c r="F314" t="b">
        <v>1</v>
      </c>
    </row>
    <row r="315" spans="1:6" x14ac:dyDescent="0.35">
      <c r="A315" s="2" t="s">
        <v>290</v>
      </c>
      <c r="B315" t="b">
        <v>1</v>
      </c>
      <c r="E315" s="2" t="s">
        <v>256</v>
      </c>
      <c r="F315" t="b">
        <v>1</v>
      </c>
    </row>
    <row r="316" spans="1:6" x14ac:dyDescent="0.35">
      <c r="A316" s="2" t="s">
        <v>291</v>
      </c>
      <c r="B316" t="b">
        <v>1</v>
      </c>
      <c r="E316" s="2" t="s">
        <v>257</v>
      </c>
      <c r="F316" t="b">
        <v>1</v>
      </c>
    </row>
    <row r="317" spans="1:6" x14ac:dyDescent="0.35">
      <c r="A317" s="2" t="s">
        <v>292</v>
      </c>
      <c r="B317" t="b">
        <v>1</v>
      </c>
      <c r="E317" s="2" t="s">
        <v>258</v>
      </c>
      <c r="F317" t="b">
        <v>1</v>
      </c>
    </row>
    <row r="318" spans="1:6" x14ac:dyDescent="0.35">
      <c r="A318" s="2" t="s">
        <v>293</v>
      </c>
      <c r="B318" t="b">
        <v>1</v>
      </c>
      <c r="E318" s="2" t="s">
        <v>259</v>
      </c>
      <c r="F318" t="b">
        <v>1</v>
      </c>
    </row>
    <row r="319" spans="1:6" x14ac:dyDescent="0.35">
      <c r="A319" s="2" t="s">
        <v>294</v>
      </c>
      <c r="B319" t="b">
        <v>1</v>
      </c>
      <c r="E319" s="2" t="s">
        <v>260</v>
      </c>
      <c r="F319" t="b">
        <v>1</v>
      </c>
    </row>
    <row r="320" spans="1:6" x14ac:dyDescent="0.35">
      <c r="A320" s="2" t="s">
        <v>295</v>
      </c>
      <c r="B320" t="b">
        <v>1</v>
      </c>
      <c r="E320" s="2" t="s">
        <v>261</v>
      </c>
      <c r="F320" t="b">
        <v>1</v>
      </c>
    </row>
    <row r="321" spans="1:6" x14ac:dyDescent="0.35">
      <c r="A321" s="2" t="s">
        <v>296</v>
      </c>
      <c r="B321" t="b">
        <v>1</v>
      </c>
      <c r="E321" s="2" t="s">
        <v>262</v>
      </c>
      <c r="F321" t="b">
        <v>1</v>
      </c>
    </row>
    <row r="322" spans="1:6" x14ac:dyDescent="0.35">
      <c r="A322" s="2" t="s">
        <v>297</v>
      </c>
      <c r="B322" t="b">
        <v>1</v>
      </c>
      <c r="E322" s="2" t="s">
        <v>263</v>
      </c>
      <c r="F322" t="b">
        <v>1</v>
      </c>
    </row>
    <row r="323" spans="1:6" x14ac:dyDescent="0.35">
      <c r="A323" s="2" t="s">
        <v>298</v>
      </c>
      <c r="B323" t="b">
        <v>1</v>
      </c>
      <c r="E323" s="2" t="s">
        <v>264</v>
      </c>
      <c r="F323" t="b">
        <v>1</v>
      </c>
    </row>
    <row r="324" spans="1:6" x14ac:dyDescent="0.35">
      <c r="A324" s="2" t="s">
        <v>299</v>
      </c>
      <c r="B324" t="b">
        <v>1</v>
      </c>
      <c r="E324" s="2" t="s">
        <v>265</v>
      </c>
      <c r="F324" t="b">
        <v>1</v>
      </c>
    </row>
    <row r="325" spans="1:6" x14ac:dyDescent="0.35">
      <c r="A325" s="2" t="s">
        <v>300</v>
      </c>
      <c r="B325" t="b">
        <v>1</v>
      </c>
      <c r="E325" s="2" t="s">
        <v>266</v>
      </c>
      <c r="F325" t="b">
        <v>1</v>
      </c>
    </row>
    <row r="326" spans="1:6" x14ac:dyDescent="0.35">
      <c r="A326" s="2" t="s">
        <v>301</v>
      </c>
      <c r="B326" t="b">
        <v>1</v>
      </c>
      <c r="E326" s="2" t="s">
        <v>4431</v>
      </c>
      <c r="F326" t="b">
        <v>1</v>
      </c>
    </row>
    <row r="327" spans="1:6" x14ac:dyDescent="0.35">
      <c r="A327" s="2" t="s">
        <v>302</v>
      </c>
      <c r="B327" t="b">
        <v>1</v>
      </c>
      <c r="E327" s="2" t="s">
        <v>267</v>
      </c>
      <c r="F327" t="b">
        <v>1</v>
      </c>
    </row>
    <row r="328" spans="1:6" x14ac:dyDescent="0.35">
      <c r="A328" s="2" t="s">
        <v>303</v>
      </c>
      <c r="B328" t="b">
        <v>1</v>
      </c>
      <c r="E328" s="2" t="s">
        <v>268</v>
      </c>
      <c r="F328" t="b">
        <v>1</v>
      </c>
    </row>
    <row r="329" spans="1:6" x14ac:dyDescent="0.35">
      <c r="A329" s="2" t="s">
        <v>304</v>
      </c>
      <c r="B329" t="b">
        <v>1</v>
      </c>
      <c r="E329" s="2" t="s">
        <v>269</v>
      </c>
      <c r="F329" t="b">
        <v>1</v>
      </c>
    </row>
    <row r="330" spans="1:6" x14ac:dyDescent="0.35">
      <c r="A330" s="2" t="s">
        <v>305</v>
      </c>
      <c r="B330" t="b">
        <v>1</v>
      </c>
      <c r="E330" s="2" t="s">
        <v>270</v>
      </c>
      <c r="F330" t="b">
        <v>1</v>
      </c>
    </row>
    <row r="331" spans="1:6" x14ac:dyDescent="0.35">
      <c r="A331" s="2" t="s">
        <v>306</v>
      </c>
      <c r="B331" t="b">
        <v>1</v>
      </c>
      <c r="E331" s="2" t="s">
        <v>271</v>
      </c>
      <c r="F331" t="b">
        <v>1</v>
      </c>
    </row>
    <row r="332" spans="1:6" x14ac:dyDescent="0.35">
      <c r="A332" s="2" t="s">
        <v>307</v>
      </c>
      <c r="B332" t="b">
        <v>1</v>
      </c>
      <c r="E332" s="2" t="s">
        <v>272</v>
      </c>
      <c r="F332" t="b">
        <v>1</v>
      </c>
    </row>
    <row r="333" spans="1:6" x14ac:dyDescent="0.35">
      <c r="A333" s="2" t="s">
        <v>308</v>
      </c>
      <c r="B333" t="b">
        <v>1</v>
      </c>
      <c r="E333" s="2" t="s">
        <v>273</v>
      </c>
      <c r="F333" t="b">
        <v>1</v>
      </c>
    </row>
    <row r="334" spans="1:6" x14ac:dyDescent="0.35">
      <c r="A334" s="2" t="s">
        <v>309</v>
      </c>
      <c r="B334" t="b">
        <v>1</v>
      </c>
      <c r="E334" s="2" t="s">
        <v>274</v>
      </c>
      <c r="F334" t="b">
        <v>1</v>
      </c>
    </row>
    <row r="335" spans="1:6" x14ac:dyDescent="0.35">
      <c r="A335" s="2" t="s">
        <v>310</v>
      </c>
      <c r="B335" t="b">
        <v>1</v>
      </c>
      <c r="E335" s="2" t="s">
        <v>4794</v>
      </c>
      <c r="F335" t="b">
        <v>1</v>
      </c>
    </row>
    <row r="336" spans="1:6" x14ac:dyDescent="0.35">
      <c r="A336" s="2" t="s">
        <v>4795</v>
      </c>
      <c r="B336" t="b">
        <v>1</v>
      </c>
      <c r="E336" s="2" t="s">
        <v>275</v>
      </c>
      <c r="F336" t="b">
        <v>1</v>
      </c>
    </row>
    <row r="337" spans="1:6" x14ac:dyDescent="0.35">
      <c r="A337" s="2" t="s">
        <v>311</v>
      </c>
      <c r="B337" t="b">
        <v>1</v>
      </c>
      <c r="E337" s="2" t="s">
        <v>276</v>
      </c>
      <c r="F337" t="b">
        <v>1</v>
      </c>
    </row>
    <row r="338" spans="1:6" x14ac:dyDescent="0.35">
      <c r="A338" s="2" t="s">
        <v>312</v>
      </c>
      <c r="B338" t="b">
        <v>1</v>
      </c>
      <c r="E338" s="2" t="s">
        <v>277</v>
      </c>
      <c r="F338" t="b">
        <v>1</v>
      </c>
    </row>
    <row r="339" spans="1:6" x14ac:dyDescent="0.35">
      <c r="A339" s="2" t="s">
        <v>3131</v>
      </c>
      <c r="B339" t="b">
        <v>1</v>
      </c>
      <c r="E339" s="2" t="s">
        <v>278</v>
      </c>
      <c r="F339" t="b">
        <v>1</v>
      </c>
    </row>
    <row r="340" spans="1:6" x14ac:dyDescent="0.35">
      <c r="A340" s="2" t="s">
        <v>313</v>
      </c>
      <c r="B340" t="b">
        <v>1</v>
      </c>
      <c r="E340" s="2" t="s">
        <v>279</v>
      </c>
      <c r="F340" t="b">
        <v>1</v>
      </c>
    </row>
    <row r="341" spans="1:6" x14ac:dyDescent="0.35">
      <c r="A341" s="2" t="s">
        <v>314</v>
      </c>
      <c r="B341" t="b">
        <v>1</v>
      </c>
      <c r="E341" s="2" t="s">
        <v>280</v>
      </c>
      <c r="F341" t="b">
        <v>1</v>
      </c>
    </row>
    <row r="342" spans="1:6" x14ac:dyDescent="0.35">
      <c r="A342" s="2" t="s">
        <v>315</v>
      </c>
      <c r="B342" t="b">
        <v>1</v>
      </c>
      <c r="E342" s="2" t="s">
        <v>281</v>
      </c>
      <c r="F342" t="b">
        <v>1</v>
      </c>
    </row>
    <row r="343" spans="1:6" x14ac:dyDescent="0.35">
      <c r="A343" s="2" t="s">
        <v>316</v>
      </c>
      <c r="B343" t="b">
        <v>1</v>
      </c>
      <c r="E343" s="2" t="s">
        <v>282</v>
      </c>
      <c r="F343" t="b">
        <v>1</v>
      </c>
    </row>
    <row r="344" spans="1:6" x14ac:dyDescent="0.35">
      <c r="A344" s="2" t="s">
        <v>317</v>
      </c>
      <c r="B344" t="b">
        <v>1</v>
      </c>
      <c r="E344" s="2" t="s">
        <v>283</v>
      </c>
      <c r="F344" t="b">
        <v>1</v>
      </c>
    </row>
    <row r="345" spans="1:6" x14ac:dyDescent="0.35">
      <c r="A345" s="2" t="s">
        <v>318</v>
      </c>
      <c r="B345" t="b">
        <v>1</v>
      </c>
      <c r="E345" s="2" t="s">
        <v>284</v>
      </c>
      <c r="F345" t="b">
        <v>1</v>
      </c>
    </row>
    <row r="346" spans="1:6" x14ac:dyDescent="0.35">
      <c r="A346" s="2" t="s">
        <v>319</v>
      </c>
      <c r="B346" t="b">
        <v>1</v>
      </c>
      <c r="E346" s="2" t="s">
        <v>285</v>
      </c>
      <c r="F346" t="b">
        <v>1</v>
      </c>
    </row>
    <row r="347" spans="1:6" x14ac:dyDescent="0.35">
      <c r="A347" s="2" t="s">
        <v>320</v>
      </c>
      <c r="B347" t="b">
        <v>1</v>
      </c>
      <c r="E347" s="2" t="s">
        <v>286</v>
      </c>
      <c r="F347" t="b">
        <v>1</v>
      </c>
    </row>
    <row r="348" spans="1:6" x14ac:dyDescent="0.35">
      <c r="A348" s="2" t="s">
        <v>321</v>
      </c>
      <c r="B348" t="b">
        <v>1</v>
      </c>
      <c r="E348" s="2" t="s">
        <v>287</v>
      </c>
      <c r="F348" t="b">
        <v>1</v>
      </c>
    </row>
    <row r="349" spans="1:6" x14ac:dyDescent="0.35">
      <c r="A349" s="2" t="s">
        <v>322</v>
      </c>
      <c r="B349" t="b">
        <v>1</v>
      </c>
      <c r="E349" s="2" t="s">
        <v>288</v>
      </c>
      <c r="F349" t="b">
        <v>1</v>
      </c>
    </row>
    <row r="350" spans="1:6" x14ac:dyDescent="0.35">
      <c r="A350" s="2" t="s">
        <v>323</v>
      </c>
      <c r="B350" t="b">
        <v>1</v>
      </c>
      <c r="E350" s="2" t="s">
        <v>289</v>
      </c>
      <c r="F350" t="b">
        <v>1</v>
      </c>
    </row>
    <row r="351" spans="1:6" x14ac:dyDescent="0.35">
      <c r="A351" s="2" t="s">
        <v>324</v>
      </c>
      <c r="B351" t="b">
        <v>1</v>
      </c>
      <c r="E351" s="2" t="s">
        <v>290</v>
      </c>
      <c r="F351" t="b">
        <v>1</v>
      </c>
    </row>
    <row r="352" spans="1:6" x14ac:dyDescent="0.35">
      <c r="A352" s="2" t="s">
        <v>325</v>
      </c>
      <c r="B352" t="b">
        <v>1</v>
      </c>
      <c r="E352" s="2" t="s">
        <v>291</v>
      </c>
      <c r="F352" t="b">
        <v>1</v>
      </c>
    </row>
    <row r="353" spans="1:6" x14ac:dyDescent="0.35">
      <c r="A353" s="2" t="s">
        <v>326</v>
      </c>
      <c r="B353" t="b">
        <v>1</v>
      </c>
      <c r="E353" s="2" t="s">
        <v>292</v>
      </c>
      <c r="F353" t="b">
        <v>1</v>
      </c>
    </row>
    <row r="354" spans="1:6" x14ac:dyDescent="0.35">
      <c r="A354" s="2" t="s">
        <v>5707</v>
      </c>
      <c r="B354" t="b">
        <v>1</v>
      </c>
      <c r="E354" s="2" t="s">
        <v>293</v>
      </c>
      <c r="F354" t="b">
        <v>1</v>
      </c>
    </row>
    <row r="355" spans="1:6" x14ac:dyDescent="0.35">
      <c r="A355" s="2" t="s">
        <v>327</v>
      </c>
      <c r="B355" t="b">
        <v>1</v>
      </c>
      <c r="E355" s="2" t="s">
        <v>294</v>
      </c>
      <c r="F355" t="b">
        <v>1</v>
      </c>
    </row>
    <row r="356" spans="1:6" x14ac:dyDescent="0.35">
      <c r="A356" s="2" t="s">
        <v>5708</v>
      </c>
      <c r="B356" t="b">
        <v>1</v>
      </c>
      <c r="E356" s="2" t="s">
        <v>295</v>
      </c>
      <c r="F356" t="b">
        <v>1</v>
      </c>
    </row>
    <row r="357" spans="1:6" x14ac:dyDescent="0.35">
      <c r="A357" s="2" t="s">
        <v>5709</v>
      </c>
      <c r="B357" t="b">
        <v>1</v>
      </c>
      <c r="E357" s="2" t="s">
        <v>296</v>
      </c>
      <c r="F357" t="b">
        <v>1</v>
      </c>
    </row>
    <row r="358" spans="1:6" x14ac:dyDescent="0.35">
      <c r="A358" s="2" t="s">
        <v>5710</v>
      </c>
      <c r="B358" t="b">
        <v>1</v>
      </c>
      <c r="E358" s="2" t="s">
        <v>297</v>
      </c>
      <c r="F358" t="b">
        <v>1</v>
      </c>
    </row>
    <row r="359" spans="1:6" x14ac:dyDescent="0.35">
      <c r="A359" s="2" t="s">
        <v>5711</v>
      </c>
      <c r="B359" t="b">
        <v>1</v>
      </c>
      <c r="E359" s="2" t="s">
        <v>298</v>
      </c>
      <c r="F359" t="b">
        <v>1</v>
      </c>
    </row>
    <row r="360" spans="1:6" x14ac:dyDescent="0.35">
      <c r="A360" s="2" t="s">
        <v>5712</v>
      </c>
      <c r="B360" t="b">
        <v>1</v>
      </c>
      <c r="E360" s="2" t="s">
        <v>299</v>
      </c>
      <c r="F360" t="b">
        <v>1</v>
      </c>
    </row>
    <row r="361" spans="1:6" x14ac:dyDescent="0.35">
      <c r="A361" s="2" t="s">
        <v>5713</v>
      </c>
      <c r="B361" t="b">
        <v>1</v>
      </c>
      <c r="E361" s="2" t="s">
        <v>300</v>
      </c>
      <c r="F361" t="b">
        <v>1</v>
      </c>
    </row>
    <row r="362" spans="1:6" x14ac:dyDescent="0.35">
      <c r="A362" s="2" t="s">
        <v>5714</v>
      </c>
      <c r="B362" t="b">
        <v>1</v>
      </c>
      <c r="E362" s="2" t="s">
        <v>301</v>
      </c>
      <c r="F362" t="b">
        <v>1</v>
      </c>
    </row>
    <row r="363" spans="1:6" x14ac:dyDescent="0.35">
      <c r="A363" s="2" t="s">
        <v>5715</v>
      </c>
      <c r="B363" t="b">
        <v>1</v>
      </c>
      <c r="E363" s="2" t="s">
        <v>302</v>
      </c>
      <c r="F363" t="b">
        <v>1</v>
      </c>
    </row>
    <row r="364" spans="1:6" x14ac:dyDescent="0.35">
      <c r="A364" s="2" t="s">
        <v>5716</v>
      </c>
      <c r="B364" t="b">
        <v>1</v>
      </c>
      <c r="E364" s="2" t="s">
        <v>303</v>
      </c>
      <c r="F364" t="b">
        <v>1</v>
      </c>
    </row>
    <row r="365" spans="1:6" x14ac:dyDescent="0.35">
      <c r="A365" s="2" t="s">
        <v>4678</v>
      </c>
      <c r="B365" t="b">
        <v>1</v>
      </c>
      <c r="E365" s="2" t="s">
        <v>304</v>
      </c>
      <c r="F365" t="b">
        <v>1</v>
      </c>
    </row>
    <row r="366" spans="1:6" x14ac:dyDescent="0.35">
      <c r="A366" s="2" t="s">
        <v>5639</v>
      </c>
      <c r="B366" t="b">
        <v>1</v>
      </c>
      <c r="E366" s="2" t="s">
        <v>305</v>
      </c>
      <c r="F366" t="b">
        <v>1</v>
      </c>
    </row>
    <row r="367" spans="1:6" x14ac:dyDescent="0.35">
      <c r="A367" s="2" t="s">
        <v>328</v>
      </c>
      <c r="B367" t="b">
        <v>1</v>
      </c>
      <c r="E367" s="2" t="s">
        <v>306</v>
      </c>
      <c r="F367" t="b">
        <v>1</v>
      </c>
    </row>
    <row r="368" spans="1:6" x14ac:dyDescent="0.35">
      <c r="A368" s="2" t="s">
        <v>329</v>
      </c>
      <c r="B368" t="b">
        <v>1</v>
      </c>
      <c r="E368" s="2" t="s">
        <v>307</v>
      </c>
      <c r="F368" t="b">
        <v>1</v>
      </c>
    </row>
    <row r="369" spans="1:6" x14ac:dyDescent="0.35">
      <c r="A369" s="2" t="s">
        <v>330</v>
      </c>
      <c r="B369" t="b">
        <v>1</v>
      </c>
      <c r="E369" s="2" t="s">
        <v>308</v>
      </c>
      <c r="F369" t="b">
        <v>1</v>
      </c>
    </row>
    <row r="370" spans="1:6" x14ac:dyDescent="0.35">
      <c r="A370" s="2" t="s">
        <v>331</v>
      </c>
      <c r="B370" t="b">
        <v>1</v>
      </c>
      <c r="E370" s="2" t="s">
        <v>309</v>
      </c>
      <c r="F370" t="b">
        <v>1</v>
      </c>
    </row>
    <row r="371" spans="1:6" x14ac:dyDescent="0.35">
      <c r="A371" s="2" t="s">
        <v>4337</v>
      </c>
      <c r="B371" t="b">
        <v>1</v>
      </c>
      <c r="E371" s="2" t="s">
        <v>310</v>
      </c>
      <c r="F371" t="b">
        <v>1</v>
      </c>
    </row>
    <row r="372" spans="1:6" x14ac:dyDescent="0.35">
      <c r="A372" s="2" t="s">
        <v>332</v>
      </c>
      <c r="B372" t="b">
        <v>1</v>
      </c>
      <c r="E372" s="2" t="s">
        <v>4795</v>
      </c>
      <c r="F372" t="b">
        <v>1</v>
      </c>
    </row>
    <row r="373" spans="1:6" x14ac:dyDescent="0.35">
      <c r="A373" s="2" t="s">
        <v>333</v>
      </c>
      <c r="B373" t="b">
        <v>1</v>
      </c>
      <c r="E373" s="2" t="s">
        <v>311</v>
      </c>
      <c r="F373" t="b">
        <v>1</v>
      </c>
    </row>
    <row r="374" spans="1:6" x14ac:dyDescent="0.35">
      <c r="A374" s="2" t="s">
        <v>334</v>
      </c>
      <c r="B374" t="b">
        <v>1</v>
      </c>
      <c r="E374" s="2" t="s">
        <v>312</v>
      </c>
      <c r="F374" t="b">
        <v>1</v>
      </c>
    </row>
    <row r="375" spans="1:6" x14ac:dyDescent="0.35">
      <c r="A375" s="2" t="s">
        <v>335</v>
      </c>
      <c r="B375" t="b">
        <v>1</v>
      </c>
      <c r="E375" s="2" t="s">
        <v>3131</v>
      </c>
      <c r="F375" t="b">
        <v>1</v>
      </c>
    </row>
    <row r="376" spans="1:6" x14ac:dyDescent="0.35">
      <c r="A376" s="2" t="s">
        <v>336</v>
      </c>
      <c r="B376" t="b">
        <v>1</v>
      </c>
      <c r="E376" s="2" t="s">
        <v>313</v>
      </c>
      <c r="F376" t="b">
        <v>1</v>
      </c>
    </row>
    <row r="377" spans="1:6" x14ac:dyDescent="0.35">
      <c r="A377" s="2" t="s">
        <v>337</v>
      </c>
      <c r="B377" t="b">
        <v>1</v>
      </c>
      <c r="E377" s="2" t="s">
        <v>314</v>
      </c>
      <c r="F377" t="b">
        <v>1</v>
      </c>
    </row>
    <row r="378" spans="1:6" x14ac:dyDescent="0.35">
      <c r="A378" s="2" t="s">
        <v>4226</v>
      </c>
      <c r="B378" t="b">
        <v>1</v>
      </c>
      <c r="E378" s="2" t="s">
        <v>315</v>
      </c>
      <c r="F378" t="b">
        <v>1</v>
      </c>
    </row>
    <row r="379" spans="1:6" x14ac:dyDescent="0.35">
      <c r="A379" s="2" t="s">
        <v>338</v>
      </c>
      <c r="B379" t="b">
        <v>1</v>
      </c>
      <c r="E379" s="2" t="s">
        <v>316</v>
      </c>
      <c r="F379" t="b">
        <v>1</v>
      </c>
    </row>
    <row r="380" spans="1:6" x14ac:dyDescent="0.35">
      <c r="A380" s="2" t="s">
        <v>4227</v>
      </c>
      <c r="B380" t="b">
        <v>1</v>
      </c>
      <c r="E380" s="2" t="s">
        <v>317</v>
      </c>
      <c r="F380" t="b">
        <v>1</v>
      </c>
    </row>
    <row r="381" spans="1:6" x14ac:dyDescent="0.35">
      <c r="A381" s="2" t="s">
        <v>339</v>
      </c>
      <c r="B381" t="b">
        <v>1</v>
      </c>
      <c r="E381" s="2" t="s">
        <v>318</v>
      </c>
      <c r="F381" t="b">
        <v>1</v>
      </c>
    </row>
    <row r="382" spans="1:6" x14ac:dyDescent="0.35">
      <c r="A382" s="2" t="s">
        <v>340</v>
      </c>
      <c r="B382" t="b">
        <v>1</v>
      </c>
      <c r="E382" s="2" t="s">
        <v>319</v>
      </c>
      <c r="F382" t="b">
        <v>1</v>
      </c>
    </row>
    <row r="383" spans="1:6" x14ac:dyDescent="0.35">
      <c r="A383" s="2" t="s">
        <v>341</v>
      </c>
      <c r="B383" t="b">
        <v>1</v>
      </c>
      <c r="E383" s="2" t="s">
        <v>320</v>
      </c>
      <c r="F383" t="b">
        <v>1</v>
      </c>
    </row>
    <row r="384" spans="1:6" x14ac:dyDescent="0.35">
      <c r="A384" s="2" t="s">
        <v>342</v>
      </c>
      <c r="B384" t="b">
        <v>1</v>
      </c>
      <c r="E384" s="2" t="s">
        <v>321</v>
      </c>
      <c r="F384" t="b">
        <v>1</v>
      </c>
    </row>
    <row r="385" spans="1:6" x14ac:dyDescent="0.35">
      <c r="A385" s="2" t="s">
        <v>343</v>
      </c>
      <c r="B385" t="b">
        <v>1</v>
      </c>
      <c r="E385" s="2" t="s">
        <v>322</v>
      </c>
      <c r="F385" t="b">
        <v>1</v>
      </c>
    </row>
    <row r="386" spans="1:6" x14ac:dyDescent="0.35">
      <c r="A386" s="2" t="s">
        <v>344</v>
      </c>
      <c r="B386" t="b">
        <v>1</v>
      </c>
      <c r="E386" s="2" t="s">
        <v>323</v>
      </c>
      <c r="F386" t="b">
        <v>1</v>
      </c>
    </row>
    <row r="387" spans="1:6" x14ac:dyDescent="0.35">
      <c r="A387" s="2" t="s">
        <v>345</v>
      </c>
      <c r="B387" t="b">
        <v>1</v>
      </c>
      <c r="E387" s="2" t="s">
        <v>324</v>
      </c>
      <c r="F387" t="b">
        <v>1</v>
      </c>
    </row>
    <row r="388" spans="1:6" x14ac:dyDescent="0.35">
      <c r="A388" s="2" t="s">
        <v>346</v>
      </c>
      <c r="B388" t="b">
        <v>1</v>
      </c>
      <c r="E388" s="2" t="s">
        <v>325</v>
      </c>
      <c r="F388" t="b">
        <v>1</v>
      </c>
    </row>
    <row r="389" spans="1:6" x14ac:dyDescent="0.35">
      <c r="A389" s="2" t="s">
        <v>347</v>
      </c>
      <c r="B389" t="b">
        <v>1</v>
      </c>
      <c r="E389" s="2" t="s">
        <v>326</v>
      </c>
      <c r="F389" t="b">
        <v>1</v>
      </c>
    </row>
    <row r="390" spans="1:6" x14ac:dyDescent="0.35">
      <c r="A390" s="2" t="s">
        <v>348</v>
      </c>
      <c r="B390" t="b">
        <v>1</v>
      </c>
      <c r="E390" s="2" t="s">
        <v>5707</v>
      </c>
      <c r="F390" t="b">
        <v>1</v>
      </c>
    </row>
    <row r="391" spans="1:6" x14ac:dyDescent="0.35">
      <c r="A391" s="2" t="s">
        <v>349</v>
      </c>
      <c r="B391" t="b">
        <v>1</v>
      </c>
      <c r="E391" s="2" t="s">
        <v>327</v>
      </c>
      <c r="F391" t="b">
        <v>1</v>
      </c>
    </row>
    <row r="392" spans="1:6" x14ac:dyDescent="0.35">
      <c r="A392" s="2" t="s">
        <v>350</v>
      </c>
      <c r="B392" t="b">
        <v>1</v>
      </c>
      <c r="E392" s="2" t="s">
        <v>5708</v>
      </c>
      <c r="F392" t="b">
        <v>1</v>
      </c>
    </row>
    <row r="393" spans="1:6" x14ac:dyDescent="0.35">
      <c r="A393" s="2" t="s">
        <v>351</v>
      </c>
      <c r="B393" t="b">
        <v>1</v>
      </c>
      <c r="E393" s="2" t="s">
        <v>5709</v>
      </c>
      <c r="F393" t="b">
        <v>1</v>
      </c>
    </row>
    <row r="394" spans="1:6" x14ac:dyDescent="0.35">
      <c r="A394" s="2" t="s">
        <v>352</v>
      </c>
      <c r="B394" t="b">
        <v>1</v>
      </c>
      <c r="E394" s="2" t="s">
        <v>5710</v>
      </c>
      <c r="F394" t="b">
        <v>1</v>
      </c>
    </row>
    <row r="395" spans="1:6" x14ac:dyDescent="0.35">
      <c r="A395" s="2" t="s">
        <v>353</v>
      </c>
      <c r="B395" t="b">
        <v>1</v>
      </c>
      <c r="E395" s="2" t="s">
        <v>5711</v>
      </c>
      <c r="F395" t="b">
        <v>1</v>
      </c>
    </row>
    <row r="396" spans="1:6" x14ac:dyDescent="0.35">
      <c r="A396" s="2" t="s">
        <v>354</v>
      </c>
      <c r="B396" t="b">
        <v>1</v>
      </c>
      <c r="E396" s="2" t="s">
        <v>5712</v>
      </c>
      <c r="F396" t="b">
        <v>1</v>
      </c>
    </row>
    <row r="397" spans="1:6" x14ac:dyDescent="0.35">
      <c r="A397" s="2" t="s">
        <v>355</v>
      </c>
      <c r="B397" t="b">
        <v>1</v>
      </c>
      <c r="E397" s="2" t="s">
        <v>5713</v>
      </c>
      <c r="F397" t="b">
        <v>1</v>
      </c>
    </row>
    <row r="398" spans="1:6" x14ac:dyDescent="0.35">
      <c r="A398" s="2" t="s">
        <v>356</v>
      </c>
      <c r="B398" t="b">
        <v>1</v>
      </c>
      <c r="E398" s="2" t="s">
        <v>5714</v>
      </c>
      <c r="F398" t="b">
        <v>1</v>
      </c>
    </row>
    <row r="399" spans="1:6" x14ac:dyDescent="0.35">
      <c r="A399" s="2" t="s">
        <v>357</v>
      </c>
      <c r="B399" t="b">
        <v>1</v>
      </c>
      <c r="E399" s="2" t="s">
        <v>5715</v>
      </c>
      <c r="F399" t="b">
        <v>1</v>
      </c>
    </row>
    <row r="400" spans="1:6" x14ac:dyDescent="0.35">
      <c r="A400" s="2" t="s">
        <v>358</v>
      </c>
      <c r="B400" t="b">
        <v>1</v>
      </c>
      <c r="E400" s="2" t="s">
        <v>5716</v>
      </c>
      <c r="F400" t="b">
        <v>1</v>
      </c>
    </row>
    <row r="401" spans="1:6" x14ac:dyDescent="0.35">
      <c r="A401" s="2" t="s">
        <v>359</v>
      </c>
      <c r="B401" t="b">
        <v>1</v>
      </c>
      <c r="E401" s="2" t="s">
        <v>4678</v>
      </c>
      <c r="F401" t="b">
        <v>1</v>
      </c>
    </row>
    <row r="402" spans="1:6" x14ac:dyDescent="0.35">
      <c r="A402" s="2" t="s">
        <v>360</v>
      </c>
      <c r="B402" t="b">
        <v>1</v>
      </c>
      <c r="E402" s="2" t="s">
        <v>5639</v>
      </c>
      <c r="F402" t="b">
        <v>1</v>
      </c>
    </row>
    <row r="403" spans="1:6" x14ac:dyDescent="0.35">
      <c r="A403" s="2" t="s">
        <v>361</v>
      </c>
      <c r="B403" t="b">
        <v>1</v>
      </c>
      <c r="E403" s="2" t="s">
        <v>328</v>
      </c>
      <c r="F403" t="b">
        <v>1</v>
      </c>
    </row>
    <row r="404" spans="1:6" x14ac:dyDescent="0.35">
      <c r="A404" s="2" t="s">
        <v>362</v>
      </c>
      <c r="B404" t="b">
        <v>1</v>
      </c>
      <c r="E404" s="2" t="s">
        <v>329</v>
      </c>
      <c r="F404" t="b">
        <v>1</v>
      </c>
    </row>
    <row r="405" spans="1:6" x14ac:dyDescent="0.35">
      <c r="A405" s="2" t="s">
        <v>363</v>
      </c>
      <c r="B405" t="b">
        <v>1</v>
      </c>
      <c r="E405" s="2" t="s">
        <v>330</v>
      </c>
      <c r="F405" t="b">
        <v>1</v>
      </c>
    </row>
    <row r="406" spans="1:6" x14ac:dyDescent="0.35">
      <c r="A406" s="2" t="s">
        <v>364</v>
      </c>
      <c r="B406" t="b">
        <v>1</v>
      </c>
      <c r="E406" s="2" t="s">
        <v>331</v>
      </c>
      <c r="F406" t="b">
        <v>1</v>
      </c>
    </row>
    <row r="407" spans="1:6" x14ac:dyDescent="0.35">
      <c r="A407" s="2" t="s">
        <v>365</v>
      </c>
      <c r="B407" t="b">
        <v>1</v>
      </c>
      <c r="E407" s="2" t="s">
        <v>4337</v>
      </c>
      <c r="F407" t="b">
        <v>1</v>
      </c>
    </row>
    <row r="408" spans="1:6" x14ac:dyDescent="0.35">
      <c r="A408" s="2" t="s">
        <v>366</v>
      </c>
      <c r="B408" t="b">
        <v>1</v>
      </c>
      <c r="E408" s="2" t="s">
        <v>332</v>
      </c>
      <c r="F408" t="b">
        <v>1</v>
      </c>
    </row>
    <row r="409" spans="1:6" x14ac:dyDescent="0.35">
      <c r="A409" s="2" t="s">
        <v>367</v>
      </c>
      <c r="B409" t="b">
        <v>1</v>
      </c>
      <c r="E409" s="2" t="s">
        <v>333</v>
      </c>
      <c r="F409" t="b">
        <v>1</v>
      </c>
    </row>
    <row r="410" spans="1:6" x14ac:dyDescent="0.35">
      <c r="A410" s="2" t="s">
        <v>368</v>
      </c>
      <c r="B410" t="b">
        <v>1</v>
      </c>
      <c r="E410" s="2" t="s">
        <v>334</v>
      </c>
      <c r="F410" t="b">
        <v>1</v>
      </c>
    </row>
    <row r="411" spans="1:6" x14ac:dyDescent="0.35">
      <c r="A411" s="2" t="s">
        <v>369</v>
      </c>
      <c r="B411" t="b">
        <v>1</v>
      </c>
      <c r="E411" s="2" t="s">
        <v>335</v>
      </c>
      <c r="F411" t="b">
        <v>1</v>
      </c>
    </row>
    <row r="412" spans="1:6" x14ac:dyDescent="0.35">
      <c r="A412" s="2" t="s">
        <v>370</v>
      </c>
      <c r="B412" t="b">
        <v>1</v>
      </c>
      <c r="E412" s="2" t="s">
        <v>336</v>
      </c>
      <c r="F412" t="b">
        <v>1</v>
      </c>
    </row>
    <row r="413" spans="1:6" x14ac:dyDescent="0.35">
      <c r="A413" s="2" t="s">
        <v>371</v>
      </c>
      <c r="B413" t="b">
        <v>1</v>
      </c>
      <c r="E413" s="2" t="s">
        <v>337</v>
      </c>
      <c r="F413" t="b">
        <v>1</v>
      </c>
    </row>
    <row r="414" spans="1:6" x14ac:dyDescent="0.35">
      <c r="A414" s="2" t="s">
        <v>372</v>
      </c>
      <c r="B414" t="b">
        <v>1</v>
      </c>
      <c r="E414" s="2" t="s">
        <v>4226</v>
      </c>
      <c r="F414" t="b">
        <v>1</v>
      </c>
    </row>
    <row r="415" spans="1:6" x14ac:dyDescent="0.35">
      <c r="A415" s="2" t="s">
        <v>373</v>
      </c>
      <c r="B415" t="b">
        <v>1</v>
      </c>
      <c r="E415" s="2" t="s">
        <v>338</v>
      </c>
      <c r="F415" t="b">
        <v>1</v>
      </c>
    </row>
    <row r="416" spans="1:6" x14ac:dyDescent="0.35">
      <c r="A416" s="2" t="s">
        <v>374</v>
      </c>
      <c r="B416" t="b">
        <v>1</v>
      </c>
      <c r="E416" s="2" t="s">
        <v>4227</v>
      </c>
      <c r="F416" t="b">
        <v>1</v>
      </c>
    </row>
    <row r="417" spans="1:6" x14ac:dyDescent="0.35">
      <c r="A417" s="2" t="s">
        <v>375</v>
      </c>
      <c r="B417" t="b">
        <v>1</v>
      </c>
      <c r="E417" s="2" t="s">
        <v>339</v>
      </c>
      <c r="F417" t="b">
        <v>1</v>
      </c>
    </row>
    <row r="418" spans="1:6" x14ac:dyDescent="0.35">
      <c r="A418" s="2" t="s">
        <v>376</v>
      </c>
      <c r="B418" t="b">
        <v>1</v>
      </c>
      <c r="E418" s="2" t="s">
        <v>340</v>
      </c>
      <c r="F418" t="b">
        <v>1</v>
      </c>
    </row>
    <row r="419" spans="1:6" x14ac:dyDescent="0.35">
      <c r="A419" s="2" t="s">
        <v>377</v>
      </c>
      <c r="B419" t="b">
        <v>1</v>
      </c>
      <c r="E419" s="2" t="s">
        <v>341</v>
      </c>
      <c r="F419" t="b">
        <v>1</v>
      </c>
    </row>
    <row r="420" spans="1:6" x14ac:dyDescent="0.35">
      <c r="A420" s="2" t="s">
        <v>378</v>
      </c>
      <c r="B420" t="b">
        <v>1</v>
      </c>
      <c r="E420" s="2" t="s">
        <v>342</v>
      </c>
      <c r="F420" t="b">
        <v>1</v>
      </c>
    </row>
    <row r="421" spans="1:6" x14ac:dyDescent="0.35">
      <c r="A421" s="2" t="s">
        <v>379</v>
      </c>
      <c r="B421" t="b">
        <v>1</v>
      </c>
      <c r="E421" s="2" t="s">
        <v>343</v>
      </c>
      <c r="F421" t="b">
        <v>1</v>
      </c>
    </row>
    <row r="422" spans="1:6" x14ac:dyDescent="0.35">
      <c r="A422" s="2" t="s">
        <v>380</v>
      </c>
      <c r="B422" t="b">
        <v>1</v>
      </c>
      <c r="E422" s="2" t="s">
        <v>344</v>
      </c>
      <c r="F422" t="b">
        <v>1</v>
      </c>
    </row>
    <row r="423" spans="1:6" x14ac:dyDescent="0.35">
      <c r="A423" s="2" t="s">
        <v>381</v>
      </c>
      <c r="B423" t="b">
        <v>1</v>
      </c>
      <c r="E423" s="2" t="s">
        <v>345</v>
      </c>
      <c r="F423" t="b">
        <v>1</v>
      </c>
    </row>
    <row r="424" spans="1:6" x14ac:dyDescent="0.35">
      <c r="A424" s="2" t="s">
        <v>382</v>
      </c>
      <c r="B424" t="b">
        <v>1</v>
      </c>
      <c r="E424" s="2" t="s">
        <v>346</v>
      </c>
      <c r="F424" t="b">
        <v>1</v>
      </c>
    </row>
    <row r="425" spans="1:6" x14ac:dyDescent="0.35">
      <c r="A425" s="2" t="s">
        <v>383</v>
      </c>
      <c r="B425" t="b">
        <v>1</v>
      </c>
      <c r="E425" s="2" t="s">
        <v>347</v>
      </c>
      <c r="F425" t="b">
        <v>1</v>
      </c>
    </row>
    <row r="426" spans="1:6" x14ac:dyDescent="0.35">
      <c r="A426" s="2" t="s">
        <v>384</v>
      </c>
      <c r="B426" t="b">
        <v>1</v>
      </c>
      <c r="E426" s="2" t="s">
        <v>348</v>
      </c>
      <c r="F426" t="b">
        <v>1</v>
      </c>
    </row>
    <row r="427" spans="1:6" x14ac:dyDescent="0.35">
      <c r="A427" s="2" t="s">
        <v>385</v>
      </c>
      <c r="B427" t="b">
        <v>1</v>
      </c>
      <c r="E427" s="2" t="s">
        <v>349</v>
      </c>
      <c r="F427" t="b">
        <v>1</v>
      </c>
    </row>
    <row r="428" spans="1:6" x14ac:dyDescent="0.35">
      <c r="A428" s="2" t="s">
        <v>386</v>
      </c>
      <c r="B428" t="b">
        <v>1</v>
      </c>
      <c r="E428" s="2" t="s">
        <v>350</v>
      </c>
      <c r="F428" t="b">
        <v>1</v>
      </c>
    </row>
    <row r="429" spans="1:6" x14ac:dyDescent="0.35">
      <c r="A429" s="2" t="s">
        <v>387</v>
      </c>
      <c r="B429" t="b">
        <v>1</v>
      </c>
      <c r="E429" s="2" t="s">
        <v>351</v>
      </c>
      <c r="F429" t="b">
        <v>1</v>
      </c>
    </row>
    <row r="430" spans="1:6" x14ac:dyDescent="0.35">
      <c r="A430" s="2" t="s">
        <v>388</v>
      </c>
      <c r="B430" t="b">
        <v>1</v>
      </c>
      <c r="E430" s="2" t="s">
        <v>352</v>
      </c>
      <c r="F430" t="b">
        <v>1</v>
      </c>
    </row>
    <row r="431" spans="1:6" x14ac:dyDescent="0.35">
      <c r="A431" s="2" t="s">
        <v>389</v>
      </c>
      <c r="B431" t="b">
        <v>1</v>
      </c>
      <c r="E431" s="2" t="s">
        <v>353</v>
      </c>
      <c r="F431" t="b">
        <v>1</v>
      </c>
    </row>
    <row r="432" spans="1:6" x14ac:dyDescent="0.35">
      <c r="A432" s="2" t="s">
        <v>390</v>
      </c>
      <c r="B432" t="b">
        <v>1</v>
      </c>
      <c r="E432" s="2" t="s">
        <v>354</v>
      </c>
      <c r="F432" t="b">
        <v>1</v>
      </c>
    </row>
    <row r="433" spans="1:6" x14ac:dyDescent="0.35">
      <c r="A433" s="2" t="s">
        <v>391</v>
      </c>
      <c r="B433" t="b">
        <v>1</v>
      </c>
      <c r="E433" s="2" t="s">
        <v>355</v>
      </c>
      <c r="F433" t="b">
        <v>1</v>
      </c>
    </row>
    <row r="434" spans="1:6" x14ac:dyDescent="0.35">
      <c r="A434" s="2" t="s">
        <v>392</v>
      </c>
      <c r="B434" t="b">
        <v>1</v>
      </c>
      <c r="E434" s="2" t="s">
        <v>356</v>
      </c>
      <c r="F434" t="b">
        <v>1</v>
      </c>
    </row>
    <row r="435" spans="1:6" x14ac:dyDescent="0.35">
      <c r="A435" s="2" t="s">
        <v>393</v>
      </c>
      <c r="B435" t="b">
        <v>1</v>
      </c>
      <c r="E435" s="2" t="s">
        <v>357</v>
      </c>
      <c r="F435" t="b">
        <v>1</v>
      </c>
    </row>
    <row r="436" spans="1:6" x14ac:dyDescent="0.35">
      <c r="A436" s="2" t="s">
        <v>394</v>
      </c>
      <c r="B436" t="b">
        <v>1</v>
      </c>
      <c r="E436" s="2" t="s">
        <v>358</v>
      </c>
      <c r="F436" t="b">
        <v>1</v>
      </c>
    </row>
    <row r="437" spans="1:6" x14ac:dyDescent="0.35">
      <c r="A437" s="2" t="s">
        <v>395</v>
      </c>
      <c r="B437" t="b">
        <v>1</v>
      </c>
      <c r="E437" s="2" t="s">
        <v>359</v>
      </c>
      <c r="F437" t="b">
        <v>1</v>
      </c>
    </row>
    <row r="438" spans="1:6" x14ac:dyDescent="0.35">
      <c r="A438" s="2" t="s">
        <v>396</v>
      </c>
      <c r="B438" t="b">
        <v>1</v>
      </c>
      <c r="E438" s="2" t="s">
        <v>360</v>
      </c>
      <c r="F438" t="b">
        <v>1</v>
      </c>
    </row>
    <row r="439" spans="1:6" x14ac:dyDescent="0.35">
      <c r="A439" s="2" t="s">
        <v>397</v>
      </c>
      <c r="B439" t="b">
        <v>1</v>
      </c>
      <c r="E439" s="2" t="s">
        <v>361</v>
      </c>
      <c r="F439" t="b">
        <v>1</v>
      </c>
    </row>
    <row r="440" spans="1:6" x14ac:dyDescent="0.35">
      <c r="A440" s="2" t="s">
        <v>398</v>
      </c>
      <c r="B440" t="b">
        <v>1</v>
      </c>
      <c r="E440" s="2" t="s">
        <v>362</v>
      </c>
      <c r="F440" t="b">
        <v>1</v>
      </c>
    </row>
    <row r="441" spans="1:6" x14ac:dyDescent="0.35">
      <c r="A441" s="2" t="s">
        <v>399</v>
      </c>
      <c r="B441" t="b">
        <v>1</v>
      </c>
      <c r="E441" s="2" t="s">
        <v>363</v>
      </c>
      <c r="F441" t="b">
        <v>1</v>
      </c>
    </row>
    <row r="442" spans="1:6" x14ac:dyDescent="0.35">
      <c r="A442" s="2" t="s">
        <v>400</v>
      </c>
      <c r="B442" t="b">
        <v>1</v>
      </c>
      <c r="E442" s="2" t="s">
        <v>364</v>
      </c>
      <c r="F442" t="b">
        <v>1</v>
      </c>
    </row>
    <row r="443" spans="1:6" x14ac:dyDescent="0.35">
      <c r="A443" s="2" t="s">
        <v>401</v>
      </c>
      <c r="B443" t="b">
        <v>1</v>
      </c>
      <c r="E443" s="2" t="s">
        <v>365</v>
      </c>
      <c r="F443" t="b">
        <v>1</v>
      </c>
    </row>
    <row r="444" spans="1:6" x14ac:dyDescent="0.35">
      <c r="A444" s="2" t="s">
        <v>402</v>
      </c>
      <c r="B444" t="b">
        <v>1</v>
      </c>
      <c r="E444" s="2" t="s">
        <v>366</v>
      </c>
      <c r="F444" t="b">
        <v>1</v>
      </c>
    </row>
    <row r="445" spans="1:6" x14ac:dyDescent="0.35">
      <c r="A445" s="2" t="s">
        <v>403</v>
      </c>
      <c r="B445" t="b">
        <v>1</v>
      </c>
      <c r="E445" s="2" t="s">
        <v>367</v>
      </c>
      <c r="F445" t="b">
        <v>1</v>
      </c>
    </row>
    <row r="446" spans="1:6" x14ac:dyDescent="0.35">
      <c r="A446" s="2" t="s">
        <v>404</v>
      </c>
      <c r="B446" t="b">
        <v>1</v>
      </c>
      <c r="E446" s="2" t="s">
        <v>368</v>
      </c>
      <c r="F446" t="b">
        <v>1</v>
      </c>
    </row>
    <row r="447" spans="1:6" x14ac:dyDescent="0.35">
      <c r="A447" s="2" t="s">
        <v>405</v>
      </c>
      <c r="B447" t="b">
        <v>1</v>
      </c>
      <c r="E447" s="2" t="s">
        <v>369</v>
      </c>
      <c r="F447" t="b">
        <v>1</v>
      </c>
    </row>
    <row r="448" spans="1:6" x14ac:dyDescent="0.35">
      <c r="A448" s="2" t="s">
        <v>406</v>
      </c>
      <c r="B448" t="b">
        <v>1</v>
      </c>
      <c r="E448" s="2" t="s">
        <v>370</v>
      </c>
      <c r="F448" t="b">
        <v>1</v>
      </c>
    </row>
    <row r="449" spans="1:6" x14ac:dyDescent="0.35">
      <c r="A449" s="2" t="s">
        <v>407</v>
      </c>
      <c r="B449" t="b">
        <v>1</v>
      </c>
      <c r="E449" s="2" t="s">
        <v>371</v>
      </c>
      <c r="F449" t="b">
        <v>1</v>
      </c>
    </row>
    <row r="450" spans="1:6" x14ac:dyDescent="0.35">
      <c r="A450" s="2" t="s">
        <v>408</v>
      </c>
      <c r="B450" t="b">
        <v>1</v>
      </c>
      <c r="E450" s="2" t="s">
        <v>372</v>
      </c>
      <c r="F450" t="b">
        <v>1</v>
      </c>
    </row>
    <row r="451" spans="1:6" x14ac:dyDescent="0.35">
      <c r="A451" s="2" t="s">
        <v>409</v>
      </c>
      <c r="B451" t="b">
        <v>1</v>
      </c>
      <c r="E451" s="2" t="s">
        <v>373</v>
      </c>
      <c r="F451" t="b">
        <v>1</v>
      </c>
    </row>
    <row r="452" spans="1:6" x14ac:dyDescent="0.35">
      <c r="A452" s="2" t="s">
        <v>410</v>
      </c>
      <c r="B452" t="b">
        <v>1</v>
      </c>
      <c r="E452" s="2" t="s">
        <v>374</v>
      </c>
      <c r="F452" t="b">
        <v>1</v>
      </c>
    </row>
    <row r="453" spans="1:6" x14ac:dyDescent="0.35">
      <c r="A453" s="2" t="s">
        <v>411</v>
      </c>
      <c r="B453" t="b">
        <v>1</v>
      </c>
      <c r="E453" s="2" t="s">
        <v>375</v>
      </c>
      <c r="F453" t="b">
        <v>1</v>
      </c>
    </row>
    <row r="454" spans="1:6" x14ac:dyDescent="0.35">
      <c r="A454" s="2" t="s">
        <v>412</v>
      </c>
      <c r="B454" t="b">
        <v>1</v>
      </c>
      <c r="E454" s="2" t="s">
        <v>376</v>
      </c>
      <c r="F454" t="b">
        <v>1</v>
      </c>
    </row>
    <row r="455" spans="1:6" x14ac:dyDescent="0.35">
      <c r="A455" s="2" t="s">
        <v>413</v>
      </c>
      <c r="B455" t="b">
        <v>1</v>
      </c>
      <c r="E455" s="2" t="s">
        <v>377</v>
      </c>
      <c r="F455" t="b">
        <v>1</v>
      </c>
    </row>
    <row r="456" spans="1:6" x14ac:dyDescent="0.35">
      <c r="A456" s="2" t="s">
        <v>414</v>
      </c>
      <c r="B456" t="b">
        <v>1</v>
      </c>
      <c r="E456" s="2" t="s">
        <v>378</v>
      </c>
      <c r="F456" t="b">
        <v>1</v>
      </c>
    </row>
    <row r="457" spans="1:6" x14ac:dyDescent="0.35">
      <c r="A457" s="2" t="s">
        <v>415</v>
      </c>
      <c r="B457" t="b">
        <v>1</v>
      </c>
      <c r="E457" s="2" t="s">
        <v>379</v>
      </c>
      <c r="F457" t="b">
        <v>1</v>
      </c>
    </row>
    <row r="458" spans="1:6" x14ac:dyDescent="0.35">
      <c r="A458" s="2" t="s">
        <v>416</v>
      </c>
      <c r="B458" t="b">
        <v>1</v>
      </c>
      <c r="E458" s="2" t="s">
        <v>380</v>
      </c>
      <c r="F458" t="b">
        <v>1</v>
      </c>
    </row>
    <row r="459" spans="1:6" x14ac:dyDescent="0.35">
      <c r="A459" s="2" t="s">
        <v>417</v>
      </c>
      <c r="B459" t="b">
        <v>1</v>
      </c>
      <c r="E459" s="2" t="s">
        <v>381</v>
      </c>
      <c r="F459" t="b">
        <v>1</v>
      </c>
    </row>
    <row r="460" spans="1:6" x14ac:dyDescent="0.35">
      <c r="A460" s="2" t="s">
        <v>418</v>
      </c>
      <c r="B460" t="b">
        <v>1</v>
      </c>
      <c r="E460" s="2" t="s">
        <v>382</v>
      </c>
      <c r="F460" t="b">
        <v>1</v>
      </c>
    </row>
    <row r="461" spans="1:6" x14ac:dyDescent="0.35">
      <c r="A461" s="2" t="s">
        <v>419</v>
      </c>
      <c r="B461" t="b">
        <v>1</v>
      </c>
      <c r="E461" s="2" t="s">
        <v>383</v>
      </c>
      <c r="F461" t="b">
        <v>1</v>
      </c>
    </row>
    <row r="462" spans="1:6" x14ac:dyDescent="0.35">
      <c r="A462" s="2" t="s">
        <v>420</v>
      </c>
      <c r="B462" t="b">
        <v>1</v>
      </c>
      <c r="E462" s="2" t="s">
        <v>384</v>
      </c>
      <c r="F462" t="b">
        <v>1</v>
      </c>
    </row>
    <row r="463" spans="1:6" x14ac:dyDescent="0.35">
      <c r="A463" s="2" t="s">
        <v>421</v>
      </c>
      <c r="B463" t="b">
        <v>1</v>
      </c>
      <c r="E463" s="2" t="s">
        <v>385</v>
      </c>
      <c r="F463" t="b">
        <v>1</v>
      </c>
    </row>
    <row r="464" spans="1:6" x14ac:dyDescent="0.35">
      <c r="A464" s="2" t="s">
        <v>422</v>
      </c>
      <c r="B464" t="b">
        <v>1</v>
      </c>
      <c r="E464" s="2" t="s">
        <v>386</v>
      </c>
      <c r="F464" t="b">
        <v>1</v>
      </c>
    </row>
    <row r="465" spans="1:6" x14ac:dyDescent="0.35">
      <c r="A465" s="2" t="s">
        <v>423</v>
      </c>
      <c r="B465" t="b">
        <v>1</v>
      </c>
      <c r="E465" s="2" t="s">
        <v>387</v>
      </c>
      <c r="F465" t="b">
        <v>1</v>
      </c>
    </row>
    <row r="466" spans="1:6" x14ac:dyDescent="0.35">
      <c r="A466" s="2" t="s">
        <v>424</v>
      </c>
      <c r="B466" t="b">
        <v>1</v>
      </c>
      <c r="E466" s="2" t="s">
        <v>3132</v>
      </c>
      <c r="F466" t="b">
        <v>1</v>
      </c>
    </row>
    <row r="467" spans="1:6" x14ac:dyDescent="0.35">
      <c r="A467" s="2" t="s">
        <v>425</v>
      </c>
      <c r="B467" t="b">
        <v>1</v>
      </c>
      <c r="E467" s="2" t="s">
        <v>388</v>
      </c>
      <c r="F467" t="b">
        <v>1</v>
      </c>
    </row>
    <row r="468" spans="1:6" x14ac:dyDescent="0.35">
      <c r="A468" s="2" t="s">
        <v>426</v>
      </c>
      <c r="B468" t="b">
        <v>1</v>
      </c>
      <c r="E468" s="2" t="s">
        <v>389</v>
      </c>
      <c r="F468" t="b">
        <v>1</v>
      </c>
    </row>
    <row r="469" spans="1:6" x14ac:dyDescent="0.35">
      <c r="A469" s="2" t="s">
        <v>427</v>
      </c>
      <c r="B469" t="b">
        <v>1</v>
      </c>
      <c r="E469" s="2" t="s">
        <v>390</v>
      </c>
      <c r="F469" t="b">
        <v>1</v>
      </c>
    </row>
    <row r="470" spans="1:6" x14ac:dyDescent="0.35">
      <c r="A470" s="2" t="s">
        <v>428</v>
      </c>
      <c r="B470" t="b">
        <v>1</v>
      </c>
      <c r="E470" s="2" t="s">
        <v>391</v>
      </c>
      <c r="F470" t="b">
        <v>1</v>
      </c>
    </row>
    <row r="471" spans="1:6" x14ac:dyDescent="0.35">
      <c r="A471" s="2" t="s">
        <v>429</v>
      </c>
      <c r="B471" t="b">
        <v>1</v>
      </c>
      <c r="E471" s="2" t="s">
        <v>392</v>
      </c>
      <c r="F471" t="b">
        <v>1</v>
      </c>
    </row>
    <row r="472" spans="1:6" x14ac:dyDescent="0.35">
      <c r="A472" s="2" t="s">
        <v>430</v>
      </c>
      <c r="B472" t="b">
        <v>1</v>
      </c>
      <c r="E472" s="2" t="s">
        <v>393</v>
      </c>
      <c r="F472" t="b">
        <v>1</v>
      </c>
    </row>
    <row r="473" spans="1:6" x14ac:dyDescent="0.35">
      <c r="A473" s="2" t="s">
        <v>431</v>
      </c>
      <c r="B473" t="b">
        <v>1</v>
      </c>
      <c r="E473" s="2" t="s">
        <v>394</v>
      </c>
      <c r="F473" t="b">
        <v>1</v>
      </c>
    </row>
    <row r="474" spans="1:6" x14ac:dyDescent="0.35">
      <c r="A474" s="2" t="s">
        <v>432</v>
      </c>
      <c r="B474" t="b">
        <v>1</v>
      </c>
      <c r="E474" s="2" t="s">
        <v>395</v>
      </c>
      <c r="F474" t="b">
        <v>1</v>
      </c>
    </row>
    <row r="475" spans="1:6" x14ac:dyDescent="0.35">
      <c r="A475" s="2" t="s">
        <v>433</v>
      </c>
      <c r="B475" t="b">
        <v>1</v>
      </c>
      <c r="E475" s="2" t="s">
        <v>396</v>
      </c>
      <c r="F475" t="b">
        <v>1</v>
      </c>
    </row>
    <row r="476" spans="1:6" x14ac:dyDescent="0.35">
      <c r="A476" s="2" t="s">
        <v>434</v>
      </c>
      <c r="B476" t="b">
        <v>1</v>
      </c>
      <c r="E476" s="2" t="s">
        <v>397</v>
      </c>
      <c r="F476" t="b">
        <v>1</v>
      </c>
    </row>
    <row r="477" spans="1:6" x14ac:dyDescent="0.35">
      <c r="A477" s="2" t="s">
        <v>435</v>
      </c>
      <c r="B477" t="b">
        <v>1</v>
      </c>
      <c r="E477" s="2" t="s">
        <v>398</v>
      </c>
      <c r="F477" t="b">
        <v>1</v>
      </c>
    </row>
    <row r="478" spans="1:6" x14ac:dyDescent="0.35">
      <c r="A478" s="2" t="s">
        <v>436</v>
      </c>
      <c r="B478" t="b">
        <v>1</v>
      </c>
      <c r="E478" s="2" t="s">
        <v>399</v>
      </c>
      <c r="F478" t="b">
        <v>1</v>
      </c>
    </row>
    <row r="479" spans="1:6" x14ac:dyDescent="0.35">
      <c r="A479" s="2" t="s">
        <v>437</v>
      </c>
      <c r="B479" t="b">
        <v>1</v>
      </c>
      <c r="E479" s="2" t="s">
        <v>400</v>
      </c>
      <c r="F479" t="b">
        <v>1</v>
      </c>
    </row>
    <row r="480" spans="1:6" x14ac:dyDescent="0.35">
      <c r="A480" s="2" t="s">
        <v>438</v>
      </c>
      <c r="B480" t="b">
        <v>1</v>
      </c>
      <c r="E480" s="2" t="s">
        <v>401</v>
      </c>
      <c r="F480" t="b">
        <v>1</v>
      </c>
    </row>
    <row r="481" spans="1:6" x14ac:dyDescent="0.35">
      <c r="A481" s="2" t="s">
        <v>439</v>
      </c>
      <c r="B481" t="b">
        <v>1</v>
      </c>
      <c r="E481" s="2" t="s">
        <v>402</v>
      </c>
      <c r="F481" t="b">
        <v>1</v>
      </c>
    </row>
    <row r="482" spans="1:6" x14ac:dyDescent="0.35">
      <c r="A482" s="2" t="s">
        <v>440</v>
      </c>
      <c r="B482" t="b">
        <v>1</v>
      </c>
      <c r="E482" s="2" t="s">
        <v>403</v>
      </c>
      <c r="F482" t="b">
        <v>1</v>
      </c>
    </row>
    <row r="483" spans="1:6" x14ac:dyDescent="0.35">
      <c r="A483" s="2" t="s">
        <v>441</v>
      </c>
      <c r="B483" t="b">
        <v>1</v>
      </c>
      <c r="E483" s="2" t="s">
        <v>404</v>
      </c>
      <c r="F483" t="b">
        <v>1</v>
      </c>
    </row>
    <row r="484" spans="1:6" x14ac:dyDescent="0.35">
      <c r="A484" s="2" t="s">
        <v>442</v>
      </c>
      <c r="B484" t="b">
        <v>1</v>
      </c>
      <c r="E484" s="2" t="s">
        <v>405</v>
      </c>
      <c r="F484" t="b">
        <v>1</v>
      </c>
    </row>
    <row r="485" spans="1:6" x14ac:dyDescent="0.35">
      <c r="A485" s="2" t="s">
        <v>443</v>
      </c>
      <c r="B485" t="b">
        <v>1</v>
      </c>
      <c r="E485" s="2" t="s">
        <v>406</v>
      </c>
      <c r="F485" t="b">
        <v>1</v>
      </c>
    </row>
    <row r="486" spans="1:6" x14ac:dyDescent="0.35">
      <c r="A486" s="2" t="s">
        <v>444</v>
      </c>
      <c r="B486" t="b">
        <v>1</v>
      </c>
      <c r="E486" s="2" t="s">
        <v>407</v>
      </c>
      <c r="F486" t="b">
        <v>1</v>
      </c>
    </row>
    <row r="487" spans="1:6" x14ac:dyDescent="0.35">
      <c r="A487" s="2" t="s">
        <v>445</v>
      </c>
      <c r="B487" t="b">
        <v>1</v>
      </c>
      <c r="E487" s="2" t="s">
        <v>408</v>
      </c>
      <c r="F487" t="b">
        <v>1</v>
      </c>
    </row>
    <row r="488" spans="1:6" x14ac:dyDescent="0.35">
      <c r="A488" s="2" t="s">
        <v>446</v>
      </c>
      <c r="B488" t="b">
        <v>1</v>
      </c>
      <c r="E488" s="2" t="s">
        <v>409</v>
      </c>
      <c r="F488" t="b">
        <v>1</v>
      </c>
    </row>
    <row r="489" spans="1:6" x14ac:dyDescent="0.35">
      <c r="A489" s="2" t="s">
        <v>447</v>
      </c>
      <c r="B489" t="b">
        <v>1</v>
      </c>
      <c r="E489" s="2" t="s">
        <v>410</v>
      </c>
      <c r="F489" t="b">
        <v>1</v>
      </c>
    </row>
    <row r="490" spans="1:6" x14ac:dyDescent="0.35">
      <c r="A490" s="2" t="s">
        <v>448</v>
      </c>
      <c r="B490" t="b">
        <v>1</v>
      </c>
      <c r="E490" s="2" t="s">
        <v>411</v>
      </c>
      <c r="F490" t="b">
        <v>1</v>
      </c>
    </row>
    <row r="491" spans="1:6" x14ac:dyDescent="0.35">
      <c r="A491" s="2" t="s">
        <v>449</v>
      </c>
      <c r="B491" t="b">
        <v>1</v>
      </c>
      <c r="E491" s="2" t="s">
        <v>412</v>
      </c>
      <c r="F491" t="b">
        <v>1</v>
      </c>
    </row>
    <row r="492" spans="1:6" x14ac:dyDescent="0.35">
      <c r="A492" s="2" t="s">
        <v>450</v>
      </c>
      <c r="B492" t="b">
        <v>1</v>
      </c>
      <c r="E492" s="2" t="s">
        <v>413</v>
      </c>
      <c r="F492" t="b">
        <v>1</v>
      </c>
    </row>
    <row r="493" spans="1:6" x14ac:dyDescent="0.35">
      <c r="A493" s="2" t="s">
        <v>451</v>
      </c>
      <c r="B493" t="b">
        <v>1</v>
      </c>
      <c r="E493" s="2" t="s">
        <v>414</v>
      </c>
      <c r="F493" t="b">
        <v>1</v>
      </c>
    </row>
    <row r="494" spans="1:6" x14ac:dyDescent="0.35">
      <c r="A494" s="2" t="s">
        <v>452</v>
      </c>
      <c r="B494" t="b">
        <v>1</v>
      </c>
      <c r="E494" s="2" t="s">
        <v>415</v>
      </c>
      <c r="F494" t="b">
        <v>1</v>
      </c>
    </row>
    <row r="495" spans="1:6" x14ac:dyDescent="0.35">
      <c r="A495" s="2" t="s">
        <v>453</v>
      </c>
      <c r="B495" t="b">
        <v>1</v>
      </c>
      <c r="E495" s="2" t="s">
        <v>416</v>
      </c>
      <c r="F495" t="b">
        <v>1</v>
      </c>
    </row>
    <row r="496" spans="1:6" x14ac:dyDescent="0.35">
      <c r="A496" s="2" t="s">
        <v>454</v>
      </c>
      <c r="B496" t="b">
        <v>1</v>
      </c>
      <c r="E496" s="2" t="s">
        <v>417</v>
      </c>
      <c r="F496" t="b">
        <v>1</v>
      </c>
    </row>
    <row r="497" spans="1:6" x14ac:dyDescent="0.35">
      <c r="A497" s="2" t="s">
        <v>455</v>
      </c>
      <c r="B497" t="b">
        <v>1</v>
      </c>
      <c r="E497" s="2" t="s">
        <v>418</v>
      </c>
      <c r="F497" t="b">
        <v>1</v>
      </c>
    </row>
    <row r="498" spans="1:6" x14ac:dyDescent="0.35">
      <c r="A498" s="2" t="s">
        <v>456</v>
      </c>
      <c r="B498" t="b">
        <v>1</v>
      </c>
      <c r="E498" s="2" t="s">
        <v>419</v>
      </c>
      <c r="F498" t="b">
        <v>1</v>
      </c>
    </row>
    <row r="499" spans="1:6" x14ac:dyDescent="0.35">
      <c r="A499" s="2" t="s">
        <v>457</v>
      </c>
      <c r="B499" t="b">
        <v>1</v>
      </c>
      <c r="E499" s="2" t="s">
        <v>420</v>
      </c>
      <c r="F499" t="b">
        <v>1</v>
      </c>
    </row>
    <row r="500" spans="1:6" x14ac:dyDescent="0.35">
      <c r="A500" s="2" t="s">
        <v>458</v>
      </c>
      <c r="B500" t="b">
        <v>1</v>
      </c>
      <c r="E500" s="2" t="s">
        <v>421</v>
      </c>
      <c r="F500" t="b">
        <v>1</v>
      </c>
    </row>
    <row r="501" spans="1:6" x14ac:dyDescent="0.35">
      <c r="A501" s="2" t="s">
        <v>459</v>
      </c>
      <c r="B501" t="b">
        <v>1</v>
      </c>
      <c r="E501" s="2" t="s">
        <v>422</v>
      </c>
      <c r="F501" t="b">
        <v>1</v>
      </c>
    </row>
    <row r="502" spans="1:6" x14ac:dyDescent="0.35">
      <c r="A502" s="2" t="s">
        <v>460</v>
      </c>
      <c r="B502" t="b">
        <v>1</v>
      </c>
      <c r="E502" s="2" t="s">
        <v>423</v>
      </c>
      <c r="F502" t="b">
        <v>1</v>
      </c>
    </row>
    <row r="503" spans="1:6" x14ac:dyDescent="0.35">
      <c r="A503" s="2" t="s">
        <v>461</v>
      </c>
      <c r="B503" t="b">
        <v>1</v>
      </c>
      <c r="E503" s="2" t="s">
        <v>424</v>
      </c>
      <c r="F503" t="b">
        <v>1</v>
      </c>
    </row>
    <row r="504" spans="1:6" x14ac:dyDescent="0.35">
      <c r="A504" s="2" t="s">
        <v>4228</v>
      </c>
      <c r="B504" t="b">
        <v>1</v>
      </c>
      <c r="E504" s="2" t="s">
        <v>425</v>
      </c>
      <c r="F504" t="b">
        <v>1</v>
      </c>
    </row>
    <row r="505" spans="1:6" x14ac:dyDescent="0.35">
      <c r="A505" s="2" t="s">
        <v>462</v>
      </c>
      <c r="B505" t="b">
        <v>1</v>
      </c>
      <c r="E505" s="2" t="s">
        <v>426</v>
      </c>
      <c r="F505" t="b">
        <v>1</v>
      </c>
    </row>
    <row r="506" spans="1:6" x14ac:dyDescent="0.35">
      <c r="A506" s="2" t="s">
        <v>463</v>
      </c>
      <c r="B506" t="b">
        <v>1</v>
      </c>
      <c r="E506" s="2" t="s">
        <v>427</v>
      </c>
      <c r="F506" t="b">
        <v>1</v>
      </c>
    </row>
    <row r="507" spans="1:6" x14ac:dyDescent="0.35">
      <c r="A507" s="2" t="s">
        <v>464</v>
      </c>
      <c r="B507" t="b">
        <v>1</v>
      </c>
      <c r="E507" s="2" t="s">
        <v>428</v>
      </c>
      <c r="F507" t="b">
        <v>1</v>
      </c>
    </row>
    <row r="508" spans="1:6" x14ac:dyDescent="0.35">
      <c r="A508" s="2" t="s">
        <v>465</v>
      </c>
      <c r="B508" t="b">
        <v>1</v>
      </c>
      <c r="E508" s="2" t="s">
        <v>429</v>
      </c>
      <c r="F508" t="b">
        <v>1</v>
      </c>
    </row>
    <row r="509" spans="1:6" x14ac:dyDescent="0.35">
      <c r="A509" s="2" t="s">
        <v>466</v>
      </c>
      <c r="B509" t="b">
        <v>1</v>
      </c>
      <c r="E509" s="2" t="s">
        <v>430</v>
      </c>
      <c r="F509" t="b">
        <v>1</v>
      </c>
    </row>
    <row r="510" spans="1:6" x14ac:dyDescent="0.35">
      <c r="A510" s="2" t="s">
        <v>467</v>
      </c>
      <c r="B510" t="b">
        <v>1</v>
      </c>
      <c r="E510" s="2" t="s">
        <v>431</v>
      </c>
      <c r="F510" t="b">
        <v>1</v>
      </c>
    </row>
    <row r="511" spans="1:6" x14ac:dyDescent="0.35">
      <c r="A511" s="2" t="s">
        <v>468</v>
      </c>
      <c r="B511" t="b">
        <v>1</v>
      </c>
      <c r="E511" s="2" t="s">
        <v>432</v>
      </c>
      <c r="F511" t="b">
        <v>1</v>
      </c>
    </row>
    <row r="512" spans="1:6" x14ac:dyDescent="0.35">
      <c r="A512" s="2" t="s">
        <v>469</v>
      </c>
      <c r="B512" t="b">
        <v>1</v>
      </c>
      <c r="E512" s="2" t="s">
        <v>433</v>
      </c>
      <c r="F512" t="b">
        <v>1</v>
      </c>
    </row>
    <row r="513" spans="1:6" x14ac:dyDescent="0.35">
      <c r="A513" s="2" t="s">
        <v>470</v>
      </c>
      <c r="B513" t="b">
        <v>1</v>
      </c>
      <c r="E513" s="2" t="s">
        <v>434</v>
      </c>
      <c r="F513" t="b">
        <v>1</v>
      </c>
    </row>
    <row r="514" spans="1:6" x14ac:dyDescent="0.35">
      <c r="A514" s="2" t="s">
        <v>471</v>
      </c>
      <c r="B514" t="b">
        <v>1</v>
      </c>
      <c r="E514" s="2" t="s">
        <v>435</v>
      </c>
      <c r="F514" t="b">
        <v>1</v>
      </c>
    </row>
    <row r="515" spans="1:6" x14ac:dyDescent="0.35">
      <c r="A515" s="2" t="s">
        <v>472</v>
      </c>
      <c r="B515" t="b">
        <v>1</v>
      </c>
      <c r="E515" s="2" t="s">
        <v>436</v>
      </c>
      <c r="F515" t="b">
        <v>1</v>
      </c>
    </row>
    <row r="516" spans="1:6" x14ac:dyDescent="0.35">
      <c r="A516" s="2" t="s">
        <v>473</v>
      </c>
      <c r="B516" t="b">
        <v>1</v>
      </c>
      <c r="E516" s="2" t="s">
        <v>437</v>
      </c>
      <c r="F516" t="b">
        <v>1</v>
      </c>
    </row>
    <row r="517" spans="1:6" x14ac:dyDescent="0.35">
      <c r="A517" s="2" t="s">
        <v>474</v>
      </c>
      <c r="B517" t="b">
        <v>1</v>
      </c>
      <c r="E517" s="2" t="s">
        <v>438</v>
      </c>
      <c r="F517" t="b">
        <v>1</v>
      </c>
    </row>
    <row r="518" spans="1:6" x14ac:dyDescent="0.35">
      <c r="A518" s="2" t="s">
        <v>475</v>
      </c>
      <c r="B518" t="b">
        <v>1</v>
      </c>
      <c r="E518" s="2" t="s">
        <v>439</v>
      </c>
      <c r="F518" t="b">
        <v>1</v>
      </c>
    </row>
    <row r="519" spans="1:6" x14ac:dyDescent="0.35">
      <c r="A519" s="2" t="s">
        <v>476</v>
      </c>
      <c r="B519" t="b">
        <v>1</v>
      </c>
      <c r="E519" s="2" t="s">
        <v>440</v>
      </c>
      <c r="F519" t="b">
        <v>1</v>
      </c>
    </row>
    <row r="520" spans="1:6" x14ac:dyDescent="0.35">
      <c r="A520" s="2" t="s">
        <v>3133</v>
      </c>
      <c r="B520" t="b">
        <v>1</v>
      </c>
      <c r="E520" s="2" t="s">
        <v>441</v>
      </c>
      <c r="F520" t="b">
        <v>1</v>
      </c>
    </row>
    <row r="521" spans="1:6" x14ac:dyDescent="0.35">
      <c r="A521" s="2" t="s">
        <v>477</v>
      </c>
      <c r="B521" t="b">
        <v>1</v>
      </c>
      <c r="E521" s="2" t="s">
        <v>442</v>
      </c>
      <c r="F521" t="b">
        <v>1</v>
      </c>
    </row>
    <row r="522" spans="1:6" x14ac:dyDescent="0.35">
      <c r="A522" s="2" t="s">
        <v>478</v>
      </c>
      <c r="B522" t="b">
        <v>1</v>
      </c>
      <c r="E522" s="2" t="s">
        <v>443</v>
      </c>
      <c r="F522" t="b">
        <v>1</v>
      </c>
    </row>
    <row r="523" spans="1:6" x14ac:dyDescent="0.35">
      <c r="A523" s="2" t="s">
        <v>479</v>
      </c>
      <c r="B523" t="b">
        <v>1</v>
      </c>
      <c r="E523" s="2" t="s">
        <v>444</v>
      </c>
      <c r="F523" t="b">
        <v>1</v>
      </c>
    </row>
    <row r="524" spans="1:6" x14ac:dyDescent="0.35">
      <c r="A524" s="2" t="s">
        <v>480</v>
      </c>
      <c r="B524" t="b">
        <v>1</v>
      </c>
      <c r="E524" s="2" t="s">
        <v>445</v>
      </c>
      <c r="F524" t="b">
        <v>1</v>
      </c>
    </row>
    <row r="525" spans="1:6" x14ac:dyDescent="0.35">
      <c r="A525" s="2" t="s">
        <v>481</v>
      </c>
      <c r="B525" t="b">
        <v>1</v>
      </c>
      <c r="E525" s="2" t="s">
        <v>446</v>
      </c>
      <c r="F525" t="b">
        <v>1</v>
      </c>
    </row>
    <row r="526" spans="1:6" x14ac:dyDescent="0.35">
      <c r="A526" s="2" t="s">
        <v>4796</v>
      </c>
      <c r="B526" t="b">
        <v>1</v>
      </c>
      <c r="E526" s="2" t="s">
        <v>447</v>
      </c>
      <c r="F526" t="b">
        <v>1</v>
      </c>
    </row>
    <row r="527" spans="1:6" x14ac:dyDescent="0.35">
      <c r="A527" s="2" t="s">
        <v>4797</v>
      </c>
      <c r="B527" t="b">
        <v>1</v>
      </c>
      <c r="E527" s="2" t="s">
        <v>448</v>
      </c>
      <c r="F527" t="b">
        <v>1</v>
      </c>
    </row>
    <row r="528" spans="1:6" x14ac:dyDescent="0.35">
      <c r="A528" s="2" t="s">
        <v>4798</v>
      </c>
      <c r="B528" t="b">
        <v>1</v>
      </c>
      <c r="E528" s="2" t="s">
        <v>449</v>
      </c>
      <c r="F528" t="b">
        <v>1</v>
      </c>
    </row>
    <row r="529" spans="1:6" x14ac:dyDescent="0.35">
      <c r="A529" s="2" t="s">
        <v>482</v>
      </c>
      <c r="B529" t="b">
        <v>1</v>
      </c>
      <c r="E529" s="2" t="s">
        <v>450</v>
      </c>
      <c r="F529" t="b">
        <v>1</v>
      </c>
    </row>
    <row r="530" spans="1:6" x14ac:dyDescent="0.35">
      <c r="A530" s="2" t="s">
        <v>483</v>
      </c>
      <c r="B530" t="b">
        <v>1</v>
      </c>
      <c r="E530" s="2" t="s">
        <v>451</v>
      </c>
      <c r="F530" t="b">
        <v>1</v>
      </c>
    </row>
    <row r="531" spans="1:6" x14ac:dyDescent="0.35">
      <c r="A531" s="2" t="s">
        <v>484</v>
      </c>
      <c r="B531" t="b">
        <v>1</v>
      </c>
      <c r="E531" s="2" t="s">
        <v>452</v>
      </c>
      <c r="F531" t="b">
        <v>1</v>
      </c>
    </row>
    <row r="532" spans="1:6" x14ac:dyDescent="0.35">
      <c r="A532" s="2" t="s">
        <v>485</v>
      </c>
      <c r="B532" t="b">
        <v>1</v>
      </c>
      <c r="E532" s="2" t="s">
        <v>453</v>
      </c>
      <c r="F532" t="b">
        <v>1</v>
      </c>
    </row>
    <row r="533" spans="1:6" x14ac:dyDescent="0.35">
      <c r="A533" s="2" t="s">
        <v>486</v>
      </c>
      <c r="B533" t="b">
        <v>1</v>
      </c>
      <c r="E533" s="2" t="s">
        <v>454</v>
      </c>
      <c r="F533" t="b">
        <v>1</v>
      </c>
    </row>
    <row r="534" spans="1:6" x14ac:dyDescent="0.35">
      <c r="A534" s="2" t="s">
        <v>487</v>
      </c>
      <c r="B534" t="b">
        <v>1</v>
      </c>
      <c r="E534" s="2" t="s">
        <v>455</v>
      </c>
      <c r="F534" t="b">
        <v>1</v>
      </c>
    </row>
    <row r="535" spans="1:6" x14ac:dyDescent="0.35">
      <c r="A535" s="2" t="s">
        <v>488</v>
      </c>
      <c r="B535" t="b">
        <v>1</v>
      </c>
      <c r="E535" s="2" t="s">
        <v>456</v>
      </c>
      <c r="F535" t="b">
        <v>1</v>
      </c>
    </row>
    <row r="536" spans="1:6" x14ac:dyDescent="0.35">
      <c r="A536" s="2" t="s">
        <v>489</v>
      </c>
      <c r="B536" t="b">
        <v>1</v>
      </c>
      <c r="E536" s="2" t="s">
        <v>457</v>
      </c>
      <c r="F536" t="b">
        <v>1</v>
      </c>
    </row>
    <row r="537" spans="1:6" x14ac:dyDescent="0.35">
      <c r="A537" s="2" t="s">
        <v>490</v>
      </c>
      <c r="B537" t="b">
        <v>1</v>
      </c>
      <c r="E537" s="2" t="s">
        <v>458</v>
      </c>
      <c r="F537" t="b">
        <v>1</v>
      </c>
    </row>
    <row r="538" spans="1:6" x14ac:dyDescent="0.35">
      <c r="A538" s="2" t="s">
        <v>491</v>
      </c>
      <c r="B538" t="b">
        <v>1</v>
      </c>
      <c r="E538" s="2" t="s">
        <v>459</v>
      </c>
      <c r="F538" t="b">
        <v>1</v>
      </c>
    </row>
    <row r="539" spans="1:6" x14ac:dyDescent="0.35">
      <c r="A539" s="2" t="s">
        <v>492</v>
      </c>
      <c r="B539" t="b">
        <v>1</v>
      </c>
      <c r="E539" s="2" t="s">
        <v>460</v>
      </c>
      <c r="F539" t="b">
        <v>1</v>
      </c>
    </row>
    <row r="540" spans="1:6" x14ac:dyDescent="0.35">
      <c r="A540" s="2" t="s">
        <v>493</v>
      </c>
      <c r="B540" t="b">
        <v>1</v>
      </c>
      <c r="E540" s="2" t="s">
        <v>461</v>
      </c>
      <c r="F540" t="b">
        <v>1</v>
      </c>
    </row>
    <row r="541" spans="1:6" x14ac:dyDescent="0.35">
      <c r="A541" s="2" t="s">
        <v>494</v>
      </c>
      <c r="B541" t="b">
        <v>1</v>
      </c>
      <c r="E541" s="2" t="s">
        <v>4228</v>
      </c>
      <c r="F541" t="b">
        <v>1</v>
      </c>
    </row>
    <row r="542" spans="1:6" x14ac:dyDescent="0.35">
      <c r="A542" s="2" t="s">
        <v>495</v>
      </c>
      <c r="B542" t="b">
        <v>1</v>
      </c>
      <c r="E542" s="2" t="s">
        <v>462</v>
      </c>
      <c r="F542" t="b">
        <v>1</v>
      </c>
    </row>
    <row r="543" spans="1:6" x14ac:dyDescent="0.35">
      <c r="A543" s="2" t="s">
        <v>496</v>
      </c>
      <c r="B543" t="b">
        <v>1</v>
      </c>
      <c r="E543" s="2" t="s">
        <v>463</v>
      </c>
      <c r="F543" t="b">
        <v>1</v>
      </c>
    </row>
    <row r="544" spans="1:6" x14ac:dyDescent="0.35">
      <c r="A544" s="2" t="s">
        <v>497</v>
      </c>
      <c r="B544" t="b">
        <v>1</v>
      </c>
      <c r="E544" s="2" t="s">
        <v>464</v>
      </c>
      <c r="F544" t="b">
        <v>1</v>
      </c>
    </row>
    <row r="545" spans="1:6" x14ac:dyDescent="0.35">
      <c r="A545" s="2" t="s">
        <v>498</v>
      </c>
      <c r="B545" t="b">
        <v>1</v>
      </c>
      <c r="E545" s="2" t="s">
        <v>465</v>
      </c>
      <c r="F545" t="b">
        <v>1</v>
      </c>
    </row>
    <row r="546" spans="1:6" x14ac:dyDescent="0.35">
      <c r="A546" s="2" t="s">
        <v>499</v>
      </c>
      <c r="B546" t="b">
        <v>1</v>
      </c>
      <c r="E546" s="2" t="s">
        <v>466</v>
      </c>
      <c r="F546" t="b">
        <v>1</v>
      </c>
    </row>
    <row r="547" spans="1:6" x14ac:dyDescent="0.35">
      <c r="A547" s="2" t="s">
        <v>500</v>
      </c>
      <c r="B547" t="b">
        <v>1</v>
      </c>
      <c r="E547" s="2" t="s">
        <v>467</v>
      </c>
      <c r="F547" t="b">
        <v>1</v>
      </c>
    </row>
    <row r="548" spans="1:6" x14ac:dyDescent="0.35">
      <c r="A548" s="2" t="s">
        <v>501</v>
      </c>
      <c r="B548" t="b">
        <v>1</v>
      </c>
      <c r="E548" s="2" t="s">
        <v>468</v>
      </c>
      <c r="F548" t="b">
        <v>1</v>
      </c>
    </row>
    <row r="549" spans="1:6" x14ac:dyDescent="0.35">
      <c r="A549" s="2" t="s">
        <v>502</v>
      </c>
      <c r="B549" t="b">
        <v>1</v>
      </c>
      <c r="E549" s="2" t="s">
        <v>469</v>
      </c>
      <c r="F549" t="b">
        <v>1</v>
      </c>
    </row>
    <row r="550" spans="1:6" x14ac:dyDescent="0.35">
      <c r="A550" s="2" t="s">
        <v>503</v>
      </c>
      <c r="B550" t="b">
        <v>1</v>
      </c>
      <c r="E550" s="2" t="s">
        <v>470</v>
      </c>
      <c r="F550" t="b">
        <v>1</v>
      </c>
    </row>
    <row r="551" spans="1:6" x14ac:dyDescent="0.35">
      <c r="A551" s="2" t="s">
        <v>504</v>
      </c>
      <c r="B551" t="b">
        <v>1</v>
      </c>
      <c r="E551" s="2" t="s">
        <v>471</v>
      </c>
      <c r="F551" t="b">
        <v>1</v>
      </c>
    </row>
    <row r="552" spans="1:6" x14ac:dyDescent="0.35">
      <c r="A552" s="2" t="s">
        <v>505</v>
      </c>
      <c r="B552" t="b">
        <v>1</v>
      </c>
      <c r="E552" s="2" t="s">
        <v>472</v>
      </c>
      <c r="F552" t="b">
        <v>1</v>
      </c>
    </row>
    <row r="553" spans="1:6" x14ac:dyDescent="0.35">
      <c r="A553" s="2" t="s">
        <v>506</v>
      </c>
      <c r="B553" t="b">
        <v>1</v>
      </c>
      <c r="E553" s="2" t="s">
        <v>473</v>
      </c>
      <c r="F553" t="b">
        <v>1</v>
      </c>
    </row>
    <row r="554" spans="1:6" x14ac:dyDescent="0.35">
      <c r="A554" s="2" t="s">
        <v>507</v>
      </c>
      <c r="B554" t="b">
        <v>1</v>
      </c>
      <c r="E554" s="2" t="s">
        <v>474</v>
      </c>
      <c r="F554" t="b">
        <v>1</v>
      </c>
    </row>
    <row r="555" spans="1:6" x14ac:dyDescent="0.35">
      <c r="A555" s="2" t="s">
        <v>508</v>
      </c>
      <c r="B555" t="b">
        <v>1</v>
      </c>
      <c r="E555" s="2" t="s">
        <v>475</v>
      </c>
      <c r="F555" t="b">
        <v>1</v>
      </c>
    </row>
    <row r="556" spans="1:6" x14ac:dyDescent="0.35">
      <c r="A556" s="2" t="s">
        <v>509</v>
      </c>
      <c r="B556" t="b">
        <v>1</v>
      </c>
      <c r="E556" s="2" t="s">
        <v>476</v>
      </c>
      <c r="F556" t="b">
        <v>1</v>
      </c>
    </row>
    <row r="557" spans="1:6" x14ac:dyDescent="0.35">
      <c r="A557" s="2" t="s">
        <v>510</v>
      </c>
      <c r="B557" t="b">
        <v>1</v>
      </c>
      <c r="E557" s="2" t="s">
        <v>3133</v>
      </c>
      <c r="F557" t="b">
        <v>1</v>
      </c>
    </row>
    <row r="558" spans="1:6" x14ac:dyDescent="0.35">
      <c r="A558" s="2" t="s">
        <v>511</v>
      </c>
      <c r="B558" t="b">
        <v>1</v>
      </c>
      <c r="E558" s="2" t="s">
        <v>477</v>
      </c>
      <c r="F558" t="b">
        <v>1</v>
      </c>
    </row>
    <row r="559" spans="1:6" x14ac:dyDescent="0.35">
      <c r="A559" s="2" t="s">
        <v>512</v>
      </c>
      <c r="B559" t="b">
        <v>1</v>
      </c>
      <c r="E559" s="2" t="s">
        <v>478</v>
      </c>
      <c r="F559" t="b">
        <v>1</v>
      </c>
    </row>
    <row r="560" spans="1:6" x14ac:dyDescent="0.35">
      <c r="A560" s="2" t="s">
        <v>513</v>
      </c>
      <c r="B560" t="b">
        <v>1</v>
      </c>
      <c r="E560" s="2" t="s">
        <v>479</v>
      </c>
      <c r="F560" t="b">
        <v>1</v>
      </c>
    </row>
    <row r="561" spans="1:6" x14ac:dyDescent="0.35">
      <c r="A561" s="2" t="s">
        <v>514</v>
      </c>
      <c r="B561" t="b">
        <v>1</v>
      </c>
      <c r="E561" s="2" t="s">
        <v>480</v>
      </c>
      <c r="F561" t="b">
        <v>1</v>
      </c>
    </row>
    <row r="562" spans="1:6" x14ac:dyDescent="0.35">
      <c r="A562" s="2" t="s">
        <v>515</v>
      </c>
      <c r="B562" t="b">
        <v>1</v>
      </c>
      <c r="E562" s="2" t="s">
        <v>481</v>
      </c>
      <c r="F562" t="b">
        <v>1</v>
      </c>
    </row>
    <row r="563" spans="1:6" x14ac:dyDescent="0.35">
      <c r="A563" s="2" t="s">
        <v>516</v>
      </c>
      <c r="B563" t="b">
        <v>1</v>
      </c>
      <c r="E563" s="2" t="s">
        <v>4796</v>
      </c>
      <c r="F563" t="b">
        <v>1</v>
      </c>
    </row>
    <row r="564" spans="1:6" x14ac:dyDescent="0.35">
      <c r="A564" s="2" t="s">
        <v>517</v>
      </c>
      <c r="B564" t="b">
        <v>1</v>
      </c>
      <c r="E564" s="2" t="s">
        <v>4797</v>
      </c>
      <c r="F564" t="b">
        <v>1</v>
      </c>
    </row>
    <row r="565" spans="1:6" x14ac:dyDescent="0.35">
      <c r="A565" s="2" t="s">
        <v>518</v>
      </c>
      <c r="B565" t="b">
        <v>1</v>
      </c>
      <c r="E565" s="2" t="s">
        <v>4798</v>
      </c>
      <c r="F565" t="b">
        <v>1</v>
      </c>
    </row>
    <row r="566" spans="1:6" x14ac:dyDescent="0.35">
      <c r="A566" s="2" t="s">
        <v>519</v>
      </c>
      <c r="B566" t="b">
        <v>1</v>
      </c>
      <c r="E566" s="2" t="s">
        <v>482</v>
      </c>
      <c r="F566" t="b">
        <v>1</v>
      </c>
    </row>
    <row r="567" spans="1:6" x14ac:dyDescent="0.35">
      <c r="A567" s="2" t="s">
        <v>520</v>
      </c>
      <c r="B567" t="b">
        <v>1</v>
      </c>
      <c r="E567" s="2" t="s">
        <v>483</v>
      </c>
      <c r="F567" t="b">
        <v>1</v>
      </c>
    </row>
    <row r="568" spans="1:6" x14ac:dyDescent="0.35">
      <c r="A568" s="2" t="s">
        <v>521</v>
      </c>
      <c r="B568" t="b">
        <v>1</v>
      </c>
      <c r="E568" s="2" t="s">
        <v>484</v>
      </c>
      <c r="F568" t="b">
        <v>1</v>
      </c>
    </row>
    <row r="569" spans="1:6" x14ac:dyDescent="0.35">
      <c r="A569" s="2" t="s">
        <v>522</v>
      </c>
      <c r="B569" t="b">
        <v>1</v>
      </c>
      <c r="E569" s="2" t="s">
        <v>485</v>
      </c>
      <c r="F569" t="b">
        <v>1</v>
      </c>
    </row>
    <row r="570" spans="1:6" x14ac:dyDescent="0.35">
      <c r="A570" s="2" t="s">
        <v>4279</v>
      </c>
      <c r="B570" t="b">
        <v>1</v>
      </c>
      <c r="E570" s="2" t="s">
        <v>486</v>
      </c>
      <c r="F570" t="b">
        <v>1</v>
      </c>
    </row>
    <row r="571" spans="1:6" x14ac:dyDescent="0.35">
      <c r="A571" s="2" t="s">
        <v>523</v>
      </c>
      <c r="B571" t="b">
        <v>1</v>
      </c>
      <c r="E571" s="2" t="s">
        <v>487</v>
      </c>
      <c r="F571" t="b">
        <v>1</v>
      </c>
    </row>
    <row r="572" spans="1:6" x14ac:dyDescent="0.35">
      <c r="A572" s="2" t="s">
        <v>4984</v>
      </c>
      <c r="B572" t="b">
        <v>1</v>
      </c>
      <c r="E572" s="2" t="s">
        <v>488</v>
      </c>
      <c r="F572" t="b">
        <v>1</v>
      </c>
    </row>
    <row r="573" spans="1:6" x14ac:dyDescent="0.35">
      <c r="A573" s="2" t="s">
        <v>5876</v>
      </c>
      <c r="B573" t="b">
        <v>1</v>
      </c>
      <c r="E573" s="2" t="s">
        <v>489</v>
      </c>
      <c r="F573" t="b">
        <v>1</v>
      </c>
    </row>
    <row r="574" spans="1:6" x14ac:dyDescent="0.35">
      <c r="A574" s="2" t="s">
        <v>524</v>
      </c>
      <c r="B574" t="b">
        <v>1</v>
      </c>
      <c r="E574" s="2" t="s">
        <v>490</v>
      </c>
      <c r="F574" t="b">
        <v>1</v>
      </c>
    </row>
    <row r="575" spans="1:6" x14ac:dyDescent="0.35">
      <c r="A575" s="2" t="s">
        <v>525</v>
      </c>
      <c r="B575" t="b">
        <v>1</v>
      </c>
      <c r="E575" s="2" t="s">
        <v>491</v>
      </c>
      <c r="F575" t="b">
        <v>1</v>
      </c>
    </row>
    <row r="576" spans="1:6" x14ac:dyDescent="0.35">
      <c r="A576" s="2" t="s">
        <v>526</v>
      </c>
      <c r="B576" t="b">
        <v>1</v>
      </c>
      <c r="E576" s="2" t="s">
        <v>492</v>
      </c>
      <c r="F576" t="b">
        <v>1</v>
      </c>
    </row>
    <row r="577" spans="1:6" x14ac:dyDescent="0.35">
      <c r="A577" s="2" t="s">
        <v>527</v>
      </c>
      <c r="B577" t="b">
        <v>1</v>
      </c>
      <c r="E577" s="2" t="s">
        <v>493</v>
      </c>
      <c r="F577" t="b">
        <v>1</v>
      </c>
    </row>
    <row r="578" spans="1:6" x14ac:dyDescent="0.35">
      <c r="A578" s="2" t="s">
        <v>528</v>
      </c>
      <c r="B578" t="b">
        <v>1</v>
      </c>
      <c r="E578" s="2" t="s">
        <v>494</v>
      </c>
      <c r="F578" t="b">
        <v>1</v>
      </c>
    </row>
    <row r="579" spans="1:6" x14ac:dyDescent="0.35">
      <c r="A579" s="2" t="s">
        <v>529</v>
      </c>
      <c r="B579" t="b">
        <v>1</v>
      </c>
      <c r="E579" s="2" t="s">
        <v>3134</v>
      </c>
      <c r="F579" t="b">
        <v>1</v>
      </c>
    </row>
    <row r="580" spans="1:6" x14ac:dyDescent="0.35">
      <c r="A580" s="2" t="s">
        <v>530</v>
      </c>
      <c r="B580" t="b">
        <v>1</v>
      </c>
      <c r="E580" s="2" t="s">
        <v>495</v>
      </c>
      <c r="F580" t="b">
        <v>1</v>
      </c>
    </row>
    <row r="581" spans="1:6" x14ac:dyDescent="0.35">
      <c r="A581" s="2" t="s">
        <v>531</v>
      </c>
      <c r="B581" t="b">
        <v>1</v>
      </c>
      <c r="E581" s="2" t="s">
        <v>496</v>
      </c>
      <c r="F581" t="b">
        <v>1</v>
      </c>
    </row>
    <row r="582" spans="1:6" x14ac:dyDescent="0.35">
      <c r="A582" s="2" t="s">
        <v>532</v>
      </c>
      <c r="B582" t="b">
        <v>1</v>
      </c>
      <c r="E582" s="2" t="s">
        <v>497</v>
      </c>
      <c r="F582" t="b">
        <v>1</v>
      </c>
    </row>
    <row r="583" spans="1:6" x14ac:dyDescent="0.35">
      <c r="A583" s="2" t="s">
        <v>533</v>
      </c>
      <c r="B583" t="b">
        <v>1</v>
      </c>
      <c r="E583" s="2" t="s">
        <v>498</v>
      </c>
      <c r="F583" t="b">
        <v>1</v>
      </c>
    </row>
    <row r="584" spans="1:6" x14ac:dyDescent="0.35">
      <c r="A584" s="2" t="s">
        <v>534</v>
      </c>
      <c r="B584" t="b">
        <v>1</v>
      </c>
      <c r="E584" s="2" t="s">
        <v>499</v>
      </c>
      <c r="F584" t="b">
        <v>1</v>
      </c>
    </row>
    <row r="585" spans="1:6" x14ac:dyDescent="0.35">
      <c r="A585" s="2" t="s">
        <v>535</v>
      </c>
      <c r="B585" t="b">
        <v>1</v>
      </c>
      <c r="E585" s="2" t="s">
        <v>500</v>
      </c>
      <c r="F585" t="b">
        <v>1</v>
      </c>
    </row>
    <row r="586" spans="1:6" x14ac:dyDescent="0.35">
      <c r="A586" s="2" t="s">
        <v>536</v>
      </c>
      <c r="B586" t="b">
        <v>1</v>
      </c>
      <c r="E586" s="2" t="s">
        <v>501</v>
      </c>
      <c r="F586" t="b">
        <v>1</v>
      </c>
    </row>
    <row r="587" spans="1:6" x14ac:dyDescent="0.35">
      <c r="A587" s="2" t="s">
        <v>537</v>
      </c>
      <c r="B587" t="b">
        <v>1</v>
      </c>
      <c r="E587" s="2" t="s">
        <v>502</v>
      </c>
      <c r="F587" t="b">
        <v>1</v>
      </c>
    </row>
    <row r="588" spans="1:6" x14ac:dyDescent="0.35">
      <c r="A588" s="2" t="s">
        <v>538</v>
      </c>
      <c r="B588" t="b">
        <v>1</v>
      </c>
      <c r="E588" s="2" t="s">
        <v>503</v>
      </c>
      <c r="F588" t="b">
        <v>1</v>
      </c>
    </row>
    <row r="589" spans="1:6" x14ac:dyDescent="0.35">
      <c r="A589" s="2" t="s">
        <v>539</v>
      </c>
      <c r="B589" t="b">
        <v>1</v>
      </c>
      <c r="E589" s="2" t="s">
        <v>504</v>
      </c>
      <c r="F589" t="b">
        <v>1</v>
      </c>
    </row>
    <row r="590" spans="1:6" x14ac:dyDescent="0.35">
      <c r="A590" s="2" t="s">
        <v>540</v>
      </c>
      <c r="B590" t="b">
        <v>1</v>
      </c>
      <c r="E590" s="2" t="s">
        <v>505</v>
      </c>
      <c r="F590" t="b">
        <v>1</v>
      </c>
    </row>
    <row r="591" spans="1:6" x14ac:dyDescent="0.35">
      <c r="A591" s="2" t="s">
        <v>541</v>
      </c>
      <c r="B591" t="b">
        <v>1</v>
      </c>
      <c r="E591" s="2" t="s">
        <v>506</v>
      </c>
      <c r="F591" t="b">
        <v>1</v>
      </c>
    </row>
    <row r="592" spans="1:6" x14ac:dyDescent="0.35">
      <c r="A592" s="2" t="s">
        <v>542</v>
      </c>
      <c r="B592" t="b">
        <v>1</v>
      </c>
      <c r="E592" s="2" t="s">
        <v>507</v>
      </c>
      <c r="F592" t="b">
        <v>1</v>
      </c>
    </row>
    <row r="593" spans="1:6" x14ac:dyDescent="0.35">
      <c r="A593" s="2" t="s">
        <v>543</v>
      </c>
      <c r="B593" t="b">
        <v>1</v>
      </c>
      <c r="E593" s="2" t="s">
        <v>508</v>
      </c>
      <c r="F593" t="b">
        <v>1</v>
      </c>
    </row>
    <row r="594" spans="1:6" x14ac:dyDescent="0.35">
      <c r="A594" s="2" t="s">
        <v>544</v>
      </c>
      <c r="B594" t="b">
        <v>1</v>
      </c>
      <c r="E594" s="2" t="s">
        <v>509</v>
      </c>
      <c r="F594" t="b">
        <v>1</v>
      </c>
    </row>
    <row r="595" spans="1:6" x14ac:dyDescent="0.35">
      <c r="A595" s="2" t="s">
        <v>545</v>
      </c>
      <c r="B595" t="b">
        <v>1</v>
      </c>
      <c r="E595" s="2" t="s">
        <v>510</v>
      </c>
      <c r="F595" t="b">
        <v>1</v>
      </c>
    </row>
    <row r="596" spans="1:6" x14ac:dyDescent="0.35">
      <c r="A596" s="2" t="s">
        <v>546</v>
      </c>
      <c r="B596" t="b">
        <v>1</v>
      </c>
      <c r="E596" s="2" t="s">
        <v>511</v>
      </c>
      <c r="F596" t="b">
        <v>1</v>
      </c>
    </row>
    <row r="597" spans="1:6" x14ac:dyDescent="0.35">
      <c r="A597" s="2" t="s">
        <v>547</v>
      </c>
      <c r="B597" t="b">
        <v>1</v>
      </c>
      <c r="E597" s="2" t="s">
        <v>512</v>
      </c>
      <c r="F597" t="b">
        <v>1</v>
      </c>
    </row>
    <row r="598" spans="1:6" x14ac:dyDescent="0.35">
      <c r="A598" s="2" t="s">
        <v>548</v>
      </c>
      <c r="B598" t="b">
        <v>1</v>
      </c>
      <c r="E598" s="2" t="s">
        <v>513</v>
      </c>
      <c r="F598" t="b">
        <v>1</v>
      </c>
    </row>
    <row r="599" spans="1:6" x14ac:dyDescent="0.35">
      <c r="A599" s="2" t="s">
        <v>4433</v>
      </c>
      <c r="B599" t="b">
        <v>1</v>
      </c>
      <c r="E599" s="2" t="s">
        <v>514</v>
      </c>
      <c r="F599" t="b">
        <v>1</v>
      </c>
    </row>
    <row r="600" spans="1:6" x14ac:dyDescent="0.35">
      <c r="A600" s="2" t="s">
        <v>549</v>
      </c>
      <c r="B600" t="b">
        <v>1</v>
      </c>
      <c r="E600" s="2" t="s">
        <v>515</v>
      </c>
      <c r="F600" t="b">
        <v>1</v>
      </c>
    </row>
    <row r="601" spans="1:6" x14ac:dyDescent="0.35">
      <c r="A601" s="2" t="s">
        <v>550</v>
      </c>
      <c r="B601" t="b">
        <v>1</v>
      </c>
      <c r="E601" s="2" t="s">
        <v>516</v>
      </c>
      <c r="F601" t="b">
        <v>1</v>
      </c>
    </row>
    <row r="602" spans="1:6" x14ac:dyDescent="0.35">
      <c r="A602" s="2" t="s">
        <v>551</v>
      </c>
      <c r="B602" t="b">
        <v>1</v>
      </c>
      <c r="E602" s="2" t="s">
        <v>517</v>
      </c>
      <c r="F602" t="b">
        <v>1</v>
      </c>
    </row>
    <row r="603" spans="1:6" x14ac:dyDescent="0.35">
      <c r="A603" s="2" t="s">
        <v>552</v>
      </c>
      <c r="B603" t="b">
        <v>1</v>
      </c>
      <c r="E603" s="2" t="s">
        <v>518</v>
      </c>
      <c r="F603" t="b">
        <v>1</v>
      </c>
    </row>
    <row r="604" spans="1:6" x14ac:dyDescent="0.35">
      <c r="A604" s="2" t="s">
        <v>553</v>
      </c>
      <c r="B604" t="b">
        <v>1</v>
      </c>
      <c r="E604" s="2" t="s">
        <v>519</v>
      </c>
      <c r="F604" t="b">
        <v>1</v>
      </c>
    </row>
    <row r="605" spans="1:6" x14ac:dyDescent="0.35">
      <c r="A605" s="2" t="s">
        <v>554</v>
      </c>
      <c r="B605" t="b">
        <v>1</v>
      </c>
      <c r="E605" s="2" t="s">
        <v>520</v>
      </c>
      <c r="F605" t="b">
        <v>1</v>
      </c>
    </row>
    <row r="606" spans="1:6" x14ac:dyDescent="0.35">
      <c r="A606" s="2" t="s">
        <v>555</v>
      </c>
      <c r="B606" t="b">
        <v>1</v>
      </c>
      <c r="E606" s="2" t="s">
        <v>521</v>
      </c>
      <c r="F606" t="b">
        <v>1</v>
      </c>
    </row>
    <row r="607" spans="1:6" x14ac:dyDescent="0.35">
      <c r="A607" s="2" t="s">
        <v>556</v>
      </c>
      <c r="B607" t="b">
        <v>1</v>
      </c>
      <c r="E607" s="2" t="s">
        <v>522</v>
      </c>
      <c r="F607" t="b">
        <v>1</v>
      </c>
    </row>
    <row r="608" spans="1:6" x14ac:dyDescent="0.35">
      <c r="A608" s="2" t="s">
        <v>557</v>
      </c>
      <c r="B608" t="b">
        <v>1</v>
      </c>
      <c r="E608" s="2" t="s">
        <v>4279</v>
      </c>
      <c r="F608" t="b">
        <v>1</v>
      </c>
    </row>
    <row r="609" spans="1:6" x14ac:dyDescent="0.35">
      <c r="A609" s="2" t="s">
        <v>558</v>
      </c>
      <c r="B609" t="b">
        <v>1</v>
      </c>
      <c r="E609" s="2" t="s">
        <v>523</v>
      </c>
      <c r="F609" t="b">
        <v>1</v>
      </c>
    </row>
    <row r="610" spans="1:6" x14ac:dyDescent="0.35">
      <c r="A610" s="2" t="s">
        <v>559</v>
      </c>
      <c r="B610" t="b">
        <v>1</v>
      </c>
      <c r="E610" s="2" t="s">
        <v>3135</v>
      </c>
      <c r="F610" t="b">
        <v>1</v>
      </c>
    </row>
    <row r="611" spans="1:6" x14ac:dyDescent="0.35">
      <c r="A611" s="2" t="s">
        <v>560</v>
      </c>
      <c r="B611" t="b">
        <v>1</v>
      </c>
      <c r="E611" s="2" t="s">
        <v>4984</v>
      </c>
      <c r="F611" t="b">
        <v>1</v>
      </c>
    </row>
    <row r="612" spans="1:6" x14ac:dyDescent="0.35">
      <c r="A612" s="2" t="s">
        <v>561</v>
      </c>
      <c r="B612" t="b">
        <v>1</v>
      </c>
      <c r="E612" s="2" t="s">
        <v>5876</v>
      </c>
      <c r="F612" t="b">
        <v>1</v>
      </c>
    </row>
    <row r="613" spans="1:6" x14ac:dyDescent="0.35">
      <c r="A613" s="2" t="s">
        <v>562</v>
      </c>
      <c r="B613" t="b">
        <v>1</v>
      </c>
      <c r="E613" s="2" t="s">
        <v>524</v>
      </c>
      <c r="F613" t="b">
        <v>1</v>
      </c>
    </row>
    <row r="614" spans="1:6" x14ac:dyDescent="0.35">
      <c r="A614" s="2" t="s">
        <v>563</v>
      </c>
      <c r="B614" t="b">
        <v>1</v>
      </c>
      <c r="E614" s="2" t="s">
        <v>525</v>
      </c>
      <c r="F614" t="b">
        <v>1</v>
      </c>
    </row>
    <row r="615" spans="1:6" x14ac:dyDescent="0.35">
      <c r="A615" s="2" t="s">
        <v>564</v>
      </c>
      <c r="B615" t="b">
        <v>1</v>
      </c>
      <c r="E615" s="2" t="s">
        <v>526</v>
      </c>
      <c r="F615" t="b">
        <v>1</v>
      </c>
    </row>
    <row r="616" spans="1:6" x14ac:dyDescent="0.35">
      <c r="A616" s="2" t="s">
        <v>565</v>
      </c>
      <c r="B616" t="b">
        <v>1</v>
      </c>
      <c r="E616" s="2" t="s">
        <v>527</v>
      </c>
      <c r="F616" t="b">
        <v>1</v>
      </c>
    </row>
    <row r="617" spans="1:6" x14ac:dyDescent="0.35">
      <c r="A617" s="2" t="s">
        <v>566</v>
      </c>
      <c r="B617" t="b">
        <v>1</v>
      </c>
      <c r="E617" s="2" t="s">
        <v>528</v>
      </c>
      <c r="F617" t="b">
        <v>1</v>
      </c>
    </row>
    <row r="618" spans="1:6" x14ac:dyDescent="0.35">
      <c r="A618" s="2" t="s">
        <v>567</v>
      </c>
      <c r="B618" t="b">
        <v>1</v>
      </c>
      <c r="E618" s="2" t="s">
        <v>529</v>
      </c>
      <c r="F618" t="b">
        <v>1</v>
      </c>
    </row>
    <row r="619" spans="1:6" x14ac:dyDescent="0.35">
      <c r="A619" s="2" t="s">
        <v>568</v>
      </c>
      <c r="B619" t="b">
        <v>1</v>
      </c>
      <c r="E619" s="2" t="s">
        <v>530</v>
      </c>
      <c r="F619" t="b">
        <v>1</v>
      </c>
    </row>
    <row r="620" spans="1:6" x14ac:dyDescent="0.35">
      <c r="A620" s="2" t="s">
        <v>569</v>
      </c>
      <c r="B620" t="b">
        <v>1</v>
      </c>
      <c r="E620" s="2" t="s">
        <v>531</v>
      </c>
      <c r="F620" t="b">
        <v>1</v>
      </c>
    </row>
    <row r="621" spans="1:6" x14ac:dyDescent="0.35">
      <c r="A621" s="2" t="s">
        <v>570</v>
      </c>
      <c r="B621" t="b">
        <v>1</v>
      </c>
      <c r="E621" s="2" t="s">
        <v>532</v>
      </c>
      <c r="F621" t="b">
        <v>1</v>
      </c>
    </row>
    <row r="622" spans="1:6" x14ac:dyDescent="0.35">
      <c r="A622" s="2" t="s">
        <v>571</v>
      </c>
      <c r="B622" t="b">
        <v>1</v>
      </c>
      <c r="E622" s="2" t="s">
        <v>533</v>
      </c>
      <c r="F622" t="b">
        <v>1</v>
      </c>
    </row>
    <row r="623" spans="1:6" x14ac:dyDescent="0.35">
      <c r="A623" s="2" t="s">
        <v>572</v>
      </c>
      <c r="B623" t="b">
        <v>1</v>
      </c>
      <c r="E623" s="2" t="s">
        <v>534</v>
      </c>
      <c r="F623" t="b">
        <v>1</v>
      </c>
    </row>
    <row r="624" spans="1:6" x14ac:dyDescent="0.35">
      <c r="A624" s="2" t="s">
        <v>573</v>
      </c>
      <c r="B624" t="b">
        <v>1</v>
      </c>
      <c r="E624" s="2" t="s">
        <v>535</v>
      </c>
      <c r="F624" t="b">
        <v>1</v>
      </c>
    </row>
    <row r="625" spans="1:6" x14ac:dyDescent="0.35">
      <c r="A625" s="2" t="s">
        <v>574</v>
      </c>
      <c r="B625" t="b">
        <v>1</v>
      </c>
      <c r="E625" s="2" t="s">
        <v>536</v>
      </c>
      <c r="F625" t="b">
        <v>1</v>
      </c>
    </row>
    <row r="626" spans="1:6" x14ac:dyDescent="0.35">
      <c r="A626" s="2" t="s">
        <v>575</v>
      </c>
      <c r="B626" t="b">
        <v>1</v>
      </c>
      <c r="E626" s="2" t="s">
        <v>537</v>
      </c>
      <c r="F626" t="b">
        <v>1</v>
      </c>
    </row>
    <row r="627" spans="1:6" x14ac:dyDescent="0.35">
      <c r="A627" s="2" t="s">
        <v>576</v>
      </c>
      <c r="B627" t="b">
        <v>1</v>
      </c>
      <c r="E627" s="2" t="s">
        <v>538</v>
      </c>
      <c r="F627" t="b">
        <v>1</v>
      </c>
    </row>
    <row r="628" spans="1:6" x14ac:dyDescent="0.35">
      <c r="A628" s="2" t="s">
        <v>4799</v>
      </c>
      <c r="B628" t="b">
        <v>1</v>
      </c>
      <c r="E628" s="2" t="s">
        <v>539</v>
      </c>
      <c r="F628" t="b">
        <v>1</v>
      </c>
    </row>
    <row r="629" spans="1:6" x14ac:dyDescent="0.35">
      <c r="A629" s="2" t="s">
        <v>577</v>
      </c>
      <c r="B629" t="b">
        <v>1</v>
      </c>
      <c r="E629" s="2" t="s">
        <v>540</v>
      </c>
      <c r="F629" t="b">
        <v>1</v>
      </c>
    </row>
    <row r="630" spans="1:6" x14ac:dyDescent="0.35">
      <c r="A630" s="2" t="s">
        <v>578</v>
      </c>
      <c r="B630" t="b">
        <v>1</v>
      </c>
      <c r="E630" s="2" t="s">
        <v>541</v>
      </c>
      <c r="F630" t="b">
        <v>1</v>
      </c>
    </row>
    <row r="631" spans="1:6" x14ac:dyDescent="0.35">
      <c r="A631" s="2" t="s">
        <v>579</v>
      </c>
      <c r="B631" t="b">
        <v>1</v>
      </c>
      <c r="E631" s="2" t="s">
        <v>542</v>
      </c>
      <c r="F631" t="b">
        <v>1</v>
      </c>
    </row>
    <row r="632" spans="1:6" x14ac:dyDescent="0.35">
      <c r="A632" s="2" t="s">
        <v>580</v>
      </c>
      <c r="B632" t="b">
        <v>1</v>
      </c>
      <c r="E632" s="2" t="s">
        <v>543</v>
      </c>
      <c r="F632" t="b">
        <v>1</v>
      </c>
    </row>
    <row r="633" spans="1:6" x14ac:dyDescent="0.35">
      <c r="A633" s="2" t="s">
        <v>581</v>
      </c>
      <c r="B633" t="b">
        <v>1</v>
      </c>
      <c r="E633" s="2" t="s">
        <v>544</v>
      </c>
      <c r="F633" t="b">
        <v>1</v>
      </c>
    </row>
    <row r="634" spans="1:6" x14ac:dyDescent="0.35">
      <c r="A634" s="2" t="s">
        <v>582</v>
      </c>
      <c r="B634" t="b">
        <v>1</v>
      </c>
      <c r="E634" s="2" t="s">
        <v>545</v>
      </c>
      <c r="F634" t="b">
        <v>1</v>
      </c>
    </row>
    <row r="635" spans="1:6" x14ac:dyDescent="0.35">
      <c r="A635" s="2" t="s">
        <v>583</v>
      </c>
      <c r="B635" t="b">
        <v>1</v>
      </c>
      <c r="E635" s="2" t="s">
        <v>546</v>
      </c>
      <c r="F635" t="b">
        <v>1</v>
      </c>
    </row>
    <row r="636" spans="1:6" x14ac:dyDescent="0.35">
      <c r="A636" s="2" t="s">
        <v>584</v>
      </c>
      <c r="B636" t="b">
        <v>1</v>
      </c>
      <c r="E636" s="2" t="s">
        <v>547</v>
      </c>
      <c r="F636" t="b">
        <v>1</v>
      </c>
    </row>
    <row r="637" spans="1:6" x14ac:dyDescent="0.35">
      <c r="A637" s="2" t="s">
        <v>5640</v>
      </c>
      <c r="B637" t="b">
        <v>1</v>
      </c>
      <c r="E637" s="2" t="s">
        <v>548</v>
      </c>
      <c r="F637" t="b">
        <v>1</v>
      </c>
    </row>
    <row r="638" spans="1:6" x14ac:dyDescent="0.35">
      <c r="A638" s="2" t="s">
        <v>585</v>
      </c>
      <c r="B638" t="b">
        <v>1</v>
      </c>
      <c r="E638" s="2" t="s">
        <v>4432</v>
      </c>
      <c r="F638" t="b">
        <v>1</v>
      </c>
    </row>
    <row r="639" spans="1:6" x14ac:dyDescent="0.35">
      <c r="A639" s="2" t="s">
        <v>586</v>
      </c>
      <c r="B639" t="b">
        <v>1</v>
      </c>
      <c r="E639" s="2" t="s">
        <v>4433</v>
      </c>
      <c r="F639" t="b">
        <v>1</v>
      </c>
    </row>
    <row r="640" spans="1:6" x14ac:dyDescent="0.35">
      <c r="A640" s="2" t="s">
        <v>587</v>
      </c>
      <c r="B640" t="b">
        <v>1</v>
      </c>
      <c r="E640" s="2" t="s">
        <v>549</v>
      </c>
      <c r="F640" t="b">
        <v>1</v>
      </c>
    </row>
    <row r="641" spans="1:6" x14ac:dyDescent="0.35">
      <c r="A641" s="2" t="s">
        <v>588</v>
      </c>
      <c r="B641" t="b">
        <v>1</v>
      </c>
      <c r="E641" s="2" t="s">
        <v>550</v>
      </c>
      <c r="F641" t="b">
        <v>1</v>
      </c>
    </row>
    <row r="642" spans="1:6" x14ac:dyDescent="0.35">
      <c r="A642" s="2" t="s">
        <v>589</v>
      </c>
      <c r="B642" t="b">
        <v>1</v>
      </c>
      <c r="E642" s="2" t="s">
        <v>551</v>
      </c>
      <c r="F642" t="b">
        <v>1</v>
      </c>
    </row>
    <row r="643" spans="1:6" x14ac:dyDescent="0.35">
      <c r="A643" s="2" t="s">
        <v>590</v>
      </c>
      <c r="B643" t="b">
        <v>1</v>
      </c>
      <c r="E643" s="2" t="s">
        <v>552</v>
      </c>
      <c r="F643" t="b">
        <v>1</v>
      </c>
    </row>
    <row r="644" spans="1:6" x14ac:dyDescent="0.35">
      <c r="A644" s="2" t="s">
        <v>591</v>
      </c>
      <c r="B644" t="b">
        <v>1</v>
      </c>
      <c r="E644" s="2" t="s">
        <v>3136</v>
      </c>
      <c r="F644" t="b">
        <v>1</v>
      </c>
    </row>
    <row r="645" spans="1:6" x14ac:dyDescent="0.35">
      <c r="A645" s="2" t="s">
        <v>592</v>
      </c>
      <c r="B645" t="b">
        <v>1</v>
      </c>
      <c r="E645" s="2" t="s">
        <v>553</v>
      </c>
      <c r="F645" t="b">
        <v>1</v>
      </c>
    </row>
    <row r="646" spans="1:6" x14ac:dyDescent="0.35">
      <c r="A646" s="2" t="s">
        <v>593</v>
      </c>
      <c r="B646" t="b">
        <v>1</v>
      </c>
      <c r="E646" s="2" t="s">
        <v>5452</v>
      </c>
      <c r="F646" t="b">
        <v>1</v>
      </c>
    </row>
    <row r="647" spans="1:6" x14ac:dyDescent="0.35">
      <c r="A647" s="2" t="s">
        <v>594</v>
      </c>
      <c r="B647" t="b">
        <v>1</v>
      </c>
      <c r="E647" s="2" t="s">
        <v>5669</v>
      </c>
      <c r="F647" t="b">
        <v>1</v>
      </c>
    </row>
    <row r="648" spans="1:6" x14ac:dyDescent="0.35">
      <c r="A648" s="2" t="s">
        <v>595</v>
      </c>
      <c r="B648" t="b">
        <v>1</v>
      </c>
      <c r="E648" s="2" t="s">
        <v>554</v>
      </c>
      <c r="F648" t="b">
        <v>1</v>
      </c>
    </row>
    <row r="649" spans="1:6" x14ac:dyDescent="0.35">
      <c r="A649" s="2" t="s">
        <v>596</v>
      </c>
      <c r="B649" t="b">
        <v>1</v>
      </c>
      <c r="E649" s="2" t="s">
        <v>555</v>
      </c>
      <c r="F649" t="b">
        <v>1</v>
      </c>
    </row>
    <row r="650" spans="1:6" x14ac:dyDescent="0.35">
      <c r="A650" s="2" t="s">
        <v>597</v>
      </c>
      <c r="B650" t="b">
        <v>1</v>
      </c>
      <c r="E650" s="2" t="s">
        <v>556</v>
      </c>
      <c r="F650" t="b">
        <v>1</v>
      </c>
    </row>
    <row r="651" spans="1:6" x14ac:dyDescent="0.35">
      <c r="A651" s="2" t="s">
        <v>598</v>
      </c>
      <c r="B651" t="b">
        <v>1</v>
      </c>
      <c r="E651" s="2" t="s">
        <v>557</v>
      </c>
      <c r="F651" t="b">
        <v>1</v>
      </c>
    </row>
    <row r="652" spans="1:6" x14ac:dyDescent="0.35">
      <c r="A652" s="2" t="s">
        <v>599</v>
      </c>
      <c r="B652" t="b">
        <v>1</v>
      </c>
      <c r="E652" s="2" t="s">
        <v>558</v>
      </c>
      <c r="F652" t="b">
        <v>1</v>
      </c>
    </row>
    <row r="653" spans="1:6" x14ac:dyDescent="0.35">
      <c r="A653" s="2" t="s">
        <v>600</v>
      </c>
      <c r="B653" t="b">
        <v>1</v>
      </c>
      <c r="E653" s="2" t="s">
        <v>559</v>
      </c>
      <c r="F653" t="b">
        <v>1</v>
      </c>
    </row>
    <row r="654" spans="1:6" x14ac:dyDescent="0.35">
      <c r="A654" s="2" t="s">
        <v>601</v>
      </c>
      <c r="B654" t="b">
        <v>1</v>
      </c>
      <c r="E654" s="2" t="s">
        <v>560</v>
      </c>
      <c r="F654" t="b">
        <v>1</v>
      </c>
    </row>
    <row r="655" spans="1:6" x14ac:dyDescent="0.35">
      <c r="A655" s="2" t="s">
        <v>602</v>
      </c>
      <c r="B655" t="b">
        <v>1</v>
      </c>
      <c r="E655" s="2" t="s">
        <v>561</v>
      </c>
      <c r="F655" t="b">
        <v>1</v>
      </c>
    </row>
    <row r="656" spans="1:6" x14ac:dyDescent="0.35">
      <c r="A656" s="2" t="s">
        <v>603</v>
      </c>
      <c r="B656" t="b">
        <v>1</v>
      </c>
      <c r="E656" s="2" t="s">
        <v>562</v>
      </c>
      <c r="F656" t="b">
        <v>1</v>
      </c>
    </row>
    <row r="657" spans="1:6" x14ac:dyDescent="0.35">
      <c r="A657" s="2" t="s">
        <v>604</v>
      </c>
      <c r="B657" t="b">
        <v>1</v>
      </c>
      <c r="E657" s="2" t="s">
        <v>563</v>
      </c>
      <c r="F657" t="b">
        <v>1</v>
      </c>
    </row>
    <row r="658" spans="1:6" x14ac:dyDescent="0.35">
      <c r="A658" s="2" t="s">
        <v>605</v>
      </c>
      <c r="B658" t="b">
        <v>1</v>
      </c>
      <c r="E658" s="2" t="s">
        <v>564</v>
      </c>
      <c r="F658" t="b">
        <v>1</v>
      </c>
    </row>
    <row r="659" spans="1:6" x14ac:dyDescent="0.35">
      <c r="A659" s="2" t="s">
        <v>606</v>
      </c>
      <c r="B659" t="b">
        <v>1</v>
      </c>
      <c r="E659" s="2" t="s">
        <v>565</v>
      </c>
      <c r="F659" t="b">
        <v>1</v>
      </c>
    </row>
    <row r="660" spans="1:6" x14ac:dyDescent="0.35">
      <c r="A660" s="2" t="s">
        <v>4679</v>
      </c>
      <c r="B660" t="b">
        <v>1</v>
      </c>
      <c r="E660" s="2" t="s">
        <v>566</v>
      </c>
      <c r="F660" t="b">
        <v>1</v>
      </c>
    </row>
    <row r="661" spans="1:6" x14ac:dyDescent="0.35">
      <c r="A661" s="2" t="s">
        <v>607</v>
      </c>
      <c r="B661" t="b">
        <v>1</v>
      </c>
      <c r="E661" s="2" t="s">
        <v>567</v>
      </c>
      <c r="F661" t="b">
        <v>1</v>
      </c>
    </row>
    <row r="662" spans="1:6" x14ac:dyDescent="0.35">
      <c r="A662" s="2" t="s">
        <v>608</v>
      </c>
      <c r="B662" t="b">
        <v>1</v>
      </c>
      <c r="E662" s="2" t="s">
        <v>568</v>
      </c>
      <c r="F662" t="b">
        <v>1</v>
      </c>
    </row>
    <row r="663" spans="1:6" x14ac:dyDescent="0.35">
      <c r="A663" s="2" t="s">
        <v>609</v>
      </c>
      <c r="B663" t="b">
        <v>1</v>
      </c>
      <c r="E663" s="2" t="s">
        <v>569</v>
      </c>
      <c r="F663" t="b">
        <v>1</v>
      </c>
    </row>
    <row r="664" spans="1:6" x14ac:dyDescent="0.35">
      <c r="A664" s="2" t="s">
        <v>610</v>
      </c>
      <c r="B664" t="b">
        <v>1</v>
      </c>
      <c r="E664" s="2" t="s">
        <v>570</v>
      </c>
      <c r="F664" t="b">
        <v>1</v>
      </c>
    </row>
    <row r="665" spans="1:6" x14ac:dyDescent="0.35">
      <c r="A665" s="2" t="s">
        <v>611</v>
      </c>
      <c r="B665" t="b">
        <v>1</v>
      </c>
      <c r="E665" s="2" t="s">
        <v>571</v>
      </c>
      <c r="F665" t="b">
        <v>1</v>
      </c>
    </row>
    <row r="666" spans="1:6" x14ac:dyDescent="0.35">
      <c r="A666" s="2" t="s">
        <v>612</v>
      </c>
      <c r="B666" t="b">
        <v>1</v>
      </c>
      <c r="E666" s="2" t="s">
        <v>572</v>
      </c>
      <c r="F666" t="b">
        <v>1</v>
      </c>
    </row>
    <row r="667" spans="1:6" x14ac:dyDescent="0.35">
      <c r="A667" s="2" t="s">
        <v>613</v>
      </c>
      <c r="B667" t="b">
        <v>1</v>
      </c>
      <c r="E667" s="2" t="s">
        <v>573</v>
      </c>
      <c r="F667" t="b">
        <v>1</v>
      </c>
    </row>
    <row r="668" spans="1:6" x14ac:dyDescent="0.35">
      <c r="A668" s="2" t="s">
        <v>614</v>
      </c>
      <c r="B668" t="b">
        <v>1</v>
      </c>
      <c r="E668" s="2" t="s">
        <v>574</v>
      </c>
      <c r="F668" t="b">
        <v>1</v>
      </c>
    </row>
    <row r="669" spans="1:6" x14ac:dyDescent="0.35">
      <c r="A669" s="2" t="s">
        <v>615</v>
      </c>
      <c r="B669" t="b">
        <v>1</v>
      </c>
      <c r="E669" s="2" t="s">
        <v>575</v>
      </c>
      <c r="F669" t="b">
        <v>1</v>
      </c>
    </row>
    <row r="670" spans="1:6" x14ac:dyDescent="0.35">
      <c r="A670" s="2" t="s">
        <v>616</v>
      </c>
      <c r="B670" t="b">
        <v>1</v>
      </c>
      <c r="E670" s="2" t="s">
        <v>576</v>
      </c>
      <c r="F670" t="b">
        <v>1</v>
      </c>
    </row>
    <row r="671" spans="1:6" x14ac:dyDescent="0.35">
      <c r="A671" s="2" t="s">
        <v>617</v>
      </c>
      <c r="B671" t="b">
        <v>1</v>
      </c>
      <c r="E671" s="2" t="s">
        <v>4799</v>
      </c>
      <c r="F671" t="b">
        <v>1</v>
      </c>
    </row>
    <row r="672" spans="1:6" x14ac:dyDescent="0.35">
      <c r="A672" s="2" t="s">
        <v>618</v>
      </c>
      <c r="B672" t="b">
        <v>1</v>
      </c>
      <c r="E672" s="2" t="s">
        <v>577</v>
      </c>
      <c r="F672" t="b">
        <v>1</v>
      </c>
    </row>
    <row r="673" spans="1:6" x14ac:dyDescent="0.35">
      <c r="A673" s="2" t="s">
        <v>4434</v>
      </c>
      <c r="B673" t="b">
        <v>1</v>
      </c>
      <c r="E673" s="2" t="s">
        <v>578</v>
      </c>
      <c r="F673" t="b">
        <v>1</v>
      </c>
    </row>
    <row r="674" spans="1:6" x14ac:dyDescent="0.35">
      <c r="A674" s="2" t="s">
        <v>619</v>
      </c>
      <c r="B674" t="b">
        <v>1</v>
      </c>
      <c r="E674" s="2" t="s">
        <v>579</v>
      </c>
      <c r="F674" t="b">
        <v>1</v>
      </c>
    </row>
    <row r="675" spans="1:6" x14ac:dyDescent="0.35">
      <c r="A675" s="2" t="s">
        <v>620</v>
      </c>
      <c r="B675" t="b">
        <v>1</v>
      </c>
      <c r="E675" s="2" t="s">
        <v>4985</v>
      </c>
      <c r="F675" t="b">
        <v>1</v>
      </c>
    </row>
    <row r="676" spans="1:6" x14ac:dyDescent="0.35">
      <c r="A676" s="2" t="s">
        <v>621</v>
      </c>
      <c r="B676" t="b">
        <v>1</v>
      </c>
      <c r="E676" s="2" t="s">
        <v>580</v>
      </c>
      <c r="F676" t="b">
        <v>1</v>
      </c>
    </row>
    <row r="677" spans="1:6" x14ac:dyDescent="0.35">
      <c r="A677" s="2" t="s">
        <v>622</v>
      </c>
      <c r="B677" t="b">
        <v>1</v>
      </c>
      <c r="E677" s="2" t="s">
        <v>581</v>
      </c>
      <c r="F677" t="b">
        <v>1</v>
      </c>
    </row>
    <row r="678" spans="1:6" x14ac:dyDescent="0.35">
      <c r="A678" s="2" t="s">
        <v>623</v>
      </c>
      <c r="B678" t="b">
        <v>1</v>
      </c>
      <c r="E678" s="2" t="s">
        <v>582</v>
      </c>
      <c r="F678" t="b">
        <v>1</v>
      </c>
    </row>
    <row r="679" spans="1:6" x14ac:dyDescent="0.35">
      <c r="A679" s="2" t="s">
        <v>624</v>
      </c>
      <c r="B679" t="b">
        <v>1</v>
      </c>
      <c r="E679" s="2" t="s">
        <v>583</v>
      </c>
      <c r="F679" t="b">
        <v>1</v>
      </c>
    </row>
    <row r="680" spans="1:6" x14ac:dyDescent="0.35">
      <c r="A680" s="2" t="s">
        <v>625</v>
      </c>
      <c r="B680" t="b">
        <v>1</v>
      </c>
      <c r="E680" s="2" t="s">
        <v>584</v>
      </c>
      <c r="F680" t="b">
        <v>1</v>
      </c>
    </row>
    <row r="681" spans="1:6" x14ac:dyDescent="0.35">
      <c r="A681" s="2" t="s">
        <v>626</v>
      </c>
      <c r="B681" t="b">
        <v>1</v>
      </c>
      <c r="E681" s="2" t="s">
        <v>5640</v>
      </c>
      <c r="F681" t="b">
        <v>1</v>
      </c>
    </row>
    <row r="682" spans="1:6" x14ac:dyDescent="0.35">
      <c r="A682" s="2" t="s">
        <v>627</v>
      </c>
      <c r="B682" t="b">
        <v>1</v>
      </c>
      <c r="E682" s="2" t="s">
        <v>585</v>
      </c>
      <c r="F682" t="b">
        <v>1</v>
      </c>
    </row>
    <row r="683" spans="1:6" x14ac:dyDescent="0.35">
      <c r="A683" s="2" t="s">
        <v>628</v>
      </c>
      <c r="B683" t="b">
        <v>1</v>
      </c>
      <c r="E683" s="2" t="s">
        <v>3137</v>
      </c>
      <c r="F683" t="b">
        <v>1</v>
      </c>
    </row>
    <row r="684" spans="1:6" x14ac:dyDescent="0.35">
      <c r="A684" s="2" t="s">
        <v>629</v>
      </c>
      <c r="B684" t="b">
        <v>1</v>
      </c>
      <c r="E684" s="2" t="s">
        <v>586</v>
      </c>
      <c r="F684" t="b">
        <v>1</v>
      </c>
    </row>
    <row r="685" spans="1:6" x14ac:dyDescent="0.35">
      <c r="A685" s="2" t="s">
        <v>630</v>
      </c>
      <c r="B685" t="b">
        <v>1</v>
      </c>
      <c r="E685" s="2" t="s">
        <v>587</v>
      </c>
      <c r="F685" t="b">
        <v>1</v>
      </c>
    </row>
    <row r="686" spans="1:6" x14ac:dyDescent="0.35">
      <c r="A686" s="2" t="s">
        <v>631</v>
      </c>
      <c r="B686" t="b">
        <v>1</v>
      </c>
      <c r="E686" s="2" t="s">
        <v>3138</v>
      </c>
      <c r="F686" t="b">
        <v>1</v>
      </c>
    </row>
    <row r="687" spans="1:6" x14ac:dyDescent="0.35">
      <c r="A687" s="2" t="s">
        <v>632</v>
      </c>
      <c r="B687" t="b">
        <v>1</v>
      </c>
      <c r="E687" s="2" t="s">
        <v>588</v>
      </c>
      <c r="F687" t="b">
        <v>1</v>
      </c>
    </row>
    <row r="688" spans="1:6" x14ac:dyDescent="0.35">
      <c r="A688" s="2" t="s">
        <v>633</v>
      </c>
      <c r="B688" t="b">
        <v>1</v>
      </c>
      <c r="E688" s="2" t="s">
        <v>589</v>
      </c>
      <c r="F688" t="b">
        <v>1</v>
      </c>
    </row>
    <row r="689" spans="1:6" x14ac:dyDescent="0.35">
      <c r="A689" s="2" t="s">
        <v>634</v>
      </c>
      <c r="B689" t="b">
        <v>1</v>
      </c>
      <c r="E689" s="2" t="s">
        <v>3139</v>
      </c>
      <c r="F689" t="b">
        <v>1</v>
      </c>
    </row>
    <row r="690" spans="1:6" x14ac:dyDescent="0.35">
      <c r="A690" s="2" t="s">
        <v>635</v>
      </c>
      <c r="B690" t="b">
        <v>1</v>
      </c>
      <c r="E690" s="2" t="s">
        <v>590</v>
      </c>
      <c r="F690" t="b">
        <v>1</v>
      </c>
    </row>
    <row r="691" spans="1:6" x14ac:dyDescent="0.35">
      <c r="A691" s="2" t="s">
        <v>636</v>
      </c>
      <c r="B691" t="b">
        <v>1</v>
      </c>
      <c r="E691" s="2" t="s">
        <v>591</v>
      </c>
      <c r="F691" t="b">
        <v>1</v>
      </c>
    </row>
    <row r="692" spans="1:6" x14ac:dyDescent="0.35">
      <c r="A692" s="2" t="s">
        <v>637</v>
      </c>
      <c r="B692" t="b">
        <v>1</v>
      </c>
      <c r="E692" s="2" t="s">
        <v>592</v>
      </c>
      <c r="F692" t="b">
        <v>1</v>
      </c>
    </row>
    <row r="693" spans="1:6" x14ac:dyDescent="0.35">
      <c r="A693" s="2" t="s">
        <v>638</v>
      </c>
      <c r="B693" t="b">
        <v>1</v>
      </c>
      <c r="E693" s="2" t="s">
        <v>3140</v>
      </c>
      <c r="F693" t="b">
        <v>1</v>
      </c>
    </row>
    <row r="694" spans="1:6" x14ac:dyDescent="0.35">
      <c r="A694" s="2" t="s">
        <v>639</v>
      </c>
      <c r="B694" t="b">
        <v>1</v>
      </c>
      <c r="E694" s="2" t="s">
        <v>593</v>
      </c>
      <c r="F694" t="b">
        <v>1</v>
      </c>
    </row>
    <row r="695" spans="1:6" x14ac:dyDescent="0.35">
      <c r="A695" s="2" t="s">
        <v>640</v>
      </c>
      <c r="B695" t="b">
        <v>1</v>
      </c>
      <c r="E695" s="2" t="s">
        <v>3141</v>
      </c>
      <c r="F695" t="b">
        <v>1</v>
      </c>
    </row>
    <row r="696" spans="1:6" x14ac:dyDescent="0.35">
      <c r="A696" s="2" t="s">
        <v>4435</v>
      </c>
      <c r="B696" t="b">
        <v>1</v>
      </c>
      <c r="E696" s="2" t="s">
        <v>594</v>
      </c>
      <c r="F696" t="b">
        <v>1</v>
      </c>
    </row>
    <row r="697" spans="1:6" x14ac:dyDescent="0.35">
      <c r="A697" s="2" t="s">
        <v>641</v>
      </c>
      <c r="B697" t="b">
        <v>1</v>
      </c>
      <c r="E697" s="2" t="s">
        <v>595</v>
      </c>
      <c r="F697" t="b">
        <v>1</v>
      </c>
    </row>
    <row r="698" spans="1:6" x14ac:dyDescent="0.35">
      <c r="A698" s="2" t="s">
        <v>642</v>
      </c>
      <c r="B698" t="b">
        <v>1</v>
      </c>
      <c r="E698" s="2" t="s">
        <v>596</v>
      </c>
      <c r="F698" t="b">
        <v>1</v>
      </c>
    </row>
    <row r="699" spans="1:6" x14ac:dyDescent="0.35">
      <c r="A699" s="2" t="s">
        <v>643</v>
      </c>
      <c r="B699" t="b">
        <v>1</v>
      </c>
      <c r="E699" s="2" t="s">
        <v>597</v>
      </c>
      <c r="F699" t="b">
        <v>1</v>
      </c>
    </row>
    <row r="700" spans="1:6" x14ac:dyDescent="0.35">
      <c r="A700" s="2" t="s">
        <v>644</v>
      </c>
      <c r="B700" t="b">
        <v>1</v>
      </c>
      <c r="E700" s="2" t="s">
        <v>598</v>
      </c>
      <c r="F700" t="b">
        <v>1</v>
      </c>
    </row>
    <row r="701" spans="1:6" x14ac:dyDescent="0.35">
      <c r="A701" s="2" t="s">
        <v>645</v>
      </c>
      <c r="B701" t="b">
        <v>1</v>
      </c>
      <c r="E701" s="2" t="s">
        <v>599</v>
      </c>
      <c r="F701" t="b">
        <v>1</v>
      </c>
    </row>
    <row r="702" spans="1:6" x14ac:dyDescent="0.35">
      <c r="A702" s="2" t="s">
        <v>646</v>
      </c>
      <c r="B702" t="b">
        <v>1</v>
      </c>
      <c r="E702" s="2" t="s">
        <v>600</v>
      </c>
      <c r="F702" t="b">
        <v>1</v>
      </c>
    </row>
    <row r="703" spans="1:6" x14ac:dyDescent="0.35">
      <c r="A703" s="2" t="s">
        <v>647</v>
      </c>
      <c r="B703" t="b">
        <v>1</v>
      </c>
      <c r="E703" s="2" t="s">
        <v>601</v>
      </c>
      <c r="F703" t="b">
        <v>1</v>
      </c>
    </row>
    <row r="704" spans="1:6" x14ac:dyDescent="0.35">
      <c r="A704" s="2" t="s">
        <v>648</v>
      </c>
      <c r="B704" t="b">
        <v>1</v>
      </c>
      <c r="E704" s="2" t="s">
        <v>602</v>
      </c>
      <c r="F704" t="b">
        <v>1</v>
      </c>
    </row>
    <row r="705" spans="1:6" x14ac:dyDescent="0.35">
      <c r="A705" s="2" t="s">
        <v>649</v>
      </c>
      <c r="B705" t="b">
        <v>1</v>
      </c>
      <c r="E705" s="2" t="s">
        <v>603</v>
      </c>
      <c r="F705" t="b">
        <v>1</v>
      </c>
    </row>
    <row r="706" spans="1:6" x14ac:dyDescent="0.35">
      <c r="A706" s="2" t="s">
        <v>650</v>
      </c>
      <c r="B706" t="b">
        <v>1</v>
      </c>
      <c r="E706" s="2" t="s">
        <v>3142</v>
      </c>
      <c r="F706" t="b">
        <v>1</v>
      </c>
    </row>
    <row r="707" spans="1:6" x14ac:dyDescent="0.35">
      <c r="A707" s="2" t="s">
        <v>651</v>
      </c>
      <c r="B707" t="b">
        <v>1</v>
      </c>
      <c r="E707" s="2" t="s">
        <v>604</v>
      </c>
      <c r="F707" t="b">
        <v>1</v>
      </c>
    </row>
    <row r="708" spans="1:6" x14ac:dyDescent="0.35">
      <c r="A708" s="2" t="s">
        <v>4338</v>
      </c>
      <c r="B708" t="b">
        <v>1</v>
      </c>
      <c r="E708" s="2" t="s">
        <v>605</v>
      </c>
      <c r="F708" t="b">
        <v>1</v>
      </c>
    </row>
    <row r="709" spans="1:6" x14ac:dyDescent="0.35">
      <c r="A709" s="2" t="s">
        <v>652</v>
      </c>
      <c r="B709" t="b">
        <v>1</v>
      </c>
      <c r="E709" s="2" t="s">
        <v>606</v>
      </c>
      <c r="F709" t="b">
        <v>1</v>
      </c>
    </row>
    <row r="710" spans="1:6" x14ac:dyDescent="0.35">
      <c r="A710" s="2" t="s">
        <v>653</v>
      </c>
      <c r="B710" t="b">
        <v>1</v>
      </c>
      <c r="E710" s="2" t="s">
        <v>4679</v>
      </c>
      <c r="F710" t="b">
        <v>1</v>
      </c>
    </row>
    <row r="711" spans="1:6" x14ac:dyDescent="0.35">
      <c r="A711" s="2" t="s">
        <v>654</v>
      </c>
      <c r="B711" t="b">
        <v>1</v>
      </c>
      <c r="E711" s="2" t="s">
        <v>607</v>
      </c>
      <c r="F711" t="b">
        <v>1</v>
      </c>
    </row>
    <row r="712" spans="1:6" x14ac:dyDescent="0.35">
      <c r="A712" s="2" t="s">
        <v>4436</v>
      </c>
      <c r="B712" t="b">
        <v>1</v>
      </c>
      <c r="E712" s="2" t="s">
        <v>608</v>
      </c>
      <c r="F712" t="b">
        <v>1</v>
      </c>
    </row>
    <row r="713" spans="1:6" x14ac:dyDescent="0.35">
      <c r="A713" s="2" t="s">
        <v>4229</v>
      </c>
      <c r="B713" t="b">
        <v>1</v>
      </c>
      <c r="E713" s="2" t="s">
        <v>609</v>
      </c>
      <c r="F713" t="b">
        <v>1</v>
      </c>
    </row>
    <row r="714" spans="1:6" x14ac:dyDescent="0.35">
      <c r="A714" s="2" t="s">
        <v>655</v>
      </c>
      <c r="B714" t="b">
        <v>1</v>
      </c>
      <c r="E714" s="2" t="s">
        <v>610</v>
      </c>
      <c r="F714" t="b">
        <v>1</v>
      </c>
    </row>
    <row r="715" spans="1:6" x14ac:dyDescent="0.35">
      <c r="A715" s="2" t="s">
        <v>4553</v>
      </c>
      <c r="B715" t="b">
        <v>1</v>
      </c>
      <c r="E715" s="2" t="s">
        <v>611</v>
      </c>
      <c r="F715" t="b">
        <v>1</v>
      </c>
    </row>
    <row r="716" spans="1:6" x14ac:dyDescent="0.35">
      <c r="A716" s="2" t="s">
        <v>656</v>
      </c>
      <c r="B716" t="b">
        <v>1</v>
      </c>
      <c r="E716" s="2" t="s">
        <v>612</v>
      </c>
      <c r="F716" t="b">
        <v>1</v>
      </c>
    </row>
    <row r="717" spans="1:6" x14ac:dyDescent="0.35">
      <c r="A717" s="2" t="s">
        <v>657</v>
      </c>
      <c r="B717" t="b">
        <v>1</v>
      </c>
      <c r="E717" s="2" t="s">
        <v>613</v>
      </c>
      <c r="F717" t="b">
        <v>1</v>
      </c>
    </row>
    <row r="718" spans="1:6" x14ac:dyDescent="0.35">
      <c r="A718" s="2" t="s">
        <v>4280</v>
      </c>
      <c r="B718" t="b">
        <v>1</v>
      </c>
      <c r="E718" s="2" t="s">
        <v>614</v>
      </c>
      <c r="F718" t="b">
        <v>1</v>
      </c>
    </row>
    <row r="719" spans="1:6" x14ac:dyDescent="0.35">
      <c r="A719" s="2" t="s">
        <v>4437</v>
      </c>
      <c r="B719" t="b">
        <v>1</v>
      </c>
      <c r="E719" s="2" t="s">
        <v>615</v>
      </c>
      <c r="F719" t="b">
        <v>1</v>
      </c>
    </row>
    <row r="720" spans="1:6" x14ac:dyDescent="0.35">
      <c r="A720" s="2" t="s">
        <v>658</v>
      </c>
      <c r="B720" t="b">
        <v>1</v>
      </c>
      <c r="E720" s="2" t="s">
        <v>616</v>
      </c>
      <c r="F720" t="b">
        <v>1</v>
      </c>
    </row>
    <row r="721" spans="1:6" x14ac:dyDescent="0.35">
      <c r="A721" s="2" t="s">
        <v>659</v>
      </c>
      <c r="B721" t="b">
        <v>1</v>
      </c>
      <c r="E721" s="2" t="s">
        <v>617</v>
      </c>
      <c r="F721" t="b">
        <v>1</v>
      </c>
    </row>
    <row r="722" spans="1:6" x14ac:dyDescent="0.35">
      <c r="A722" s="2" t="s">
        <v>660</v>
      </c>
      <c r="B722" t="b">
        <v>1</v>
      </c>
      <c r="E722" s="2" t="s">
        <v>618</v>
      </c>
      <c r="F722" t="b">
        <v>1</v>
      </c>
    </row>
    <row r="723" spans="1:6" x14ac:dyDescent="0.35">
      <c r="A723" s="2" t="s">
        <v>661</v>
      </c>
      <c r="B723" t="b">
        <v>1</v>
      </c>
      <c r="E723" s="2" t="s">
        <v>4434</v>
      </c>
      <c r="F723" t="b">
        <v>1</v>
      </c>
    </row>
    <row r="724" spans="1:6" x14ac:dyDescent="0.35">
      <c r="A724" s="2" t="s">
        <v>662</v>
      </c>
      <c r="B724" t="b">
        <v>1</v>
      </c>
      <c r="E724" s="2" t="s">
        <v>619</v>
      </c>
      <c r="F724" t="b">
        <v>1</v>
      </c>
    </row>
    <row r="725" spans="1:6" x14ac:dyDescent="0.35">
      <c r="A725" s="2" t="s">
        <v>663</v>
      </c>
      <c r="B725" t="b">
        <v>1</v>
      </c>
      <c r="E725" s="2" t="s">
        <v>620</v>
      </c>
      <c r="F725" t="b">
        <v>1</v>
      </c>
    </row>
    <row r="726" spans="1:6" x14ac:dyDescent="0.35">
      <c r="A726" s="2" t="s">
        <v>664</v>
      </c>
      <c r="B726" t="b">
        <v>1</v>
      </c>
      <c r="E726" s="2" t="s">
        <v>621</v>
      </c>
      <c r="F726" t="b">
        <v>1</v>
      </c>
    </row>
    <row r="727" spans="1:6" x14ac:dyDescent="0.35">
      <c r="A727" s="2" t="s">
        <v>4800</v>
      </c>
      <c r="B727" t="b">
        <v>1</v>
      </c>
      <c r="E727" s="2" t="s">
        <v>622</v>
      </c>
      <c r="F727" t="b">
        <v>1</v>
      </c>
    </row>
    <row r="728" spans="1:6" x14ac:dyDescent="0.35">
      <c r="A728" s="2" t="s">
        <v>665</v>
      </c>
      <c r="B728" t="b">
        <v>1</v>
      </c>
      <c r="E728" s="2" t="s">
        <v>623</v>
      </c>
      <c r="F728" t="b">
        <v>1</v>
      </c>
    </row>
    <row r="729" spans="1:6" x14ac:dyDescent="0.35">
      <c r="A729" s="2" t="s">
        <v>666</v>
      </c>
      <c r="B729" t="b">
        <v>1</v>
      </c>
      <c r="E729" s="2" t="s">
        <v>624</v>
      </c>
      <c r="F729" t="b">
        <v>1</v>
      </c>
    </row>
    <row r="730" spans="1:6" x14ac:dyDescent="0.35">
      <c r="A730" s="2" t="s">
        <v>667</v>
      </c>
      <c r="B730" t="b">
        <v>1</v>
      </c>
      <c r="E730" s="2" t="s">
        <v>625</v>
      </c>
      <c r="F730" t="b">
        <v>1</v>
      </c>
    </row>
    <row r="731" spans="1:6" x14ac:dyDescent="0.35">
      <c r="A731" s="2" t="s">
        <v>668</v>
      </c>
      <c r="B731" t="b">
        <v>1</v>
      </c>
      <c r="E731" s="2" t="s">
        <v>626</v>
      </c>
      <c r="F731" t="b">
        <v>1</v>
      </c>
    </row>
    <row r="732" spans="1:6" x14ac:dyDescent="0.35">
      <c r="A732" s="2" t="s">
        <v>669</v>
      </c>
      <c r="B732" t="b">
        <v>1</v>
      </c>
      <c r="E732" s="2" t="s">
        <v>627</v>
      </c>
      <c r="F732" t="b">
        <v>1</v>
      </c>
    </row>
    <row r="733" spans="1:6" x14ac:dyDescent="0.35">
      <c r="A733" s="2" t="s">
        <v>4281</v>
      </c>
      <c r="B733" t="b">
        <v>1</v>
      </c>
      <c r="E733" s="2" t="s">
        <v>628</v>
      </c>
      <c r="F733" t="b">
        <v>1</v>
      </c>
    </row>
    <row r="734" spans="1:6" x14ac:dyDescent="0.35">
      <c r="A734" s="2" t="s">
        <v>4282</v>
      </c>
      <c r="B734" t="b">
        <v>1</v>
      </c>
      <c r="E734" s="2" t="s">
        <v>629</v>
      </c>
      <c r="F734" t="b">
        <v>1</v>
      </c>
    </row>
    <row r="735" spans="1:6" x14ac:dyDescent="0.35">
      <c r="A735" s="2" t="s">
        <v>670</v>
      </c>
      <c r="B735" t="b">
        <v>1</v>
      </c>
      <c r="E735" s="2" t="s">
        <v>630</v>
      </c>
      <c r="F735" t="b">
        <v>1</v>
      </c>
    </row>
    <row r="736" spans="1:6" x14ac:dyDescent="0.35">
      <c r="A736" s="2" t="s">
        <v>3146</v>
      </c>
      <c r="B736" t="b">
        <v>1</v>
      </c>
      <c r="E736" s="2" t="s">
        <v>3143</v>
      </c>
      <c r="F736" t="b">
        <v>1</v>
      </c>
    </row>
    <row r="737" spans="1:6" x14ac:dyDescent="0.35">
      <c r="A737" s="2" t="s">
        <v>671</v>
      </c>
      <c r="B737" t="b">
        <v>1</v>
      </c>
      <c r="E737" s="2" t="s">
        <v>631</v>
      </c>
      <c r="F737" t="b">
        <v>1</v>
      </c>
    </row>
    <row r="738" spans="1:6" x14ac:dyDescent="0.35">
      <c r="A738" s="2" t="s">
        <v>672</v>
      </c>
      <c r="B738" t="b">
        <v>1</v>
      </c>
      <c r="E738" s="2" t="s">
        <v>632</v>
      </c>
      <c r="F738" t="b">
        <v>1</v>
      </c>
    </row>
    <row r="739" spans="1:6" x14ac:dyDescent="0.35">
      <c r="A739" s="2" t="s">
        <v>673</v>
      </c>
      <c r="B739" t="b">
        <v>1</v>
      </c>
      <c r="E739" s="2" t="s">
        <v>633</v>
      </c>
      <c r="F739" t="b">
        <v>1</v>
      </c>
    </row>
    <row r="740" spans="1:6" x14ac:dyDescent="0.35">
      <c r="A740" s="2" t="s">
        <v>3147</v>
      </c>
      <c r="B740" t="b">
        <v>1</v>
      </c>
      <c r="E740" s="2" t="s">
        <v>634</v>
      </c>
      <c r="F740" t="b">
        <v>1</v>
      </c>
    </row>
    <row r="741" spans="1:6" x14ac:dyDescent="0.35">
      <c r="A741" s="2" t="s">
        <v>4986</v>
      </c>
      <c r="B741" t="b">
        <v>1</v>
      </c>
      <c r="E741" s="2" t="s">
        <v>635</v>
      </c>
      <c r="F741" t="b">
        <v>1</v>
      </c>
    </row>
    <row r="742" spans="1:6" x14ac:dyDescent="0.35">
      <c r="A742" s="2" t="s">
        <v>674</v>
      </c>
      <c r="B742" t="b">
        <v>1</v>
      </c>
      <c r="E742" s="2" t="s">
        <v>636</v>
      </c>
      <c r="F742" t="b">
        <v>1</v>
      </c>
    </row>
    <row r="743" spans="1:6" x14ac:dyDescent="0.35">
      <c r="A743" s="2" t="s">
        <v>675</v>
      </c>
      <c r="B743" t="b">
        <v>1</v>
      </c>
      <c r="E743" s="2" t="s">
        <v>637</v>
      </c>
      <c r="F743" t="b">
        <v>1</v>
      </c>
    </row>
    <row r="744" spans="1:6" x14ac:dyDescent="0.35">
      <c r="A744" s="2" t="s">
        <v>676</v>
      </c>
      <c r="B744" t="b">
        <v>1</v>
      </c>
      <c r="E744" s="2" t="s">
        <v>638</v>
      </c>
      <c r="F744" t="b">
        <v>1</v>
      </c>
    </row>
    <row r="745" spans="1:6" x14ac:dyDescent="0.35">
      <c r="A745" s="2" t="s">
        <v>677</v>
      </c>
      <c r="B745" t="b">
        <v>1</v>
      </c>
      <c r="E745" s="2" t="s">
        <v>639</v>
      </c>
      <c r="F745" t="b">
        <v>1</v>
      </c>
    </row>
    <row r="746" spans="1:6" x14ac:dyDescent="0.35">
      <c r="A746" s="2" t="s">
        <v>678</v>
      </c>
      <c r="B746" t="b">
        <v>1</v>
      </c>
      <c r="E746" s="2" t="s">
        <v>640</v>
      </c>
      <c r="F746" t="b">
        <v>1</v>
      </c>
    </row>
    <row r="747" spans="1:6" x14ac:dyDescent="0.35">
      <c r="A747" s="2" t="s">
        <v>679</v>
      </c>
      <c r="B747" t="b">
        <v>1</v>
      </c>
      <c r="E747" s="2" t="s">
        <v>4435</v>
      </c>
      <c r="F747" t="b">
        <v>1</v>
      </c>
    </row>
    <row r="748" spans="1:6" x14ac:dyDescent="0.35">
      <c r="A748" s="2" t="s">
        <v>680</v>
      </c>
      <c r="B748" t="b">
        <v>1</v>
      </c>
      <c r="E748" s="2" t="s">
        <v>641</v>
      </c>
      <c r="F748" t="b">
        <v>1</v>
      </c>
    </row>
    <row r="749" spans="1:6" x14ac:dyDescent="0.35">
      <c r="A749" s="2" t="s">
        <v>681</v>
      </c>
      <c r="B749" t="b">
        <v>1</v>
      </c>
      <c r="E749" s="2" t="s">
        <v>642</v>
      </c>
      <c r="F749" t="b">
        <v>1</v>
      </c>
    </row>
    <row r="750" spans="1:6" x14ac:dyDescent="0.35">
      <c r="A750" s="2" t="s">
        <v>4680</v>
      </c>
      <c r="B750" t="b">
        <v>1</v>
      </c>
      <c r="E750" s="2" t="s">
        <v>643</v>
      </c>
      <c r="F750" t="b">
        <v>1</v>
      </c>
    </row>
    <row r="751" spans="1:6" x14ac:dyDescent="0.35">
      <c r="A751" s="2" t="s">
        <v>682</v>
      </c>
      <c r="B751" t="b">
        <v>1</v>
      </c>
      <c r="E751" s="2" t="s">
        <v>644</v>
      </c>
      <c r="F751" t="b">
        <v>1</v>
      </c>
    </row>
    <row r="752" spans="1:6" x14ac:dyDescent="0.35">
      <c r="A752" s="2" t="s">
        <v>4554</v>
      </c>
      <c r="B752" t="b">
        <v>1</v>
      </c>
      <c r="E752" s="2" t="s">
        <v>645</v>
      </c>
      <c r="F752" t="b">
        <v>1</v>
      </c>
    </row>
    <row r="753" spans="1:6" x14ac:dyDescent="0.35">
      <c r="A753" s="2" t="s">
        <v>4283</v>
      </c>
      <c r="B753" t="b">
        <v>1</v>
      </c>
      <c r="E753" s="2" t="s">
        <v>646</v>
      </c>
      <c r="F753" t="b">
        <v>1</v>
      </c>
    </row>
    <row r="754" spans="1:6" x14ac:dyDescent="0.35">
      <c r="A754" s="2" t="s">
        <v>683</v>
      </c>
      <c r="B754" t="b">
        <v>1</v>
      </c>
      <c r="E754" s="2" t="s">
        <v>647</v>
      </c>
      <c r="F754" t="b">
        <v>1</v>
      </c>
    </row>
    <row r="755" spans="1:6" x14ac:dyDescent="0.35">
      <c r="A755" s="2" t="s">
        <v>684</v>
      </c>
      <c r="B755" t="b">
        <v>1</v>
      </c>
      <c r="E755" s="2" t="s">
        <v>648</v>
      </c>
      <c r="F755" t="b">
        <v>1</v>
      </c>
    </row>
    <row r="756" spans="1:6" x14ac:dyDescent="0.35">
      <c r="A756" s="2" t="s">
        <v>685</v>
      </c>
      <c r="B756" t="b">
        <v>1</v>
      </c>
      <c r="E756" s="2" t="s">
        <v>649</v>
      </c>
      <c r="F756" t="b">
        <v>1</v>
      </c>
    </row>
    <row r="757" spans="1:6" x14ac:dyDescent="0.35">
      <c r="A757" s="2" t="s">
        <v>686</v>
      </c>
      <c r="B757" t="b">
        <v>1</v>
      </c>
      <c r="E757" s="2" t="s">
        <v>650</v>
      </c>
      <c r="F757" t="b">
        <v>1</v>
      </c>
    </row>
    <row r="758" spans="1:6" x14ac:dyDescent="0.35">
      <c r="A758" s="2" t="s">
        <v>687</v>
      </c>
      <c r="B758" t="b">
        <v>1</v>
      </c>
      <c r="E758" s="2" t="s">
        <v>651</v>
      </c>
      <c r="F758" t="b">
        <v>1</v>
      </c>
    </row>
    <row r="759" spans="1:6" x14ac:dyDescent="0.35">
      <c r="A759" s="2" t="s">
        <v>688</v>
      </c>
      <c r="B759" t="b">
        <v>1</v>
      </c>
      <c r="E759" s="2" t="s">
        <v>4338</v>
      </c>
      <c r="F759" t="b">
        <v>1</v>
      </c>
    </row>
    <row r="760" spans="1:6" x14ac:dyDescent="0.35">
      <c r="A760" s="2" t="s">
        <v>4438</v>
      </c>
      <c r="B760" t="b">
        <v>1</v>
      </c>
      <c r="E760" s="2" t="s">
        <v>652</v>
      </c>
      <c r="F760" t="b">
        <v>1</v>
      </c>
    </row>
    <row r="761" spans="1:6" x14ac:dyDescent="0.35">
      <c r="A761" s="2" t="s">
        <v>4230</v>
      </c>
      <c r="B761" t="b">
        <v>1</v>
      </c>
      <c r="E761" s="2" t="s">
        <v>653</v>
      </c>
      <c r="F761" t="b">
        <v>1</v>
      </c>
    </row>
    <row r="762" spans="1:6" x14ac:dyDescent="0.35">
      <c r="A762" s="2" t="s">
        <v>689</v>
      </c>
      <c r="B762" t="b">
        <v>1</v>
      </c>
      <c r="E762" s="2" t="s">
        <v>654</v>
      </c>
      <c r="F762" t="b">
        <v>1</v>
      </c>
    </row>
    <row r="763" spans="1:6" x14ac:dyDescent="0.35">
      <c r="A763" s="2" t="s">
        <v>690</v>
      </c>
      <c r="B763" t="b">
        <v>1</v>
      </c>
      <c r="E763" s="2" t="s">
        <v>4436</v>
      </c>
      <c r="F763" t="b">
        <v>1</v>
      </c>
    </row>
    <row r="764" spans="1:6" x14ac:dyDescent="0.35">
      <c r="A764" s="2" t="s">
        <v>5641</v>
      </c>
      <c r="B764" t="b">
        <v>1</v>
      </c>
      <c r="E764" s="2" t="s">
        <v>4229</v>
      </c>
      <c r="F764" t="b">
        <v>1</v>
      </c>
    </row>
    <row r="765" spans="1:6" x14ac:dyDescent="0.35">
      <c r="A765" s="2" t="s">
        <v>4555</v>
      </c>
      <c r="B765" t="b">
        <v>1</v>
      </c>
      <c r="E765" s="2" t="s">
        <v>655</v>
      </c>
      <c r="F765" t="b">
        <v>1</v>
      </c>
    </row>
    <row r="766" spans="1:6" x14ac:dyDescent="0.35">
      <c r="A766" s="2" t="s">
        <v>5403</v>
      </c>
      <c r="B766" t="b">
        <v>1</v>
      </c>
      <c r="E766" s="2" t="s">
        <v>4553</v>
      </c>
      <c r="F766" t="b">
        <v>1</v>
      </c>
    </row>
    <row r="767" spans="1:6" x14ac:dyDescent="0.35">
      <c r="A767" s="2" t="s">
        <v>4231</v>
      </c>
      <c r="B767" t="b">
        <v>1</v>
      </c>
      <c r="E767" s="2" t="s">
        <v>656</v>
      </c>
      <c r="F767" t="b">
        <v>1</v>
      </c>
    </row>
    <row r="768" spans="1:6" x14ac:dyDescent="0.35">
      <c r="A768" s="2" t="s">
        <v>691</v>
      </c>
      <c r="B768" t="b">
        <v>1</v>
      </c>
      <c r="E768" s="2" t="s">
        <v>657</v>
      </c>
      <c r="F768" t="b">
        <v>1</v>
      </c>
    </row>
    <row r="769" spans="1:6" x14ac:dyDescent="0.35">
      <c r="A769" s="2" t="s">
        <v>692</v>
      </c>
      <c r="B769" t="b">
        <v>1</v>
      </c>
      <c r="E769" s="2" t="s">
        <v>4280</v>
      </c>
      <c r="F769" t="b">
        <v>1</v>
      </c>
    </row>
    <row r="770" spans="1:6" x14ac:dyDescent="0.35">
      <c r="A770" s="2" t="s">
        <v>693</v>
      </c>
      <c r="B770" t="b">
        <v>1</v>
      </c>
      <c r="E770" s="2" t="s">
        <v>4437</v>
      </c>
      <c r="F770" t="b">
        <v>1</v>
      </c>
    </row>
    <row r="771" spans="1:6" x14ac:dyDescent="0.35">
      <c r="A771" s="2" t="s">
        <v>4284</v>
      </c>
      <c r="B771" t="b">
        <v>1</v>
      </c>
      <c r="E771" s="2" t="s">
        <v>658</v>
      </c>
      <c r="F771" t="b">
        <v>1</v>
      </c>
    </row>
    <row r="772" spans="1:6" x14ac:dyDescent="0.35">
      <c r="A772" s="2" t="s">
        <v>694</v>
      </c>
      <c r="B772" t="b">
        <v>1</v>
      </c>
      <c r="E772" s="2" t="s">
        <v>659</v>
      </c>
      <c r="F772" t="b">
        <v>1</v>
      </c>
    </row>
    <row r="773" spans="1:6" x14ac:dyDescent="0.35">
      <c r="A773" s="2" t="s">
        <v>4987</v>
      </c>
      <c r="B773" t="b">
        <v>1</v>
      </c>
      <c r="E773" s="2" t="s">
        <v>660</v>
      </c>
      <c r="F773" t="b">
        <v>1</v>
      </c>
    </row>
    <row r="774" spans="1:6" x14ac:dyDescent="0.35">
      <c r="A774" s="2" t="s">
        <v>695</v>
      </c>
      <c r="B774" t="b">
        <v>1</v>
      </c>
      <c r="E774" s="2" t="s">
        <v>661</v>
      </c>
      <c r="F774" t="b">
        <v>1</v>
      </c>
    </row>
    <row r="775" spans="1:6" x14ac:dyDescent="0.35">
      <c r="A775" s="2" t="s">
        <v>696</v>
      </c>
      <c r="B775" t="b">
        <v>1</v>
      </c>
      <c r="E775" s="2" t="s">
        <v>662</v>
      </c>
      <c r="F775" t="b">
        <v>1</v>
      </c>
    </row>
    <row r="776" spans="1:6" x14ac:dyDescent="0.35">
      <c r="A776" s="2" t="s">
        <v>697</v>
      </c>
      <c r="B776" t="b">
        <v>1</v>
      </c>
      <c r="E776" s="2" t="s">
        <v>663</v>
      </c>
      <c r="F776" t="b">
        <v>1</v>
      </c>
    </row>
    <row r="777" spans="1:6" x14ac:dyDescent="0.35">
      <c r="A777" s="2" t="s">
        <v>698</v>
      </c>
      <c r="B777" t="b">
        <v>1</v>
      </c>
      <c r="E777" s="2" t="s">
        <v>664</v>
      </c>
      <c r="F777" t="b">
        <v>1</v>
      </c>
    </row>
    <row r="778" spans="1:6" x14ac:dyDescent="0.35">
      <c r="A778" s="2" t="s">
        <v>699</v>
      </c>
      <c r="B778" t="b">
        <v>1</v>
      </c>
      <c r="E778" s="2" t="s">
        <v>4800</v>
      </c>
      <c r="F778" t="b">
        <v>1</v>
      </c>
    </row>
    <row r="779" spans="1:6" x14ac:dyDescent="0.35">
      <c r="A779" s="2" t="s">
        <v>700</v>
      </c>
      <c r="B779" t="b">
        <v>1</v>
      </c>
      <c r="E779" s="2" t="s">
        <v>665</v>
      </c>
      <c r="F779" t="b">
        <v>1</v>
      </c>
    </row>
    <row r="780" spans="1:6" x14ac:dyDescent="0.35">
      <c r="A780" s="2" t="s">
        <v>4988</v>
      </c>
      <c r="B780" t="b">
        <v>1</v>
      </c>
      <c r="E780" s="2" t="s">
        <v>666</v>
      </c>
      <c r="F780" t="b">
        <v>1</v>
      </c>
    </row>
    <row r="781" spans="1:6" x14ac:dyDescent="0.35">
      <c r="A781" s="2" t="s">
        <v>5094</v>
      </c>
      <c r="B781" t="b">
        <v>1</v>
      </c>
      <c r="E781" s="2" t="s">
        <v>667</v>
      </c>
      <c r="F781" t="b">
        <v>1</v>
      </c>
    </row>
    <row r="782" spans="1:6" x14ac:dyDescent="0.35">
      <c r="A782" s="2" t="s">
        <v>701</v>
      </c>
      <c r="B782" t="b">
        <v>1</v>
      </c>
      <c r="E782" s="2" t="s">
        <v>668</v>
      </c>
      <c r="F782" t="b">
        <v>1</v>
      </c>
    </row>
    <row r="783" spans="1:6" x14ac:dyDescent="0.35">
      <c r="A783" s="2" t="s">
        <v>702</v>
      </c>
      <c r="B783" t="b">
        <v>1</v>
      </c>
      <c r="E783" s="2" t="s">
        <v>669</v>
      </c>
      <c r="F783" t="b">
        <v>1</v>
      </c>
    </row>
    <row r="784" spans="1:6" x14ac:dyDescent="0.35">
      <c r="A784" s="2" t="s">
        <v>4439</v>
      </c>
      <c r="B784" t="b">
        <v>1</v>
      </c>
      <c r="E784" s="2" t="s">
        <v>4281</v>
      </c>
      <c r="F784" t="b">
        <v>1</v>
      </c>
    </row>
    <row r="785" spans="1:6" x14ac:dyDescent="0.35">
      <c r="A785" s="2" t="s">
        <v>4440</v>
      </c>
      <c r="B785" t="b">
        <v>1</v>
      </c>
      <c r="E785" s="2" t="s">
        <v>4282</v>
      </c>
      <c r="F785" t="b">
        <v>1</v>
      </c>
    </row>
    <row r="786" spans="1:6" x14ac:dyDescent="0.35">
      <c r="A786" s="2" t="s">
        <v>703</v>
      </c>
      <c r="B786" t="b">
        <v>1</v>
      </c>
      <c r="E786" s="2" t="s">
        <v>670</v>
      </c>
      <c r="F786" t="b">
        <v>1</v>
      </c>
    </row>
    <row r="787" spans="1:6" x14ac:dyDescent="0.35">
      <c r="A787" s="2" t="s">
        <v>3151</v>
      </c>
      <c r="B787" t="b">
        <v>1</v>
      </c>
      <c r="E787" s="2" t="s">
        <v>3144</v>
      </c>
      <c r="F787" t="b">
        <v>1</v>
      </c>
    </row>
    <row r="788" spans="1:6" x14ac:dyDescent="0.35">
      <c r="A788" s="2" t="s">
        <v>3152</v>
      </c>
      <c r="B788" t="b">
        <v>1</v>
      </c>
      <c r="E788" s="2" t="s">
        <v>3145</v>
      </c>
      <c r="F788" t="b">
        <v>1</v>
      </c>
    </row>
    <row r="789" spans="1:6" x14ac:dyDescent="0.35">
      <c r="A789" s="2" t="s">
        <v>704</v>
      </c>
      <c r="B789" t="b">
        <v>1</v>
      </c>
      <c r="E789" s="2" t="s">
        <v>3146</v>
      </c>
      <c r="F789" t="b">
        <v>1</v>
      </c>
    </row>
    <row r="790" spans="1:6" x14ac:dyDescent="0.35">
      <c r="A790" s="2" t="s">
        <v>705</v>
      </c>
      <c r="B790" t="b">
        <v>1</v>
      </c>
      <c r="E790" s="2" t="s">
        <v>671</v>
      </c>
      <c r="F790" t="b">
        <v>1</v>
      </c>
    </row>
    <row r="791" spans="1:6" x14ac:dyDescent="0.35">
      <c r="A791" s="2" t="s">
        <v>5203</v>
      </c>
      <c r="B791" t="b">
        <v>1</v>
      </c>
      <c r="E791" s="2" t="s">
        <v>672</v>
      </c>
      <c r="F791" t="b">
        <v>1</v>
      </c>
    </row>
    <row r="792" spans="1:6" x14ac:dyDescent="0.35">
      <c r="A792" s="2" t="s">
        <v>5204</v>
      </c>
      <c r="B792" t="b">
        <v>1</v>
      </c>
      <c r="E792" s="2" t="s">
        <v>673</v>
      </c>
      <c r="F792" t="b">
        <v>1</v>
      </c>
    </row>
    <row r="793" spans="1:6" x14ac:dyDescent="0.35">
      <c r="A793" s="2" t="s">
        <v>4556</v>
      </c>
      <c r="B793" t="b">
        <v>1</v>
      </c>
      <c r="E793" s="2" t="s">
        <v>3147</v>
      </c>
      <c r="F793" t="b">
        <v>1</v>
      </c>
    </row>
    <row r="794" spans="1:6" x14ac:dyDescent="0.35">
      <c r="A794" s="2" t="s">
        <v>706</v>
      </c>
      <c r="B794" t="b">
        <v>1</v>
      </c>
      <c r="E794" s="2" t="s">
        <v>4986</v>
      </c>
      <c r="F794" t="b">
        <v>1</v>
      </c>
    </row>
    <row r="795" spans="1:6" x14ac:dyDescent="0.35">
      <c r="A795" s="2" t="s">
        <v>707</v>
      </c>
      <c r="B795" t="b">
        <v>1</v>
      </c>
      <c r="E795" s="2" t="s">
        <v>674</v>
      </c>
      <c r="F795" t="b">
        <v>1</v>
      </c>
    </row>
    <row r="796" spans="1:6" x14ac:dyDescent="0.35">
      <c r="A796" s="2" t="s">
        <v>708</v>
      </c>
      <c r="B796" t="b">
        <v>1</v>
      </c>
      <c r="E796" s="2" t="s">
        <v>675</v>
      </c>
      <c r="F796" t="b">
        <v>1</v>
      </c>
    </row>
    <row r="797" spans="1:6" x14ac:dyDescent="0.35">
      <c r="A797" s="2" t="s">
        <v>709</v>
      </c>
      <c r="B797" t="b">
        <v>1</v>
      </c>
      <c r="E797" s="2" t="s">
        <v>3148</v>
      </c>
      <c r="F797" t="b">
        <v>1</v>
      </c>
    </row>
    <row r="798" spans="1:6" x14ac:dyDescent="0.35">
      <c r="A798" s="2" t="s">
        <v>710</v>
      </c>
      <c r="B798" t="b">
        <v>1</v>
      </c>
      <c r="E798" s="2" t="s">
        <v>676</v>
      </c>
      <c r="F798" t="b">
        <v>1</v>
      </c>
    </row>
    <row r="799" spans="1:6" x14ac:dyDescent="0.35">
      <c r="A799" s="2" t="s">
        <v>711</v>
      </c>
      <c r="B799" t="b">
        <v>1</v>
      </c>
      <c r="E799" s="2" t="s">
        <v>677</v>
      </c>
      <c r="F799" t="b">
        <v>1</v>
      </c>
    </row>
    <row r="800" spans="1:6" x14ac:dyDescent="0.35">
      <c r="A800" s="2" t="s">
        <v>712</v>
      </c>
      <c r="B800" t="b">
        <v>1</v>
      </c>
      <c r="E800" s="2" t="s">
        <v>678</v>
      </c>
      <c r="F800" t="b">
        <v>1</v>
      </c>
    </row>
    <row r="801" spans="1:6" x14ac:dyDescent="0.35">
      <c r="A801" s="2" t="s">
        <v>4801</v>
      </c>
      <c r="B801" t="b">
        <v>1</v>
      </c>
      <c r="E801" s="2" t="s">
        <v>679</v>
      </c>
      <c r="F801" t="b">
        <v>1</v>
      </c>
    </row>
    <row r="802" spans="1:6" x14ac:dyDescent="0.35">
      <c r="A802" s="2" t="s">
        <v>4285</v>
      </c>
      <c r="B802" t="b">
        <v>1</v>
      </c>
      <c r="E802" s="2" t="s">
        <v>680</v>
      </c>
      <c r="F802" t="b">
        <v>1</v>
      </c>
    </row>
    <row r="803" spans="1:6" x14ac:dyDescent="0.35">
      <c r="A803" s="2" t="s">
        <v>4232</v>
      </c>
      <c r="B803" t="b">
        <v>1</v>
      </c>
      <c r="E803" s="2" t="s">
        <v>681</v>
      </c>
      <c r="F803" t="b">
        <v>1</v>
      </c>
    </row>
    <row r="804" spans="1:6" x14ac:dyDescent="0.35">
      <c r="A804" s="2" t="s">
        <v>4286</v>
      </c>
      <c r="B804" t="b">
        <v>1</v>
      </c>
      <c r="E804" s="2" t="s">
        <v>4680</v>
      </c>
      <c r="F804" t="b">
        <v>1</v>
      </c>
    </row>
    <row r="805" spans="1:6" x14ac:dyDescent="0.35">
      <c r="A805" s="2" t="s">
        <v>4287</v>
      </c>
      <c r="B805" t="b">
        <v>1</v>
      </c>
      <c r="E805" s="2" t="s">
        <v>682</v>
      </c>
      <c r="F805" t="b">
        <v>1</v>
      </c>
    </row>
    <row r="806" spans="1:6" x14ac:dyDescent="0.35">
      <c r="A806" s="2" t="s">
        <v>4288</v>
      </c>
      <c r="B806" t="b">
        <v>1</v>
      </c>
      <c r="E806" s="2" t="s">
        <v>4554</v>
      </c>
      <c r="F806" t="b">
        <v>1</v>
      </c>
    </row>
    <row r="807" spans="1:6" x14ac:dyDescent="0.35">
      <c r="A807" s="2" t="s">
        <v>4289</v>
      </c>
      <c r="B807" t="b">
        <v>1</v>
      </c>
      <c r="E807" s="2" t="s">
        <v>4283</v>
      </c>
      <c r="F807" t="b">
        <v>1</v>
      </c>
    </row>
    <row r="808" spans="1:6" x14ac:dyDescent="0.35">
      <c r="A808" s="2" t="s">
        <v>4557</v>
      </c>
      <c r="B808" t="b">
        <v>1</v>
      </c>
      <c r="E808" s="2" t="s">
        <v>683</v>
      </c>
      <c r="F808" t="b">
        <v>1</v>
      </c>
    </row>
    <row r="809" spans="1:6" x14ac:dyDescent="0.35">
      <c r="A809" s="2" t="s">
        <v>4558</v>
      </c>
      <c r="B809" t="b">
        <v>1</v>
      </c>
      <c r="E809" s="2" t="s">
        <v>684</v>
      </c>
      <c r="F809" t="b">
        <v>1</v>
      </c>
    </row>
    <row r="810" spans="1:6" x14ac:dyDescent="0.35">
      <c r="A810" s="2" t="s">
        <v>4233</v>
      </c>
      <c r="B810" t="b">
        <v>1</v>
      </c>
      <c r="E810" s="2" t="s">
        <v>685</v>
      </c>
      <c r="F810" t="b">
        <v>1</v>
      </c>
    </row>
    <row r="811" spans="1:6" x14ac:dyDescent="0.35">
      <c r="A811" s="2" t="s">
        <v>4290</v>
      </c>
      <c r="B811" t="b">
        <v>1</v>
      </c>
      <c r="E811" s="2" t="s">
        <v>686</v>
      </c>
      <c r="F811" t="b">
        <v>1</v>
      </c>
    </row>
    <row r="812" spans="1:6" x14ac:dyDescent="0.35">
      <c r="A812" s="2" t="s">
        <v>4291</v>
      </c>
      <c r="B812" t="b">
        <v>1</v>
      </c>
      <c r="E812" s="2" t="s">
        <v>687</v>
      </c>
      <c r="F812" t="b">
        <v>1</v>
      </c>
    </row>
    <row r="813" spans="1:6" x14ac:dyDescent="0.35">
      <c r="A813" s="2" t="s">
        <v>5404</v>
      </c>
      <c r="B813" t="b">
        <v>1</v>
      </c>
      <c r="E813" s="2" t="s">
        <v>688</v>
      </c>
      <c r="F813" t="b">
        <v>1</v>
      </c>
    </row>
    <row r="814" spans="1:6" x14ac:dyDescent="0.35">
      <c r="A814" s="2" t="s">
        <v>4681</v>
      </c>
      <c r="B814" t="b">
        <v>1</v>
      </c>
      <c r="E814" s="2" t="s">
        <v>4438</v>
      </c>
      <c r="F814" t="b">
        <v>1</v>
      </c>
    </row>
    <row r="815" spans="1:6" x14ac:dyDescent="0.35">
      <c r="A815" s="2" t="s">
        <v>5205</v>
      </c>
      <c r="B815" t="b">
        <v>1</v>
      </c>
      <c r="E815" s="2" t="s">
        <v>4230</v>
      </c>
      <c r="F815" t="b">
        <v>1</v>
      </c>
    </row>
    <row r="816" spans="1:6" x14ac:dyDescent="0.35">
      <c r="A816" s="2" t="s">
        <v>5206</v>
      </c>
      <c r="B816" t="b">
        <v>1</v>
      </c>
      <c r="E816" s="2" t="s">
        <v>689</v>
      </c>
      <c r="F816" t="b">
        <v>1</v>
      </c>
    </row>
    <row r="817" spans="1:6" x14ac:dyDescent="0.35">
      <c r="A817" s="2" t="s">
        <v>5717</v>
      </c>
      <c r="B817" t="b">
        <v>1</v>
      </c>
      <c r="E817" s="2" t="s">
        <v>690</v>
      </c>
      <c r="F817" t="b">
        <v>1</v>
      </c>
    </row>
    <row r="818" spans="1:6" x14ac:dyDescent="0.35">
      <c r="A818" s="2" t="s">
        <v>5718</v>
      </c>
      <c r="B818" t="b">
        <v>1</v>
      </c>
      <c r="E818" s="2" t="s">
        <v>5641</v>
      </c>
      <c r="F818" t="b">
        <v>1</v>
      </c>
    </row>
    <row r="819" spans="1:6" x14ac:dyDescent="0.35">
      <c r="A819" s="2" t="s">
        <v>4802</v>
      </c>
      <c r="B819" t="b">
        <v>1</v>
      </c>
      <c r="E819" s="2" t="s">
        <v>4555</v>
      </c>
      <c r="F819" t="b">
        <v>1</v>
      </c>
    </row>
    <row r="820" spans="1:6" x14ac:dyDescent="0.35">
      <c r="A820" s="2" t="s">
        <v>4682</v>
      </c>
      <c r="B820" t="b">
        <v>1</v>
      </c>
      <c r="E820" s="2" t="s">
        <v>5403</v>
      </c>
      <c r="F820" t="b">
        <v>1</v>
      </c>
    </row>
    <row r="821" spans="1:6" x14ac:dyDescent="0.35">
      <c r="A821" s="2" t="s">
        <v>4683</v>
      </c>
      <c r="B821" t="b">
        <v>1</v>
      </c>
      <c r="E821" s="2" t="s">
        <v>4231</v>
      </c>
      <c r="F821" t="b">
        <v>1</v>
      </c>
    </row>
    <row r="822" spans="1:6" x14ac:dyDescent="0.35">
      <c r="A822" s="2" t="s">
        <v>4803</v>
      </c>
      <c r="B822" t="b">
        <v>1</v>
      </c>
      <c r="E822" s="2" t="s">
        <v>691</v>
      </c>
      <c r="F822" t="b">
        <v>1</v>
      </c>
    </row>
    <row r="823" spans="1:6" x14ac:dyDescent="0.35">
      <c r="A823" s="2" t="s">
        <v>4804</v>
      </c>
      <c r="B823" t="b">
        <v>1</v>
      </c>
      <c r="E823" s="2" t="s">
        <v>692</v>
      </c>
      <c r="F823" t="b">
        <v>1</v>
      </c>
    </row>
    <row r="824" spans="1:6" x14ac:dyDescent="0.35">
      <c r="A824" s="2" t="s">
        <v>4989</v>
      </c>
      <c r="B824" t="b">
        <v>1</v>
      </c>
      <c r="E824" s="2" t="s">
        <v>693</v>
      </c>
      <c r="F824" t="b">
        <v>1</v>
      </c>
    </row>
    <row r="825" spans="1:6" x14ac:dyDescent="0.35">
      <c r="A825" s="2" t="s">
        <v>5670</v>
      </c>
      <c r="B825" t="b">
        <v>1</v>
      </c>
      <c r="E825" s="2" t="s">
        <v>4284</v>
      </c>
      <c r="F825" t="b">
        <v>1</v>
      </c>
    </row>
    <row r="826" spans="1:6" x14ac:dyDescent="0.35">
      <c r="A826" s="2" t="s">
        <v>4805</v>
      </c>
      <c r="B826" t="b">
        <v>1</v>
      </c>
      <c r="E826" s="2" t="s">
        <v>694</v>
      </c>
      <c r="F826" t="b">
        <v>1</v>
      </c>
    </row>
    <row r="827" spans="1:6" x14ac:dyDescent="0.35">
      <c r="A827" s="2" t="s">
        <v>4990</v>
      </c>
      <c r="B827" t="b">
        <v>1</v>
      </c>
      <c r="E827" s="2" t="s">
        <v>4987</v>
      </c>
      <c r="F827" t="b">
        <v>1</v>
      </c>
    </row>
    <row r="828" spans="1:6" x14ac:dyDescent="0.35">
      <c r="A828" s="2" t="s">
        <v>4991</v>
      </c>
      <c r="B828" t="b">
        <v>1</v>
      </c>
      <c r="E828" s="2" t="s">
        <v>695</v>
      </c>
      <c r="F828" t="b">
        <v>1</v>
      </c>
    </row>
    <row r="829" spans="1:6" x14ac:dyDescent="0.35">
      <c r="A829" s="2" t="s">
        <v>4992</v>
      </c>
      <c r="B829" t="b">
        <v>1</v>
      </c>
      <c r="E829" s="2" t="s">
        <v>696</v>
      </c>
      <c r="F829" t="b">
        <v>1</v>
      </c>
    </row>
    <row r="830" spans="1:6" x14ac:dyDescent="0.35">
      <c r="A830" s="2" t="s">
        <v>5095</v>
      </c>
      <c r="B830" t="b">
        <v>1</v>
      </c>
      <c r="E830" s="2" t="s">
        <v>697</v>
      </c>
      <c r="F830" t="b">
        <v>1</v>
      </c>
    </row>
    <row r="831" spans="1:6" x14ac:dyDescent="0.35">
      <c r="A831" s="2" t="s">
        <v>5096</v>
      </c>
      <c r="B831" t="b">
        <v>1</v>
      </c>
      <c r="E831" s="2" t="s">
        <v>698</v>
      </c>
      <c r="F831" t="b">
        <v>1</v>
      </c>
    </row>
    <row r="832" spans="1:6" x14ac:dyDescent="0.35">
      <c r="A832" s="2" t="s">
        <v>5207</v>
      </c>
      <c r="B832" t="b">
        <v>1</v>
      </c>
      <c r="E832" s="2" t="s">
        <v>699</v>
      </c>
      <c r="F832" t="b">
        <v>1</v>
      </c>
    </row>
    <row r="833" spans="1:6" x14ac:dyDescent="0.35">
      <c r="A833" s="2" t="s">
        <v>5405</v>
      </c>
      <c r="B833" t="b">
        <v>1</v>
      </c>
      <c r="E833" s="2" t="s">
        <v>700</v>
      </c>
      <c r="F833" t="b">
        <v>1</v>
      </c>
    </row>
    <row r="834" spans="1:6" x14ac:dyDescent="0.35">
      <c r="A834" s="2" t="s">
        <v>5485</v>
      </c>
      <c r="B834" t="b">
        <v>1</v>
      </c>
      <c r="E834" s="2" t="s">
        <v>4988</v>
      </c>
      <c r="F834" t="b">
        <v>1</v>
      </c>
    </row>
    <row r="835" spans="1:6" x14ac:dyDescent="0.35">
      <c r="A835" s="2" t="s">
        <v>5406</v>
      </c>
      <c r="B835" t="b">
        <v>1</v>
      </c>
      <c r="E835" s="2" t="s">
        <v>5094</v>
      </c>
      <c r="F835" t="b">
        <v>1</v>
      </c>
    </row>
    <row r="836" spans="1:6" x14ac:dyDescent="0.35">
      <c r="A836" s="2" t="s">
        <v>5487</v>
      </c>
      <c r="B836" t="b">
        <v>1</v>
      </c>
      <c r="E836" s="2" t="s">
        <v>701</v>
      </c>
      <c r="F836" t="b">
        <v>1</v>
      </c>
    </row>
    <row r="837" spans="1:6" x14ac:dyDescent="0.35">
      <c r="A837" s="2" t="s">
        <v>5671</v>
      </c>
      <c r="B837" t="b">
        <v>1</v>
      </c>
      <c r="E837" s="2" t="s">
        <v>702</v>
      </c>
      <c r="F837" t="b">
        <v>1</v>
      </c>
    </row>
    <row r="838" spans="1:6" x14ac:dyDescent="0.35">
      <c r="A838" s="2" t="s">
        <v>5488</v>
      </c>
      <c r="B838" t="b">
        <v>1</v>
      </c>
      <c r="E838" s="2" t="s">
        <v>4439</v>
      </c>
      <c r="F838" t="b">
        <v>1</v>
      </c>
    </row>
    <row r="839" spans="1:6" x14ac:dyDescent="0.35">
      <c r="A839" s="2" t="s">
        <v>5489</v>
      </c>
      <c r="B839" t="b">
        <v>1</v>
      </c>
      <c r="E839" s="2" t="s">
        <v>4440</v>
      </c>
      <c r="F839" t="b">
        <v>1</v>
      </c>
    </row>
    <row r="840" spans="1:6" x14ac:dyDescent="0.35">
      <c r="A840" s="2" t="s">
        <v>5877</v>
      </c>
      <c r="B840" t="b">
        <v>1</v>
      </c>
      <c r="E840" s="2" t="s">
        <v>3149</v>
      </c>
      <c r="F840" t="b">
        <v>1</v>
      </c>
    </row>
    <row r="841" spans="1:6" x14ac:dyDescent="0.35">
      <c r="A841" s="2" t="s">
        <v>5719</v>
      </c>
      <c r="B841" t="b">
        <v>1</v>
      </c>
      <c r="E841" s="2" t="s">
        <v>3150</v>
      </c>
      <c r="F841" t="b">
        <v>1</v>
      </c>
    </row>
    <row r="842" spans="1:6" x14ac:dyDescent="0.35">
      <c r="A842" s="2" t="s">
        <v>5720</v>
      </c>
      <c r="B842" t="b">
        <v>1</v>
      </c>
      <c r="E842" s="2" t="s">
        <v>703</v>
      </c>
      <c r="F842" t="b">
        <v>1</v>
      </c>
    </row>
    <row r="843" spans="1:6" x14ac:dyDescent="0.35">
      <c r="A843" s="2" t="s">
        <v>5642</v>
      </c>
      <c r="B843" t="b">
        <v>1</v>
      </c>
      <c r="E843" s="2" t="s">
        <v>3151</v>
      </c>
      <c r="F843" t="b">
        <v>1</v>
      </c>
    </row>
    <row r="844" spans="1:6" x14ac:dyDescent="0.35">
      <c r="A844" s="2" t="s">
        <v>5721</v>
      </c>
      <c r="B844" t="b">
        <v>1</v>
      </c>
      <c r="E844" s="2" t="s">
        <v>3152</v>
      </c>
      <c r="F844" t="b">
        <v>1</v>
      </c>
    </row>
    <row r="845" spans="1:6" x14ac:dyDescent="0.35">
      <c r="A845" s="2" t="s">
        <v>5722</v>
      </c>
      <c r="B845" t="b">
        <v>1</v>
      </c>
      <c r="E845" s="2" t="s">
        <v>704</v>
      </c>
      <c r="F845" t="b">
        <v>1</v>
      </c>
    </row>
    <row r="846" spans="1:6" x14ac:dyDescent="0.35">
      <c r="A846" s="2" t="s">
        <v>5643</v>
      </c>
      <c r="B846" t="b">
        <v>1</v>
      </c>
      <c r="E846" s="2" t="s">
        <v>705</v>
      </c>
      <c r="F846" t="b">
        <v>1</v>
      </c>
    </row>
    <row r="847" spans="1:6" x14ac:dyDescent="0.35">
      <c r="A847" s="2" t="s">
        <v>5723</v>
      </c>
      <c r="B847" t="b">
        <v>1</v>
      </c>
      <c r="E847" s="2" t="s">
        <v>5203</v>
      </c>
      <c r="F847" t="b">
        <v>1</v>
      </c>
    </row>
    <row r="848" spans="1:6" x14ac:dyDescent="0.35">
      <c r="A848" s="2" t="s">
        <v>5724</v>
      </c>
      <c r="B848" t="b">
        <v>1</v>
      </c>
      <c r="E848" s="2" t="s">
        <v>5204</v>
      </c>
      <c r="F848" t="b">
        <v>1</v>
      </c>
    </row>
    <row r="849" spans="1:6" x14ac:dyDescent="0.35">
      <c r="A849" s="2" t="s">
        <v>5725</v>
      </c>
      <c r="B849" t="b">
        <v>1</v>
      </c>
      <c r="E849" s="2" t="s">
        <v>4556</v>
      </c>
      <c r="F849" t="b">
        <v>1</v>
      </c>
    </row>
    <row r="850" spans="1:6" x14ac:dyDescent="0.35">
      <c r="A850" s="2" t="s">
        <v>5817</v>
      </c>
      <c r="B850" t="b">
        <v>1</v>
      </c>
      <c r="E850" s="2" t="s">
        <v>706</v>
      </c>
      <c r="F850" t="b">
        <v>1</v>
      </c>
    </row>
    <row r="851" spans="1:6" x14ac:dyDescent="0.35">
      <c r="A851" s="2" t="s">
        <v>5726</v>
      </c>
      <c r="B851" t="b">
        <v>1</v>
      </c>
      <c r="E851" s="2" t="s">
        <v>707</v>
      </c>
      <c r="F851" t="b">
        <v>1</v>
      </c>
    </row>
    <row r="852" spans="1:6" x14ac:dyDescent="0.35">
      <c r="A852" s="2" t="s">
        <v>5796</v>
      </c>
      <c r="B852" t="b">
        <v>1</v>
      </c>
      <c r="E852" s="2" t="s">
        <v>708</v>
      </c>
      <c r="F852" t="b">
        <v>1</v>
      </c>
    </row>
    <row r="853" spans="1:6" x14ac:dyDescent="0.35">
      <c r="A853" s="2" t="s">
        <v>5727</v>
      </c>
      <c r="B853" t="b">
        <v>1</v>
      </c>
      <c r="E853" s="2" t="s">
        <v>709</v>
      </c>
      <c r="F853" t="b">
        <v>1</v>
      </c>
    </row>
    <row r="854" spans="1:6" x14ac:dyDescent="0.35">
      <c r="A854" s="2" t="s">
        <v>5878</v>
      </c>
      <c r="B854" t="b">
        <v>1</v>
      </c>
      <c r="E854" s="2" t="s">
        <v>710</v>
      </c>
      <c r="F854" t="b">
        <v>1</v>
      </c>
    </row>
    <row r="855" spans="1:6" x14ac:dyDescent="0.35">
      <c r="A855" s="2" t="s">
        <v>713</v>
      </c>
      <c r="B855" t="b">
        <v>1</v>
      </c>
      <c r="E855" s="2" t="s">
        <v>711</v>
      </c>
      <c r="F855" t="b">
        <v>1</v>
      </c>
    </row>
    <row r="856" spans="1:6" x14ac:dyDescent="0.35">
      <c r="A856" s="2" t="s">
        <v>714</v>
      </c>
      <c r="B856" t="b">
        <v>1</v>
      </c>
      <c r="E856" s="2" t="s">
        <v>712</v>
      </c>
      <c r="F856" t="b">
        <v>1</v>
      </c>
    </row>
    <row r="857" spans="1:6" x14ac:dyDescent="0.35">
      <c r="A857" s="2" t="s">
        <v>715</v>
      </c>
      <c r="B857" t="b">
        <v>1</v>
      </c>
      <c r="E857" s="2" t="s">
        <v>4801</v>
      </c>
      <c r="F857" t="b">
        <v>1</v>
      </c>
    </row>
    <row r="858" spans="1:6" x14ac:dyDescent="0.35">
      <c r="A858" s="2" t="s">
        <v>716</v>
      </c>
      <c r="B858" t="b">
        <v>1</v>
      </c>
      <c r="E858" s="2" t="s">
        <v>4285</v>
      </c>
      <c r="F858" t="b">
        <v>1</v>
      </c>
    </row>
    <row r="859" spans="1:6" x14ac:dyDescent="0.35">
      <c r="A859" s="2" t="s">
        <v>717</v>
      </c>
      <c r="B859" t="b">
        <v>1</v>
      </c>
      <c r="E859" s="2" t="s">
        <v>4232</v>
      </c>
      <c r="F859" t="b">
        <v>1</v>
      </c>
    </row>
    <row r="860" spans="1:6" x14ac:dyDescent="0.35">
      <c r="A860" s="2" t="s">
        <v>718</v>
      </c>
      <c r="B860" t="b">
        <v>1</v>
      </c>
      <c r="E860" s="2" t="s">
        <v>4286</v>
      </c>
      <c r="F860" t="b">
        <v>1</v>
      </c>
    </row>
    <row r="861" spans="1:6" x14ac:dyDescent="0.35">
      <c r="A861" s="2" t="s">
        <v>719</v>
      </c>
      <c r="B861" t="b">
        <v>1</v>
      </c>
      <c r="E861" s="2" t="s">
        <v>4287</v>
      </c>
      <c r="F861" t="b">
        <v>1</v>
      </c>
    </row>
    <row r="862" spans="1:6" x14ac:dyDescent="0.35">
      <c r="A862" s="2" t="s">
        <v>720</v>
      </c>
      <c r="B862" t="b">
        <v>1</v>
      </c>
      <c r="E862" s="2" t="s">
        <v>4288</v>
      </c>
      <c r="F862" t="b">
        <v>1</v>
      </c>
    </row>
    <row r="863" spans="1:6" x14ac:dyDescent="0.35">
      <c r="A863" s="2" t="s">
        <v>721</v>
      </c>
      <c r="B863" t="b">
        <v>1</v>
      </c>
      <c r="E863" s="2" t="s">
        <v>4289</v>
      </c>
      <c r="F863" t="b">
        <v>1</v>
      </c>
    </row>
    <row r="864" spans="1:6" x14ac:dyDescent="0.35">
      <c r="A864" s="2" t="s">
        <v>722</v>
      </c>
      <c r="B864" t="b">
        <v>1</v>
      </c>
      <c r="E864" s="2" t="s">
        <v>4557</v>
      </c>
      <c r="F864" t="b">
        <v>1</v>
      </c>
    </row>
    <row r="865" spans="1:6" x14ac:dyDescent="0.35">
      <c r="A865" s="2" t="s">
        <v>723</v>
      </c>
      <c r="B865" t="b">
        <v>1</v>
      </c>
      <c r="E865" s="2" t="s">
        <v>4558</v>
      </c>
      <c r="F865" t="b">
        <v>1</v>
      </c>
    </row>
    <row r="866" spans="1:6" x14ac:dyDescent="0.35">
      <c r="A866" s="2" t="s">
        <v>724</v>
      </c>
      <c r="B866" t="b">
        <v>1</v>
      </c>
      <c r="E866" s="2" t="s">
        <v>4339</v>
      </c>
      <c r="F866" t="b">
        <v>1</v>
      </c>
    </row>
    <row r="867" spans="1:6" x14ac:dyDescent="0.35">
      <c r="A867" s="2" t="s">
        <v>725</v>
      </c>
      <c r="B867" t="b">
        <v>1</v>
      </c>
      <c r="E867" s="2" t="s">
        <v>4233</v>
      </c>
      <c r="F867" t="b">
        <v>1</v>
      </c>
    </row>
    <row r="868" spans="1:6" x14ac:dyDescent="0.35">
      <c r="A868" s="2" t="s">
        <v>726</v>
      </c>
      <c r="B868" t="b">
        <v>1</v>
      </c>
      <c r="E868" s="2" t="s">
        <v>4290</v>
      </c>
      <c r="F868" t="b">
        <v>1</v>
      </c>
    </row>
    <row r="869" spans="1:6" x14ac:dyDescent="0.35">
      <c r="A869" s="2" t="s">
        <v>727</v>
      </c>
      <c r="B869" t="b">
        <v>1</v>
      </c>
      <c r="E869" s="2" t="s">
        <v>4291</v>
      </c>
      <c r="F869" t="b">
        <v>1</v>
      </c>
    </row>
    <row r="870" spans="1:6" x14ac:dyDescent="0.35">
      <c r="A870" s="2" t="s">
        <v>728</v>
      </c>
      <c r="B870" t="b">
        <v>1</v>
      </c>
      <c r="E870" s="2" t="s">
        <v>5404</v>
      </c>
      <c r="F870" t="b">
        <v>1</v>
      </c>
    </row>
    <row r="871" spans="1:6" x14ac:dyDescent="0.35">
      <c r="A871" s="2" t="s">
        <v>729</v>
      </c>
      <c r="B871" t="b">
        <v>1</v>
      </c>
      <c r="E871" s="2" t="s">
        <v>4681</v>
      </c>
      <c r="F871" t="b">
        <v>1</v>
      </c>
    </row>
    <row r="872" spans="1:6" x14ac:dyDescent="0.35">
      <c r="A872" s="2" t="s">
        <v>730</v>
      </c>
      <c r="B872" t="b">
        <v>1</v>
      </c>
      <c r="E872" s="2" t="s">
        <v>5205</v>
      </c>
      <c r="F872" t="b">
        <v>1</v>
      </c>
    </row>
    <row r="873" spans="1:6" x14ac:dyDescent="0.35">
      <c r="A873" s="2" t="s">
        <v>731</v>
      </c>
      <c r="B873" t="b">
        <v>1</v>
      </c>
      <c r="E873" s="2" t="s">
        <v>5206</v>
      </c>
      <c r="F873" t="b">
        <v>1</v>
      </c>
    </row>
    <row r="874" spans="1:6" x14ac:dyDescent="0.35">
      <c r="A874" s="2" t="s">
        <v>732</v>
      </c>
      <c r="B874" t="b">
        <v>1</v>
      </c>
      <c r="E874" s="2" t="s">
        <v>5717</v>
      </c>
      <c r="F874" t="b">
        <v>1</v>
      </c>
    </row>
    <row r="875" spans="1:6" x14ac:dyDescent="0.35">
      <c r="A875" s="2" t="s">
        <v>733</v>
      </c>
      <c r="B875" t="b">
        <v>1</v>
      </c>
      <c r="E875" s="2" t="s">
        <v>5718</v>
      </c>
      <c r="F875" t="b">
        <v>1</v>
      </c>
    </row>
    <row r="876" spans="1:6" x14ac:dyDescent="0.35">
      <c r="A876" s="2" t="s">
        <v>734</v>
      </c>
      <c r="B876" t="b">
        <v>1</v>
      </c>
      <c r="E876" s="2" t="s">
        <v>4802</v>
      </c>
      <c r="F876" t="b">
        <v>1</v>
      </c>
    </row>
    <row r="877" spans="1:6" x14ac:dyDescent="0.35">
      <c r="A877" s="2" t="s">
        <v>735</v>
      </c>
      <c r="B877" t="b">
        <v>1</v>
      </c>
      <c r="E877" s="2" t="s">
        <v>4682</v>
      </c>
      <c r="F877" t="b">
        <v>1</v>
      </c>
    </row>
    <row r="878" spans="1:6" x14ac:dyDescent="0.35">
      <c r="A878" s="2" t="s">
        <v>736</v>
      </c>
      <c r="B878" t="b">
        <v>1</v>
      </c>
      <c r="E878" s="2" t="s">
        <v>4683</v>
      </c>
      <c r="F878" t="b">
        <v>1</v>
      </c>
    </row>
    <row r="879" spans="1:6" x14ac:dyDescent="0.35">
      <c r="A879" s="2" t="s">
        <v>737</v>
      </c>
      <c r="B879" t="b">
        <v>1</v>
      </c>
      <c r="E879" s="2" t="s">
        <v>4891</v>
      </c>
      <c r="F879" t="b">
        <v>1</v>
      </c>
    </row>
    <row r="880" spans="1:6" x14ac:dyDescent="0.35">
      <c r="A880" s="2" t="s">
        <v>738</v>
      </c>
      <c r="B880" t="b">
        <v>1</v>
      </c>
      <c r="E880" s="2" t="s">
        <v>4803</v>
      </c>
      <c r="F880" t="b">
        <v>1</v>
      </c>
    </row>
    <row r="881" spans="1:6" x14ac:dyDescent="0.35">
      <c r="A881" s="2" t="s">
        <v>739</v>
      </c>
      <c r="B881" t="b">
        <v>1</v>
      </c>
      <c r="E881" s="2" t="s">
        <v>4804</v>
      </c>
      <c r="F881" t="b">
        <v>1</v>
      </c>
    </row>
    <row r="882" spans="1:6" x14ac:dyDescent="0.35">
      <c r="A882" s="2" t="s">
        <v>740</v>
      </c>
      <c r="B882" t="b">
        <v>1</v>
      </c>
      <c r="E882" s="2" t="s">
        <v>4989</v>
      </c>
      <c r="F882" t="b">
        <v>1</v>
      </c>
    </row>
    <row r="883" spans="1:6" x14ac:dyDescent="0.35">
      <c r="A883" s="2" t="s">
        <v>741</v>
      </c>
      <c r="B883" t="b">
        <v>1</v>
      </c>
      <c r="E883" s="2" t="s">
        <v>5670</v>
      </c>
      <c r="F883" t="b">
        <v>1</v>
      </c>
    </row>
    <row r="884" spans="1:6" x14ac:dyDescent="0.35">
      <c r="A884" s="2" t="s">
        <v>742</v>
      </c>
      <c r="B884" t="b">
        <v>1</v>
      </c>
      <c r="E884" s="2" t="s">
        <v>4805</v>
      </c>
      <c r="F884" t="b">
        <v>1</v>
      </c>
    </row>
    <row r="885" spans="1:6" x14ac:dyDescent="0.35">
      <c r="A885" s="2" t="s">
        <v>743</v>
      </c>
      <c r="B885" t="b">
        <v>1</v>
      </c>
      <c r="E885" s="2" t="s">
        <v>4990</v>
      </c>
      <c r="F885" t="b">
        <v>1</v>
      </c>
    </row>
    <row r="886" spans="1:6" x14ac:dyDescent="0.35">
      <c r="A886" s="2" t="s">
        <v>744</v>
      </c>
      <c r="B886" t="b">
        <v>1</v>
      </c>
      <c r="E886" s="2" t="s">
        <v>4991</v>
      </c>
      <c r="F886" t="b">
        <v>1</v>
      </c>
    </row>
    <row r="887" spans="1:6" x14ac:dyDescent="0.35">
      <c r="A887" s="2" t="s">
        <v>745</v>
      </c>
      <c r="B887" t="b">
        <v>1</v>
      </c>
      <c r="E887" s="2" t="s">
        <v>5186</v>
      </c>
      <c r="F887" t="b">
        <v>1</v>
      </c>
    </row>
    <row r="888" spans="1:6" x14ac:dyDescent="0.35">
      <c r="A888" s="2" t="s">
        <v>746</v>
      </c>
      <c r="B888" t="b">
        <v>1</v>
      </c>
      <c r="E888" s="2" t="s">
        <v>4992</v>
      </c>
      <c r="F888" t="b">
        <v>1</v>
      </c>
    </row>
    <row r="889" spans="1:6" x14ac:dyDescent="0.35">
      <c r="A889" s="2" t="s">
        <v>747</v>
      </c>
      <c r="B889" t="b">
        <v>1</v>
      </c>
      <c r="E889" s="2" t="s">
        <v>5095</v>
      </c>
      <c r="F889" t="b">
        <v>1</v>
      </c>
    </row>
    <row r="890" spans="1:6" x14ac:dyDescent="0.35">
      <c r="A890" s="2" t="s">
        <v>748</v>
      </c>
      <c r="B890" t="b">
        <v>1</v>
      </c>
      <c r="E890" s="2" t="s">
        <v>5096</v>
      </c>
      <c r="F890" t="b">
        <v>1</v>
      </c>
    </row>
    <row r="891" spans="1:6" x14ac:dyDescent="0.35">
      <c r="A891" s="2" t="s">
        <v>749</v>
      </c>
      <c r="B891" t="b">
        <v>1</v>
      </c>
      <c r="E891" s="2" t="s">
        <v>5097</v>
      </c>
      <c r="F891" t="b">
        <v>1</v>
      </c>
    </row>
    <row r="892" spans="1:6" x14ac:dyDescent="0.35">
      <c r="A892" s="2" t="s">
        <v>750</v>
      </c>
      <c r="B892" t="b">
        <v>1</v>
      </c>
      <c r="E892" s="2" t="s">
        <v>5207</v>
      </c>
      <c r="F892" t="b">
        <v>1</v>
      </c>
    </row>
    <row r="893" spans="1:6" x14ac:dyDescent="0.35">
      <c r="A893" s="2" t="s">
        <v>751</v>
      </c>
      <c r="B893" t="b">
        <v>1</v>
      </c>
      <c r="E893" s="2" t="s">
        <v>5453</v>
      </c>
      <c r="F893" t="b">
        <v>1</v>
      </c>
    </row>
    <row r="894" spans="1:6" x14ac:dyDescent="0.35">
      <c r="A894" s="2" t="s">
        <v>752</v>
      </c>
      <c r="B894" t="b">
        <v>1</v>
      </c>
      <c r="E894" s="2" t="s">
        <v>5405</v>
      </c>
      <c r="F894" t="b">
        <v>1</v>
      </c>
    </row>
    <row r="895" spans="1:6" x14ac:dyDescent="0.35">
      <c r="A895" s="2" t="s">
        <v>753</v>
      </c>
      <c r="B895" t="b">
        <v>1</v>
      </c>
      <c r="E895" s="2" t="s">
        <v>5454</v>
      </c>
      <c r="F895" t="b">
        <v>1</v>
      </c>
    </row>
    <row r="896" spans="1:6" x14ac:dyDescent="0.35">
      <c r="A896" s="2" t="s">
        <v>754</v>
      </c>
      <c r="B896" t="b">
        <v>1</v>
      </c>
      <c r="E896" s="2" t="s">
        <v>5485</v>
      </c>
      <c r="F896" t="b">
        <v>1</v>
      </c>
    </row>
    <row r="897" spans="1:6" x14ac:dyDescent="0.35">
      <c r="A897" s="2" t="s">
        <v>755</v>
      </c>
      <c r="B897" t="b">
        <v>1</v>
      </c>
      <c r="E897" s="2" t="s">
        <v>5406</v>
      </c>
      <c r="F897" t="b">
        <v>1</v>
      </c>
    </row>
    <row r="898" spans="1:6" x14ac:dyDescent="0.35">
      <c r="A898" s="2" t="s">
        <v>756</v>
      </c>
      <c r="B898" t="b">
        <v>1</v>
      </c>
      <c r="E898" s="2" t="s">
        <v>5486</v>
      </c>
      <c r="F898" t="b">
        <v>1</v>
      </c>
    </row>
    <row r="899" spans="1:6" x14ac:dyDescent="0.35">
      <c r="A899" s="2" t="s">
        <v>757</v>
      </c>
      <c r="B899" t="b">
        <v>1</v>
      </c>
      <c r="E899" s="2" t="s">
        <v>5487</v>
      </c>
      <c r="F899" t="b">
        <v>1</v>
      </c>
    </row>
    <row r="900" spans="1:6" x14ac:dyDescent="0.35">
      <c r="A900" s="2" t="s">
        <v>758</v>
      </c>
      <c r="B900" t="b">
        <v>1</v>
      </c>
      <c r="E900" s="2" t="s">
        <v>5671</v>
      </c>
      <c r="F900" t="b">
        <v>1</v>
      </c>
    </row>
    <row r="901" spans="1:6" x14ac:dyDescent="0.35">
      <c r="A901" s="2" t="s">
        <v>759</v>
      </c>
      <c r="B901" t="b">
        <v>1</v>
      </c>
      <c r="E901" s="2" t="s">
        <v>5488</v>
      </c>
      <c r="F901" t="b">
        <v>1</v>
      </c>
    </row>
    <row r="902" spans="1:6" x14ac:dyDescent="0.35">
      <c r="A902" s="2" t="s">
        <v>760</v>
      </c>
      <c r="B902" t="b">
        <v>1</v>
      </c>
      <c r="E902" s="2" t="s">
        <v>5489</v>
      </c>
      <c r="F902" t="b">
        <v>1</v>
      </c>
    </row>
    <row r="903" spans="1:6" x14ac:dyDescent="0.35">
      <c r="A903" s="2" t="s">
        <v>761</v>
      </c>
      <c r="B903" t="b">
        <v>1</v>
      </c>
      <c r="E903" s="2" t="s">
        <v>5795</v>
      </c>
      <c r="F903" t="b">
        <v>1</v>
      </c>
    </row>
    <row r="904" spans="1:6" x14ac:dyDescent="0.35">
      <c r="A904" s="2" t="s">
        <v>762</v>
      </c>
      <c r="B904" t="b">
        <v>1</v>
      </c>
      <c r="E904" s="2" t="s">
        <v>5877</v>
      </c>
      <c r="F904" t="b">
        <v>1</v>
      </c>
    </row>
    <row r="905" spans="1:6" x14ac:dyDescent="0.35">
      <c r="A905" s="2" t="s">
        <v>763</v>
      </c>
      <c r="B905" t="b">
        <v>1</v>
      </c>
      <c r="E905" s="2" t="s">
        <v>5719</v>
      </c>
      <c r="F905" t="b">
        <v>1</v>
      </c>
    </row>
    <row r="906" spans="1:6" x14ac:dyDescent="0.35">
      <c r="A906" s="2" t="s">
        <v>764</v>
      </c>
      <c r="B906" t="b">
        <v>1</v>
      </c>
      <c r="E906" s="2" t="s">
        <v>5720</v>
      </c>
      <c r="F906" t="b">
        <v>1</v>
      </c>
    </row>
    <row r="907" spans="1:6" x14ac:dyDescent="0.35">
      <c r="A907" s="2" t="s">
        <v>765</v>
      </c>
      <c r="B907" t="b">
        <v>1</v>
      </c>
      <c r="E907" s="2" t="s">
        <v>5642</v>
      </c>
      <c r="F907" t="b">
        <v>1</v>
      </c>
    </row>
    <row r="908" spans="1:6" x14ac:dyDescent="0.35">
      <c r="A908" s="2" t="s">
        <v>766</v>
      </c>
      <c r="B908" t="b">
        <v>1</v>
      </c>
      <c r="E908" s="2" t="s">
        <v>5721</v>
      </c>
      <c r="F908" t="b">
        <v>1</v>
      </c>
    </row>
    <row r="909" spans="1:6" x14ac:dyDescent="0.35">
      <c r="A909" s="2" t="s">
        <v>767</v>
      </c>
      <c r="B909" t="b">
        <v>1</v>
      </c>
      <c r="E909" s="2" t="s">
        <v>5722</v>
      </c>
      <c r="F909" t="b">
        <v>1</v>
      </c>
    </row>
    <row r="910" spans="1:6" x14ac:dyDescent="0.35">
      <c r="A910" s="2" t="s">
        <v>768</v>
      </c>
      <c r="B910" t="b">
        <v>1</v>
      </c>
      <c r="E910" s="2" t="s">
        <v>5643</v>
      </c>
      <c r="F910" t="b">
        <v>1</v>
      </c>
    </row>
    <row r="911" spans="1:6" x14ac:dyDescent="0.35">
      <c r="A911" s="2" t="s">
        <v>769</v>
      </c>
      <c r="B911" t="b">
        <v>1</v>
      </c>
      <c r="E911" s="2" t="s">
        <v>5723</v>
      </c>
      <c r="F911" t="b">
        <v>1</v>
      </c>
    </row>
    <row r="912" spans="1:6" x14ac:dyDescent="0.35">
      <c r="A912" s="2" t="s">
        <v>770</v>
      </c>
      <c r="B912" t="b">
        <v>1</v>
      </c>
      <c r="E912" s="2" t="s">
        <v>5724</v>
      </c>
      <c r="F912" t="b">
        <v>1</v>
      </c>
    </row>
    <row r="913" spans="1:6" x14ac:dyDescent="0.35">
      <c r="A913" s="2" t="s">
        <v>771</v>
      </c>
      <c r="B913" t="b">
        <v>1</v>
      </c>
      <c r="E913" s="2" t="s">
        <v>5725</v>
      </c>
      <c r="F913" t="b">
        <v>1</v>
      </c>
    </row>
    <row r="914" spans="1:6" x14ac:dyDescent="0.35">
      <c r="A914" s="2" t="s">
        <v>772</v>
      </c>
      <c r="B914" t="b">
        <v>1</v>
      </c>
      <c r="E914" s="2" t="s">
        <v>5817</v>
      </c>
      <c r="F914" t="b">
        <v>1</v>
      </c>
    </row>
    <row r="915" spans="1:6" x14ac:dyDescent="0.35">
      <c r="A915" s="2" t="s">
        <v>773</v>
      </c>
      <c r="B915" t="b">
        <v>1</v>
      </c>
      <c r="E915" s="2" t="s">
        <v>5726</v>
      </c>
      <c r="F915" t="b">
        <v>1</v>
      </c>
    </row>
    <row r="916" spans="1:6" x14ac:dyDescent="0.35">
      <c r="A916" s="2" t="s">
        <v>774</v>
      </c>
      <c r="B916" t="b">
        <v>1</v>
      </c>
      <c r="E916" s="2" t="s">
        <v>5796</v>
      </c>
      <c r="F916" t="b">
        <v>1</v>
      </c>
    </row>
    <row r="917" spans="1:6" x14ac:dyDescent="0.35">
      <c r="A917" s="2" t="s">
        <v>775</v>
      </c>
      <c r="B917" t="b">
        <v>1</v>
      </c>
      <c r="E917" s="2" t="s">
        <v>5727</v>
      </c>
      <c r="F917" t="b">
        <v>1</v>
      </c>
    </row>
    <row r="918" spans="1:6" x14ac:dyDescent="0.35">
      <c r="A918" s="2" t="s">
        <v>776</v>
      </c>
      <c r="B918" t="b">
        <v>1</v>
      </c>
      <c r="E918" s="2" t="s">
        <v>5878</v>
      </c>
      <c r="F918" t="b">
        <v>1</v>
      </c>
    </row>
    <row r="919" spans="1:6" x14ac:dyDescent="0.35">
      <c r="A919" s="2" t="s">
        <v>777</v>
      </c>
      <c r="B919" t="b">
        <v>1</v>
      </c>
      <c r="E919" s="2" t="s">
        <v>713</v>
      </c>
      <c r="F919" t="b">
        <v>1</v>
      </c>
    </row>
    <row r="920" spans="1:6" x14ac:dyDescent="0.35">
      <c r="A920" s="2" t="s">
        <v>778</v>
      </c>
      <c r="B920" t="b">
        <v>1</v>
      </c>
      <c r="E920" s="2" t="s">
        <v>3153</v>
      </c>
      <c r="F920" t="b">
        <v>1</v>
      </c>
    </row>
    <row r="921" spans="1:6" x14ac:dyDescent="0.35">
      <c r="A921" s="2" t="s">
        <v>779</v>
      </c>
      <c r="B921" t="b">
        <v>1</v>
      </c>
      <c r="E921" s="2" t="s">
        <v>714</v>
      </c>
      <c r="F921" t="b">
        <v>1</v>
      </c>
    </row>
    <row r="922" spans="1:6" x14ac:dyDescent="0.35">
      <c r="A922" s="2" t="s">
        <v>780</v>
      </c>
      <c r="B922" t="b">
        <v>1</v>
      </c>
      <c r="E922" s="2" t="s">
        <v>715</v>
      </c>
      <c r="F922" t="b">
        <v>1</v>
      </c>
    </row>
    <row r="923" spans="1:6" x14ac:dyDescent="0.35">
      <c r="A923" s="2" t="s">
        <v>781</v>
      </c>
      <c r="B923" t="b">
        <v>1</v>
      </c>
      <c r="E923" s="2" t="s">
        <v>716</v>
      </c>
      <c r="F923" t="b">
        <v>1</v>
      </c>
    </row>
    <row r="924" spans="1:6" x14ac:dyDescent="0.35">
      <c r="A924" s="2" t="s">
        <v>782</v>
      </c>
      <c r="B924" t="b">
        <v>1</v>
      </c>
      <c r="E924" s="2" t="s">
        <v>717</v>
      </c>
      <c r="F924" t="b">
        <v>1</v>
      </c>
    </row>
    <row r="925" spans="1:6" x14ac:dyDescent="0.35">
      <c r="A925" s="2" t="s">
        <v>783</v>
      </c>
      <c r="B925" t="b">
        <v>1</v>
      </c>
      <c r="E925" s="2" t="s">
        <v>718</v>
      </c>
      <c r="F925" t="b">
        <v>1</v>
      </c>
    </row>
    <row r="926" spans="1:6" x14ac:dyDescent="0.35">
      <c r="A926" s="2" t="s">
        <v>784</v>
      </c>
      <c r="B926" t="b">
        <v>1</v>
      </c>
      <c r="E926" s="2" t="s">
        <v>719</v>
      </c>
      <c r="F926" t="b">
        <v>1</v>
      </c>
    </row>
    <row r="927" spans="1:6" x14ac:dyDescent="0.35">
      <c r="A927" s="2" t="s">
        <v>785</v>
      </c>
      <c r="B927" t="b">
        <v>1</v>
      </c>
      <c r="E927" s="2" t="s">
        <v>720</v>
      </c>
      <c r="F927" t="b">
        <v>1</v>
      </c>
    </row>
    <row r="928" spans="1:6" x14ac:dyDescent="0.35">
      <c r="A928" s="2" t="s">
        <v>786</v>
      </c>
      <c r="B928" t="b">
        <v>1</v>
      </c>
      <c r="E928" s="2" t="s">
        <v>721</v>
      </c>
      <c r="F928" t="b">
        <v>1</v>
      </c>
    </row>
    <row r="929" spans="1:6" x14ac:dyDescent="0.35">
      <c r="A929" s="2" t="s">
        <v>787</v>
      </c>
      <c r="B929" t="b">
        <v>1</v>
      </c>
      <c r="E929" s="2" t="s">
        <v>722</v>
      </c>
      <c r="F929" t="b">
        <v>1</v>
      </c>
    </row>
    <row r="930" spans="1:6" x14ac:dyDescent="0.35">
      <c r="A930" s="2" t="s">
        <v>788</v>
      </c>
      <c r="B930" t="b">
        <v>1</v>
      </c>
      <c r="E930" s="2" t="s">
        <v>723</v>
      </c>
      <c r="F930" t="b">
        <v>1</v>
      </c>
    </row>
    <row r="931" spans="1:6" x14ac:dyDescent="0.35">
      <c r="A931" s="2" t="s">
        <v>789</v>
      </c>
      <c r="B931" t="b">
        <v>1</v>
      </c>
      <c r="E931" s="2" t="s">
        <v>724</v>
      </c>
      <c r="F931" t="b">
        <v>1</v>
      </c>
    </row>
    <row r="932" spans="1:6" x14ac:dyDescent="0.35">
      <c r="A932" s="2" t="s">
        <v>790</v>
      </c>
      <c r="B932" t="b">
        <v>1</v>
      </c>
      <c r="E932" s="2" t="s">
        <v>725</v>
      </c>
      <c r="F932" t="b">
        <v>1</v>
      </c>
    </row>
    <row r="933" spans="1:6" x14ac:dyDescent="0.35">
      <c r="A933" s="2" t="s">
        <v>3169</v>
      </c>
      <c r="B933" t="b">
        <v>1</v>
      </c>
      <c r="E933" s="2" t="s">
        <v>726</v>
      </c>
      <c r="F933" t="b">
        <v>1</v>
      </c>
    </row>
    <row r="934" spans="1:6" x14ac:dyDescent="0.35">
      <c r="A934" s="2" t="s">
        <v>4684</v>
      </c>
      <c r="B934" t="b">
        <v>1</v>
      </c>
      <c r="E934" s="2" t="s">
        <v>727</v>
      </c>
      <c r="F934" t="b">
        <v>1</v>
      </c>
    </row>
    <row r="935" spans="1:6" x14ac:dyDescent="0.35">
      <c r="A935" s="2" t="s">
        <v>791</v>
      </c>
      <c r="B935" t="b">
        <v>1</v>
      </c>
      <c r="E935" s="2" t="s">
        <v>728</v>
      </c>
      <c r="F935" t="b">
        <v>1</v>
      </c>
    </row>
    <row r="936" spans="1:6" x14ac:dyDescent="0.35">
      <c r="A936" s="2" t="s">
        <v>792</v>
      </c>
      <c r="B936" t="b">
        <v>1</v>
      </c>
      <c r="E936" s="2" t="s">
        <v>729</v>
      </c>
      <c r="F936" t="b">
        <v>1</v>
      </c>
    </row>
    <row r="937" spans="1:6" x14ac:dyDescent="0.35">
      <c r="A937" s="2" t="s">
        <v>793</v>
      </c>
      <c r="B937" t="b">
        <v>1</v>
      </c>
      <c r="E937" s="2" t="s">
        <v>730</v>
      </c>
      <c r="F937" t="b">
        <v>1</v>
      </c>
    </row>
    <row r="938" spans="1:6" x14ac:dyDescent="0.35">
      <c r="A938" s="2" t="s">
        <v>4441</v>
      </c>
      <c r="B938" t="b">
        <v>1</v>
      </c>
      <c r="E938" s="2" t="s">
        <v>731</v>
      </c>
      <c r="F938" t="b">
        <v>1</v>
      </c>
    </row>
    <row r="939" spans="1:6" x14ac:dyDescent="0.35">
      <c r="A939" s="2" t="s">
        <v>4292</v>
      </c>
      <c r="B939" t="b">
        <v>1</v>
      </c>
      <c r="E939" s="2" t="s">
        <v>732</v>
      </c>
      <c r="F939" t="b">
        <v>1</v>
      </c>
    </row>
    <row r="940" spans="1:6" x14ac:dyDescent="0.35">
      <c r="A940" s="2" t="s">
        <v>4234</v>
      </c>
      <c r="B940" t="b">
        <v>1</v>
      </c>
      <c r="E940" s="2" t="s">
        <v>733</v>
      </c>
      <c r="F940" t="b">
        <v>1</v>
      </c>
    </row>
    <row r="941" spans="1:6" x14ac:dyDescent="0.35">
      <c r="A941" s="2" t="s">
        <v>4442</v>
      </c>
      <c r="B941" t="b">
        <v>1</v>
      </c>
      <c r="E941" s="2" t="s">
        <v>734</v>
      </c>
      <c r="F941" t="b">
        <v>1</v>
      </c>
    </row>
    <row r="942" spans="1:6" x14ac:dyDescent="0.35">
      <c r="A942" s="2" t="s">
        <v>4993</v>
      </c>
      <c r="B942" t="b">
        <v>1</v>
      </c>
      <c r="E942" s="2" t="s">
        <v>735</v>
      </c>
      <c r="F942" t="b">
        <v>1</v>
      </c>
    </row>
    <row r="943" spans="1:6" x14ac:dyDescent="0.35">
      <c r="A943" s="2" t="s">
        <v>4892</v>
      </c>
      <c r="B943" t="b">
        <v>1</v>
      </c>
      <c r="E943" s="2" t="s">
        <v>736</v>
      </c>
      <c r="F943" t="b">
        <v>1</v>
      </c>
    </row>
    <row r="944" spans="1:6" x14ac:dyDescent="0.35">
      <c r="A944" s="2" t="s">
        <v>5879</v>
      </c>
      <c r="B944" t="b">
        <v>1</v>
      </c>
      <c r="E944" s="2" t="s">
        <v>737</v>
      </c>
      <c r="F944" t="b">
        <v>1</v>
      </c>
    </row>
    <row r="945" spans="1:6" x14ac:dyDescent="0.35">
      <c r="A945" s="2" t="s">
        <v>5818</v>
      </c>
      <c r="B945" t="b">
        <v>1</v>
      </c>
      <c r="E945" s="2" t="s">
        <v>738</v>
      </c>
      <c r="F945" t="b">
        <v>1</v>
      </c>
    </row>
    <row r="946" spans="1:6" x14ac:dyDescent="0.35">
      <c r="A946" s="2" t="s">
        <v>5880</v>
      </c>
      <c r="B946" t="b">
        <v>1</v>
      </c>
      <c r="E946" s="2" t="s">
        <v>739</v>
      </c>
      <c r="F946" t="b">
        <v>1</v>
      </c>
    </row>
    <row r="947" spans="1:6" x14ac:dyDescent="0.35">
      <c r="A947" s="2" t="s">
        <v>794</v>
      </c>
      <c r="B947" t="b">
        <v>1</v>
      </c>
      <c r="E947" s="2" t="s">
        <v>740</v>
      </c>
      <c r="F947" t="b">
        <v>1</v>
      </c>
    </row>
    <row r="948" spans="1:6" x14ac:dyDescent="0.35">
      <c r="A948" s="2" t="s">
        <v>5490</v>
      </c>
      <c r="B948" t="b">
        <v>1</v>
      </c>
      <c r="E948" s="2" t="s">
        <v>741</v>
      </c>
      <c r="F948" t="b">
        <v>1</v>
      </c>
    </row>
    <row r="949" spans="1:6" x14ac:dyDescent="0.35">
      <c r="A949" s="2" t="s">
        <v>795</v>
      </c>
      <c r="B949" t="b">
        <v>1</v>
      </c>
      <c r="E949" s="2" t="s">
        <v>742</v>
      </c>
      <c r="F949" t="b">
        <v>1</v>
      </c>
    </row>
    <row r="950" spans="1:6" x14ac:dyDescent="0.35">
      <c r="A950" s="2" t="s">
        <v>796</v>
      </c>
      <c r="B950" t="b">
        <v>1</v>
      </c>
      <c r="E950" s="2" t="s">
        <v>743</v>
      </c>
      <c r="F950" t="b">
        <v>1</v>
      </c>
    </row>
    <row r="951" spans="1:6" x14ac:dyDescent="0.35">
      <c r="A951" s="2" t="s">
        <v>797</v>
      </c>
      <c r="B951" t="b">
        <v>1</v>
      </c>
      <c r="E951" s="2" t="s">
        <v>744</v>
      </c>
      <c r="F951" t="b">
        <v>1</v>
      </c>
    </row>
    <row r="952" spans="1:6" x14ac:dyDescent="0.35">
      <c r="A952" s="2" t="s">
        <v>798</v>
      </c>
      <c r="B952" t="b">
        <v>1</v>
      </c>
      <c r="E952" s="2" t="s">
        <v>745</v>
      </c>
      <c r="F952" t="b">
        <v>1</v>
      </c>
    </row>
    <row r="953" spans="1:6" x14ac:dyDescent="0.35">
      <c r="A953" s="2" t="s">
        <v>799</v>
      </c>
      <c r="B953" t="b">
        <v>1</v>
      </c>
      <c r="E953" s="2" t="s">
        <v>746</v>
      </c>
      <c r="F953" t="b">
        <v>1</v>
      </c>
    </row>
    <row r="954" spans="1:6" x14ac:dyDescent="0.35">
      <c r="A954" s="2" t="s">
        <v>800</v>
      </c>
      <c r="B954" t="b">
        <v>1</v>
      </c>
      <c r="E954" s="2" t="s">
        <v>747</v>
      </c>
      <c r="F954" t="b">
        <v>1</v>
      </c>
    </row>
    <row r="955" spans="1:6" x14ac:dyDescent="0.35">
      <c r="A955" s="2" t="s">
        <v>801</v>
      </c>
      <c r="B955" t="b">
        <v>1</v>
      </c>
      <c r="E955" s="2" t="s">
        <v>748</v>
      </c>
      <c r="F955" t="b">
        <v>1</v>
      </c>
    </row>
    <row r="956" spans="1:6" x14ac:dyDescent="0.35">
      <c r="A956" s="2" t="s">
        <v>802</v>
      </c>
      <c r="B956" t="b">
        <v>1</v>
      </c>
      <c r="E956" s="2" t="s">
        <v>749</v>
      </c>
      <c r="F956" t="b">
        <v>1</v>
      </c>
    </row>
    <row r="957" spans="1:6" x14ac:dyDescent="0.35">
      <c r="A957" s="2" t="s">
        <v>803</v>
      </c>
      <c r="B957" t="b">
        <v>1</v>
      </c>
      <c r="E957" s="2" t="s">
        <v>750</v>
      </c>
      <c r="F957" t="b">
        <v>1</v>
      </c>
    </row>
    <row r="958" spans="1:6" x14ac:dyDescent="0.35">
      <c r="A958" s="2" t="s">
        <v>804</v>
      </c>
      <c r="B958" t="b">
        <v>1</v>
      </c>
      <c r="E958" s="2" t="s">
        <v>751</v>
      </c>
      <c r="F958" t="b">
        <v>1</v>
      </c>
    </row>
    <row r="959" spans="1:6" x14ac:dyDescent="0.35">
      <c r="A959" s="2" t="s">
        <v>805</v>
      </c>
      <c r="B959" t="b">
        <v>1</v>
      </c>
      <c r="E959" s="2" t="s">
        <v>752</v>
      </c>
      <c r="F959" t="b">
        <v>1</v>
      </c>
    </row>
    <row r="960" spans="1:6" x14ac:dyDescent="0.35">
      <c r="A960" s="2" t="s">
        <v>806</v>
      </c>
      <c r="B960" t="b">
        <v>1</v>
      </c>
      <c r="E960" s="2" t="s">
        <v>753</v>
      </c>
      <c r="F960" t="b">
        <v>1</v>
      </c>
    </row>
    <row r="961" spans="1:6" x14ac:dyDescent="0.35">
      <c r="A961" s="2" t="s">
        <v>807</v>
      </c>
      <c r="B961" t="b">
        <v>1</v>
      </c>
      <c r="E961" s="2" t="s">
        <v>754</v>
      </c>
      <c r="F961" t="b">
        <v>1</v>
      </c>
    </row>
    <row r="962" spans="1:6" x14ac:dyDescent="0.35">
      <c r="A962" s="2" t="s">
        <v>808</v>
      </c>
      <c r="B962" t="b">
        <v>1</v>
      </c>
      <c r="E962" s="2" t="s">
        <v>755</v>
      </c>
      <c r="F962" t="b">
        <v>1</v>
      </c>
    </row>
    <row r="963" spans="1:6" x14ac:dyDescent="0.35">
      <c r="A963" s="2" t="s">
        <v>809</v>
      </c>
      <c r="B963" t="b">
        <v>1</v>
      </c>
      <c r="E963" s="2" t="s">
        <v>3154</v>
      </c>
      <c r="F963" t="b">
        <v>1</v>
      </c>
    </row>
    <row r="964" spans="1:6" x14ac:dyDescent="0.35">
      <c r="A964" s="2" t="s">
        <v>810</v>
      </c>
      <c r="B964" t="b">
        <v>1</v>
      </c>
      <c r="E964" s="2" t="s">
        <v>3155</v>
      </c>
      <c r="F964" t="b">
        <v>1</v>
      </c>
    </row>
    <row r="965" spans="1:6" x14ac:dyDescent="0.35">
      <c r="A965" s="2" t="s">
        <v>811</v>
      </c>
      <c r="B965" t="b">
        <v>1</v>
      </c>
      <c r="E965" s="2" t="s">
        <v>3156</v>
      </c>
      <c r="F965" t="b">
        <v>1</v>
      </c>
    </row>
    <row r="966" spans="1:6" x14ac:dyDescent="0.35">
      <c r="A966" s="2" t="s">
        <v>812</v>
      </c>
      <c r="B966" t="b">
        <v>1</v>
      </c>
      <c r="E966" s="2" t="s">
        <v>756</v>
      </c>
      <c r="F966" t="b">
        <v>1</v>
      </c>
    </row>
    <row r="967" spans="1:6" x14ac:dyDescent="0.35">
      <c r="A967" s="2" t="s">
        <v>813</v>
      </c>
      <c r="B967" t="b">
        <v>1</v>
      </c>
      <c r="E967" s="2" t="s">
        <v>3157</v>
      </c>
      <c r="F967" t="b">
        <v>1</v>
      </c>
    </row>
    <row r="968" spans="1:6" x14ac:dyDescent="0.35">
      <c r="A968" s="2" t="s">
        <v>814</v>
      </c>
      <c r="B968" t="b">
        <v>1</v>
      </c>
      <c r="E968" s="2" t="s">
        <v>3158</v>
      </c>
      <c r="F968" t="b">
        <v>1</v>
      </c>
    </row>
    <row r="969" spans="1:6" x14ac:dyDescent="0.35">
      <c r="A969" s="2" t="s">
        <v>815</v>
      </c>
      <c r="B969" t="b">
        <v>1</v>
      </c>
      <c r="E969" s="2" t="s">
        <v>757</v>
      </c>
      <c r="F969" t="b">
        <v>1</v>
      </c>
    </row>
    <row r="970" spans="1:6" x14ac:dyDescent="0.35">
      <c r="A970" s="2" t="s">
        <v>816</v>
      </c>
      <c r="B970" t="b">
        <v>1</v>
      </c>
      <c r="E970" s="2" t="s">
        <v>758</v>
      </c>
      <c r="F970" t="b">
        <v>1</v>
      </c>
    </row>
    <row r="971" spans="1:6" x14ac:dyDescent="0.35">
      <c r="A971" s="2" t="s">
        <v>817</v>
      </c>
      <c r="B971" t="b">
        <v>1</v>
      </c>
      <c r="E971" s="2" t="s">
        <v>759</v>
      </c>
      <c r="F971" t="b">
        <v>1</v>
      </c>
    </row>
    <row r="972" spans="1:6" x14ac:dyDescent="0.35">
      <c r="A972" s="2" t="s">
        <v>818</v>
      </c>
      <c r="B972" t="b">
        <v>1</v>
      </c>
      <c r="E972" s="2" t="s">
        <v>3159</v>
      </c>
      <c r="F972" t="b">
        <v>1</v>
      </c>
    </row>
    <row r="973" spans="1:6" x14ac:dyDescent="0.35">
      <c r="A973" s="2" t="s">
        <v>3179</v>
      </c>
      <c r="B973" t="b">
        <v>1</v>
      </c>
      <c r="E973" s="2" t="s">
        <v>760</v>
      </c>
      <c r="F973" t="b">
        <v>1</v>
      </c>
    </row>
    <row r="974" spans="1:6" x14ac:dyDescent="0.35">
      <c r="A974" s="2" t="s">
        <v>819</v>
      </c>
      <c r="B974" t="b">
        <v>1</v>
      </c>
      <c r="E974" s="2" t="s">
        <v>761</v>
      </c>
      <c r="F974" t="b">
        <v>1</v>
      </c>
    </row>
    <row r="975" spans="1:6" x14ac:dyDescent="0.35">
      <c r="A975" s="2" t="s">
        <v>820</v>
      </c>
      <c r="B975" t="b">
        <v>1</v>
      </c>
      <c r="E975" s="2" t="s">
        <v>762</v>
      </c>
      <c r="F975" t="b">
        <v>1</v>
      </c>
    </row>
    <row r="976" spans="1:6" x14ac:dyDescent="0.35">
      <c r="A976" s="2" t="s">
        <v>821</v>
      </c>
      <c r="B976" t="b">
        <v>1</v>
      </c>
      <c r="E976" s="2" t="s">
        <v>763</v>
      </c>
      <c r="F976" t="b">
        <v>1</v>
      </c>
    </row>
    <row r="977" spans="1:6" x14ac:dyDescent="0.35">
      <c r="A977" s="2" t="s">
        <v>822</v>
      </c>
      <c r="B977" t="b">
        <v>1</v>
      </c>
      <c r="E977" s="2" t="s">
        <v>764</v>
      </c>
      <c r="F977" t="b">
        <v>1</v>
      </c>
    </row>
    <row r="978" spans="1:6" x14ac:dyDescent="0.35">
      <c r="A978" s="2" t="s">
        <v>823</v>
      </c>
      <c r="B978" t="b">
        <v>1</v>
      </c>
      <c r="E978" s="2" t="s">
        <v>765</v>
      </c>
      <c r="F978" t="b">
        <v>1</v>
      </c>
    </row>
    <row r="979" spans="1:6" x14ac:dyDescent="0.35">
      <c r="A979" s="2" t="s">
        <v>824</v>
      </c>
      <c r="B979" t="b">
        <v>1</v>
      </c>
      <c r="E979" s="2" t="s">
        <v>766</v>
      </c>
      <c r="F979" t="b">
        <v>1</v>
      </c>
    </row>
    <row r="980" spans="1:6" x14ac:dyDescent="0.35">
      <c r="A980" s="2" t="s">
        <v>4443</v>
      </c>
      <c r="B980" t="b">
        <v>1</v>
      </c>
      <c r="E980" s="2" t="s">
        <v>3160</v>
      </c>
      <c r="F980" t="b">
        <v>1</v>
      </c>
    </row>
    <row r="981" spans="1:6" x14ac:dyDescent="0.35">
      <c r="A981" s="2" t="s">
        <v>3180</v>
      </c>
      <c r="B981" t="b">
        <v>1</v>
      </c>
      <c r="E981" s="2" t="s">
        <v>3161</v>
      </c>
      <c r="F981" t="b">
        <v>1</v>
      </c>
    </row>
    <row r="982" spans="1:6" x14ac:dyDescent="0.35">
      <c r="A982" s="2" t="s">
        <v>825</v>
      </c>
      <c r="B982" t="b">
        <v>1</v>
      </c>
      <c r="E982" s="2" t="s">
        <v>3162</v>
      </c>
      <c r="F982" t="b">
        <v>1</v>
      </c>
    </row>
    <row r="983" spans="1:6" x14ac:dyDescent="0.35">
      <c r="A983" s="2" t="s">
        <v>826</v>
      </c>
      <c r="B983" t="b">
        <v>1</v>
      </c>
      <c r="E983" s="2" t="s">
        <v>767</v>
      </c>
      <c r="F983" t="b">
        <v>1</v>
      </c>
    </row>
    <row r="984" spans="1:6" x14ac:dyDescent="0.35">
      <c r="A984" s="2" t="s">
        <v>827</v>
      </c>
      <c r="B984" t="b">
        <v>1</v>
      </c>
      <c r="E984" s="2" t="s">
        <v>3163</v>
      </c>
      <c r="F984" t="b">
        <v>1</v>
      </c>
    </row>
    <row r="985" spans="1:6" x14ac:dyDescent="0.35">
      <c r="A985" s="2" t="s">
        <v>828</v>
      </c>
      <c r="B985" t="b">
        <v>1</v>
      </c>
      <c r="E985" s="2" t="s">
        <v>3164</v>
      </c>
      <c r="F985" t="b">
        <v>1</v>
      </c>
    </row>
    <row r="986" spans="1:6" x14ac:dyDescent="0.35">
      <c r="A986" s="2" t="s">
        <v>829</v>
      </c>
      <c r="B986" t="b">
        <v>1</v>
      </c>
      <c r="E986" s="2" t="s">
        <v>768</v>
      </c>
      <c r="F986" t="b">
        <v>1</v>
      </c>
    </row>
    <row r="987" spans="1:6" x14ac:dyDescent="0.35">
      <c r="A987" s="2" t="s">
        <v>830</v>
      </c>
      <c r="B987" t="b">
        <v>1</v>
      </c>
      <c r="E987" s="2" t="s">
        <v>769</v>
      </c>
      <c r="F987" t="b">
        <v>1</v>
      </c>
    </row>
    <row r="988" spans="1:6" x14ac:dyDescent="0.35">
      <c r="A988" s="2" t="s">
        <v>831</v>
      </c>
      <c r="B988" t="b">
        <v>1</v>
      </c>
      <c r="E988" s="2" t="s">
        <v>770</v>
      </c>
      <c r="F988" t="b">
        <v>1</v>
      </c>
    </row>
    <row r="989" spans="1:6" x14ac:dyDescent="0.35">
      <c r="A989" s="2" t="s">
        <v>832</v>
      </c>
      <c r="B989" t="b">
        <v>1</v>
      </c>
      <c r="E989" s="2" t="s">
        <v>771</v>
      </c>
      <c r="F989" t="b">
        <v>1</v>
      </c>
    </row>
    <row r="990" spans="1:6" x14ac:dyDescent="0.35">
      <c r="A990" s="2" t="s">
        <v>833</v>
      </c>
      <c r="B990" t="b">
        <v>1</v>
      </c>
      <c r="E990" s="2" t="s">
        <v>772</v>
      </c>
      <c r="F990" t="b">
        <v>1</v>
      </c>
    </row>
    <row r="991" spans="1:6" x14ac:dyDescent="0.35">
      <c r="A991" s="2" t="s">
        <v>834</v>
      </c>
      <c r="B991" t="b">
        <v>1</v>
      </c>
      <c r="E991" s="2" t="s">
        <v>773</v>
      </c>
      <c r="F991" t="b">
        <v>1</v>
      </c>
    </row>
    <row r="992" spans="1:6" x14ac:dyDescent="0.35">
      <c r="A992" s="2" t="s">
        <v>835</v>
      </c>
      <c r="B992" t="b">
        <v>1</v>
      </c>
      <c r="E992" s="2" t="s">
        <v>774</v>
      </c>
      <c r="F992" t="b">
        <v>1</v>
      </c>
    </row>
    <row r="993" spans="1:6" x14ac:dyDescent="0.35">
      <c r="A993" s="2" t="s">
        <v>836</v>
      </c>
      <c r="B993" t="b">
        <v>1</v>
      </c>
      <c r="E993" s="2" t="s">
        <v>775</v>
      </c>
      <c r="F993" t="b">
        <v>1</v>
      </c>
    </row>
    <row r="994" spans="1:6" x14ac:dyDescent="0.35">
      <c r="A994" s="2" t="s">
        <v>837</v>
      </c>
      <c r="B994" t="b">
        <v>1</v>
      </c>
      <c r="E994" s="2" t="s">
        <v>776</v>
      </c>
      <c r="F994" t="b">
        <v>1</v>
      </c>
    </row>
    <row r="995" spans="1:6" x14ac:dyDescent="0.35">
      <c r="A995" s="2" t="s">
        <v>838</v>
      </c>
      <c r="B995" t="b">
        <v>1</v>
      </c>
      <c r="E995" s="2" t="s">
        <v>777</v>
      </c>
      <c r="F995" t="b">
        <v>1</v>
      </c>
    </row>
    <row r="996" spans="1:6" x14ac:dyDescent="0.35">
      <c r="A996" s="2" t="s">
        <v>839</v>
      </c>
      <c r="B996" t="b">
        <v>1</v>
      </c>
      <c r="E996" s="2" t="s">
        <v>778</v>
      </c>
      <c r="F996" t="b">
        <v>1</v>
      </c>
    </row>
    <row r="997" spans="1:6" x14ac:dyDescent="0.35">
      <c r="A997" s="2" t="s">
        <v>840</v>
      </c>
      <c r="B997" t="b">
        <v>1</v>
      </c>
      <c r="E997" s="2" t="s">
        <v>779</v>
      </c>
      <c r="F997" t="b">
        <v>1</v>
      </c>
    </row>
    <row r="998" spans="1:6" x14ac:dyDescent="0.35">
      <c r="A998" s="2" t="s">
        <v>841</v>
      </c>
      <c r="B998" t="b">
        <v>1</v>
      </c>
      <c r="E998" s="2" t="s">
        <v>780</v>
      </c>
      <c r="F998" t="b">
        <v>1</v>
      </c>
    </row>
    <row r="999" spans="1:6" x14ac:dyDescent="0.35">
      <c r="A999" s="2" t="s">
        <v>842</v>
      </c>
      <c r="B999" t="b">
        <v>1</v>
      </c>
      <c r="E999" s="2" t="s">
        <v>781</v>
      </c>
      <c r="F999" t="b">
        <v>1</v>
      </c>
    </row>
    <row r="1000" spans="1:6" x14ac:dyDescent="0.35">
      <c r="A1000" s="2" t="s">
        <v>843</v>
      </c>
      <c r="B1000" t="b">
        <v>1</v>
      </c>
      <c r="E1000" s="2" t="s">
        <v>782</v>
      </c>
      <c r="F1000" t="b">
        <v>1</v>
      </c>
    </row>
    <row r="1001" spans="1:6" x14ac:dyDescent="0.35">
      <c r="A1001" s="2" t="s">
        <v>844</v>
      </c>
      <c r="B1001" t="b">
        <v>1</v>
      </c>
      <c r="E1001" s="2" t="s">
        <v>3165</v>
      </c>
      <c r="F1001" t="b">
        <v>1</v>
      </c>
    </row>
    <row r="1002" spans="1:6" x14ac:dyDescent="0.35">
      <c r="A1002" s="2" t="s">
        <v>845</v>
      </c>
      <c r="B1002" t="b">
        <v>1</v>
      </c>
      <c r="E1002" s="2" t="s">
        <v>3166</v>
      </c>
      <c r="F1002" t="b">
        <v>1</v>
      </c>
    </row>
    <row r="1003" spans="1:6" x14ac:dyDescent="0.35">
      <c r="A1003" s="2" t="s">
        <v>846</v>
      </c>
      <c r="B1003" t="b">
        <v>1</v>
      </c>
      <c r="E1003" s="2" t="s">
        <v>783</v>
      </c>
      <c r="F1003" t="b">
        <v>1</v>
      </c>
    </row>
    <row r="1004" spans="1:6" x14ac:dyDescent="0.35">
      <c r="A1004" s="2" t="s">
        <v>847</v>
      </c>
      <c r="B1004" t="b">
        <v>1</v>
      </c>
      <c r="E1004" s="2" t="s">
        <v>784</v>
      </c>
      <c r="F1004" t="b">
        <v>1</v>
      </c>
    </row>
    <row r="1005" spans="1:6" x14ac:dyDescent="0.35">
      <c r="A1005" s="2" t="s">
        <v>848</v>
      </c>
      <c r="B1005" t="b">
        <v>1</v>
      </c>
      <c r="E1005" s="2" t="s">
        <v>3167</v>
      </c>
      <c r="F1005" t="b">
        <v>1</v>
      </c>
    </row>
    <row r="1006" spans="1:6" x14ac:dyDescent="0.35">
      <c r="A1006" s="2" t="s">
        <v>849</v>
      </c>
      <c r="B1006" t="b">
        <v>1</v>
      </c>
      <c r="E1006" s="2" t="s">
        <v>785</v>
      </c>
      <c r="F1006" t="b">
        <v>1</v>
      </c>
    </row>
    <row r="1007" spans="1:6" x14ac:dyDescent="0.35">
      <c r="A1007" s="2" t="s">
        <v>850</v>
      </c>
      <c r="B1007" t="b">
        <v>1</v>
      </c>
      <c r="E1007" s="2" t="s">
        <v>786</v>
      </c>
      <c r="F1007" t="b">
        <v>1</v>
      </c>
    </row>
    <row r="1008" spans="1:6" x14ac:dyDescent="0.35">
      <c r="A1008" s="2" t="s">
        <v>851</v>
      </c>
      <c r="B1008" t="b">
        <v>1</v>
      </c>
      <c r="E1008" s="2" t="s">
        <v>3168</v>
      </c>
      <c r="F1008" t="b">
        <v>1</v>
      </c>
    </row>
    <row r="1009" spans="1:6" x14ac:dyDescent="0.35">
      <c r="A1009" s="2" t="s">
        <v>3184</v>
      </c>
      <c r="B1009" t="b">
        <v>1</v>
      </c>
      <c r="E1009" s="2" t="s">
        <v>787</v>
      </c>
      <c r="F1009" t="b">
        <v>1</v>
      </c>
    </row>
    <row r="1010" spans="1:6" x14ac:dyDescent="0.35">
      <c r="A1010" s="2" t="s">
        <v>852</v>
      </c>
      <c r="B1010" t="b">
        <v>1</v>
      </c>
      <c r="E1010" s="2" t="s">
        <v>788</v>
      </c>
      <c r="F1010" t="b">
        <v>1</v>
      </c>
    </row>
    <row r="1011" spans="1:6" x14ac:dyDescent="0.35">
      <c r="A1011" s="2" t="s">
        <v>853</v>
      </c>
      <c r="B1011" t="b">
        <v>1</v>
      </c>
      <c r="E1011" s="2" t="s">
        <v>789</v>
      </c>
      <c r="F1011" t="b">
        <v>1</v>
      </c>
    </row>
    <row r="1012" spans="1:6" x14ac:dyDescent="0.35">
      <c r="A1012" s="2" t="s">
        <v>854</v>
      </c>
      <c r="B1012" t="b">
        <v>1</v>
      </c>
      <c r="E1012" s="2" t="s">
        <v>790</v>
      </c>
      <c r="F1012" t="b">
        <v>1</v>
      </c>
    </row>
    <row r="1013" spans="1:6" x14ac:dyDescent="0.35">
      <c r="A1013" s="2" t="s">
        <v>855</v>
      </c>
      <c r="B1013" t="b">
        <v>1</v>
      </c>
      <c r="E1013" s="2" t="s">
        <v>3169</v>
      </c>
      <c r="F1013" t="b">
        <v>1</v>
      </c>
    </row>
    <row r="1014" spans="1:6" x14ac:dyDescent="0.35">
      <c r="A1014" s="2" t="s">
        <v>856</v>
      </c>
      <c r="B1014" t="b">
        <v>1</v>
      </c>
      <c r="E1014" s="2" t="s">
        <v>3170</v>
      </c>
      <c r="F1014" t="b">
        <v>1</v>
      </c>
    </row>
    <row r="1015" spans="1:6" x14ac:dyDescent="0.35">
      <c r="A1015" s="2" t="s">
        <v>857</v>
      </c>
      <c r="B1015" t="b">
        <v>1</v>
      </c>
      <c r="E1015" s="2" t="s">
        <v>4684</v>
      </c>
      <c r="F1015" t="b">
        <v>1</v>
      </c>
    </row>
    <row r="1016" spans="1:6" x14ac:dyDescent="0.35">
      <c r="A1016" s="2" t="s">
        <v>858</v>
      </c>
      <c r="B1016" t="b">
        <v>1</v>
      </c>
      <c r="E1016" s="2" t="s">
        <v>4340</v>
      </c>
      <c r="F1016" t="b">
        <v>1</v>
      </c>
    </row>
    <row r="1017" spans="1:6" x14ac:dyDescent="0.35">
      <c r="A1017" s="2" t="s">
        <v>859</v>
      </c>
      <c r="B1017" t="b">
        <v>1</v>
      </c>
      <c r="E1017" s="2" t="s">
        <v>3171</v>
      </c>
      <c r="F1017" t="b">
        <v>1</v>
      </c>
    </row>
    <row r="1018" spans="1:6" x14ac:dyDescent="0.35">
      <c r="A1018" s="2" t="s">
        <v>860</v>
      </c>
      <c r="B1018" t="b">
        <v>1</v>
      </c>
      <c r="E1018" s="2" t="s">
        <v>791</v>
      </c>
      <c r="F1018" t="b">
        <v>1</v>
      </c>
    </row>
    <row r="1019" spans="1:6" x14ac:dyDescent="0.35">
      <c r="A1019" s="2" t="s">
        <v>861</v>
      </c>
      <c r="B1019" t="b">
        <v>1</v>
      </c>
      <c r="E1019" s="2" t="s">
        <v>792</v>
      </c>
      <c r="F1019" t="b">
        <v>1</v>
      </c>
    </row>
    <row r="1020" spans="1:6" x14ac:dyDescent="0.35">
      <c r="A1020" s="2" t="s">
        <v>3187</v>
      </c>
      <c r="B1020" t="b">
        <v>1</v>
      </c>
      <c r="E1020" s="2" t="s">
        <v>793</v>
      </c>
      <c r="F1020" t="b">
        <v>1</v>
      </c>
    </row>
    <row r="1021" spans="1:6" x14ac:dyDescent="0.35">
      <c r="A1021" s="2" t="s">
        <v>862</v>
      </c>
      <c r="B1021" t="b">
        <v>1</v>
      </c>
      <c r="E1021" s="2" t="s">
        <v>3172</v>
      </c>
      <c r="F1021" t="b">
        <v>1</v>
      </c>
    </row>
    <row r="1022" spans="1:6" x14ac:dyDescent="0.35">
      <c r="A1022" s="2" t="s">
        <v>863</v>
      </c>
      <c r="B1022" t="b">
        <v>1</v>
      </c>
      <c r="E1022" s="2" t="s">
        <v>4441</v>
      </c>
      <c r="F1022" t="b">
        <v>1</v>
      </c>
    </row>
    <row r="1023" spans="1:6" x14ac:dyDescent="0.35">
      <c r="A1023" s="2" t="s">
        <v>864</v>
      </c>
      <c r="B1023" t="b">
        <v>1</v>
      </c>
      <c r="E1023" s="2" t="s">
        <v>3173</v>
      </c>
      <c r="F1023" t="b">
        <v>1</v>
      </c>
    </row>
    <row r="1024" spans="1:6" x14ac:dyDescent="0.35">
      <c r="A1024" s="2" t="s">
        <v>865</v>
      </c>
      <c r="B1024" t="b">
        <v>1</v>
      </c>
      <c r="E1024" s="2" t="s">
        <v>4292</v>
      </c>
      <c r="F1024" t="b">
        <v>1</v>
      </c>
    </row>
    <row r="1025" spans="1:6" x14ac:dyDescent="0.35">
      <c r="A1025" s="2" t="s">
        <v>866</v>
      </c>
      <c r="B1025" t="b">
        <v>1</v>
      </c>
      <c r="E1025" s="2" t="s">
        <v>4234</v>
      </c>
      <c r="F1025" t="b">
        <v>1</v>
      </c>
    </row>
    <row r="1026" spans="1:6" x14ac:dyDescent="0.35">
      <c r="A1026" s="2" t="s">
        <v>867</v>
      </c>
      <c r="B1026" t="b">
        <v>1</v>
      </c>
      <c r="E1026" s="2" t="s">
        <v>4442</v>
      </c>
      <c r="F1026" t="b">
        <v>1</v>
      </c>
    </row>
    <row r="1027" spans="1:6" x14ac:dyDescent="0.35">
      <c r="A1027" s="2" t="s">
        <v>868</v>
      </c>
      <c r="B1027" t="b">
        <v>1</v>
      </c>
      <c r="E1027" s="2" t="s">
        <v>4993</v>
      </c>
      <c r="F1027" t="b">
        <v>1</v>
      </c>
    </row>
    <row r="1028" spans="1:6" x14ac:dyDescent="0.35">
      <c r="A1028" s="2" t="s">
        <v>869</v>
      </c>
      <c r="B1028" t="b">
        <v>1</v>
      </c>
      <c r="E1028" s="2" t="s">
        <v>4994</v>
      </c>
      <c r="F1028" t="b">
        <v>1</v>
      </c>
    </row>
    <row r="1029" spans="1:6" x14ac:dyDescent="0.35">
      <c r="A1029" s="2" t="s">
        <v>870</v>
      </c>
      <c r="B1029" t="b">
        <v>1</v>
      </c>
      <c r="E1029" s="2" t="s">
        <v>4892</v>
      </c>
      <c r="F1029" t="b">
        <v>1</v>
      </c>
    </row>
    <row r="1030" spans="1:6" x14ac:dyDescent="0.35">
      <c r="A1030" s="2" t="s">
        <v>871</v>
      </c>
      <c r="B1030" t="b">
        <v>1</v>
      </c>
      <c r="E1030" s="2" t="s">
        <v>5879</v>
      </c>
      <c r="F1030" t="b">
        <v>1</v>
      </c>
    </row>
    <row r="1031" spans="1:6" x14ac:dyDescent="0.35">
      <c r="A1031" s="2" t="s">
        <v>872</v>
      </c>
      <c r="B1031" t="b">
        <v>1</v>
      </c>
      <c r="E1031" s="2" t="s">
        <v>5818</v>
      </c>
      <c r="F1031" t="b">
        <v>1</v>
      </c>
    </row>
    <row r="1032" spans="1:6" x14ac:dyDescent="0.35">
      <c r="A1032" s="2" t="s">
        <v>873</v>
      </c>
      <c r="B1032" t="b">
        <v>1</v>
      </c>
      <c r="E1032" s="2" t="s">
        <v>5880</v>
      </c>
      <c r="F1032" t="b">
        <v>1</v>
      </c>
    </row>
    <row r="1033" spans="1:6" x14ac:dyDescent="0.35">
      <c r="A1033" s="2" t="s">
        <v>874</v>
      </c>
      <c r="B1033" t="b">
        <v>1</v>
      </c>
      <c r="E1033" s="2" t="s">
        <v>794</v>
      </c>
      <c r="F1033" t="b">
        <v>1</v>
      </c>
    </row>
    <row r="1034" spans="1:6" x14ac:dyDescent="0.35">
      <c r="A1034" s="2" t="s">
        <v>875</v>
      </c>
      <c r="B1034" t="b">
        <v>1</v>
      </c>
      <c r="E1034" s="2" t="s">
        <v>5490</v>
      </c>
      <c r="F1034" t="b">
        <v>1</v>
      </c>
    </row>
    <row r="1035" spans="1:6" x14ac:dyDescent="0.35">
      <c r="A1035" s="2" t="s">
        <v>876</v>
      </c>
      <c r="B1035" t="b">
        <v>1</v>
      </c>
      <c r="E1035" s="2" t="s">
        <v>795</v>
      </c>
      <c r="F1035" t="b">
        <v>1</v>
      </c>
    </row>
    <row r="1036" spans="1:6" x14ac:dyDescent="0.35">
      <c r="A1036" s="2" t="s">
        <v>877</v>
      </c>
      <c r="B1036" t="b">
        <v>1</v>
      </c>
      <c r="E1036" s="2" t="s">
        <v>796</v>
      </c>
      <c r="F1036" t="b">
        <v>1</v>
      </c>
    </row>
    <row r="1037" spans="1:6" x14ac:dyDescent="0.35">
      <c r="A1037" s="2" t="s">
        <v>878</v>
      </c>
      <c r="B1037" t="b">
        <v>1</v>
      </c>
      <c r="E1037" s="2" t="s">
        <v>3174</v>
      </c>
      <c r="F1037" t="b">
        <v>1</v>
      </c>
    </row>
    <row r="1038" spans="1:6" x14ac:dyDescent="0.35">
      <c r="A1038" s="2" t="s">
        <v>879</v>
      </c>
      <c r="B1038" t="b">
        <v>1</v>
      </c>
      <c r="E1038" s="2" t="s">
        <v>797</v>
      </c>
      <c r="F1038" t="b">
        <v>1</v>
      </c>
    </row>
    <row r="1039" spans="1:6" x14ac:dyDescent="0.35">
      <c r="A1039" s="2" t="s">
        <v>880</v>
      </c>
      <c r="B1039" t="b">
        <v>1</v>
      </c>
      <c r="E1039" s="2" t="s">
        <v>798</v>
      </c>
      <c r="F1039" t="b">
        <v>1</v>
      </c>
    </row>
    <row r="1040" spans="1:6" x14ac:dyDescent="0.35">
      <c r="A1040" s="2" t="s">
        <v>881</v>
      </c>
      <c r="B1040" t="b">
        <v>1</v>
      </c>
      <c r="E1040" s="2" t="s">
        <v>799</v>
      </c>
      <c r="F1040" t="b">
        <v>1</v>
      </c>
    </row>
    <row r="1041" spans="1:6" x14ac:dyDescent="0.35">
      <c r="A1041" s="2" t="s">
        <v>882</v>
      </c>
      <c r="B1041" t="b">
        <v>1</v>
      </c>
      <c r="E1041" s="2" t="s">
        <v>800</v>
      </c>
      <c r="F1041" t="b">
        <v>1</v>
      </c>
    </row>
    <row r="1042" spans="1:6" x14ac:dyDescent="0.35">
      <c r="A1042" s="2" t="s">
        <v>883</v>
      </c>
      <c r="B1042" t="b">
        <v>1</v>
      </c>
      <c r="E1042" s="2" t="s">
        <v>801</v>
      </c>
      <c r="F1042" t="b">
        <v>1</v>
      </c>
    </row>
    <row r="1043" spans="1:6" x14ac:dyDescent="0.35">
      <c r="A1043" s="2" t="s">
        <v>884</v>
      </c>
      <c r="B1043" t="b">
        <v>1</v>
      </c>
      <c r="E1043" s="2" t="s">
        <v>802</v>
      </c>
      <c r="F1043" t="b">
        <v>1</v>
      </c>
    </row>
    <row r="1044" spans="1:6" x14ac:dyDescent="0.35">
      <c r="A1044" s="2" t="s">
        <v>885</v>
      </c>
      <c r="B1044" t="b">
        <v>1</v>
      </c>
      <c r="E1044" s="2" t="s">
        <v>803</v>
      </c>
      <c r="F1044" t="b">
        <v>1</v>
      </c>
    </row>
    <row r="1045" spans="1:6" x14ac:dyDescent="0.35">
      <c r="A1045" s="2" t="s">
        <v>886</v>
      </c>
      <c r="B1045" t="b">
        <v>1</v>
      </c>
      <c r="E1045" s="2" t="s">
        <v>804</v>
      </c>
      <c r="F1045" t="b">
        <v>1</v>
      </c>
    </row>
    <row r="1046" spans="1:6" x14ac:dyDescent="0.35">
      <c r="A1046" s="2" t="s">
        <v>887</v>
      </c>
      <c r="B1046" t="b">
        <v>1</v>
      </c>
      <c r="E1046" s="2" t="s">
        <v>805</v>
      </c>
      <c r="F1046" t="b">
        <v>1</v>
      </c>
    </row>
    <row r="1047" spans="1:6" x14ac:dyDescent="0.35">
      <c r="A1047" s="2" t="s">
        <v>888</v>
      </c>
      <c r="B1047" t="b">
        <v>1</v>
      </c>
      <c r="E1047" s="2" t="s">
        <v>806</v>
      </c>
      <c r="F1047" t="b">
        <v>1</v>
      </c>
    </row>
    <row r="1048" spans="1:6" x14ac:dyDescent="0.35">
      <c r="A1048" s="2" t="s">
        <v>889</v>
      </c>
      <c r="B1048" t="b">
        <v>1</v>
      </c>
      <c r="E1048" s="2" t="s">
        <v>807</v>
      </c>
      <c r="F1048" t="b">
        <v>1</v>
      </c>
    </row>
    <row r="1049" spans="1:6" x14ac:dyDescent="0.35">
      <c r="A1049" s="2" t="s">
        <v>890</v>
      </c>
      <c r="B1049" t="b">
        <v>1</v>
      </c>
      <c r="E1049" s="2" t="s">
        <v>808</v>
      </c>
      <c r="F1049" t="b">
        <v>1</v>
      </c>
    </row>
    <row r="1050" spans="1:6" x14ac:dyDescent="0.35">
      <c r="A1050" s="2" t="s">
        <v>891</v>
      </c>
      <c r="B1050" t="b">
        <v>1</v>
      </c>
      <c r="E1050" s="2" t="s">
        <v>809</v>
      </c>
      <c r="F1050" t="b">
        <v>1</v>
      </c>
    </row>
    <row r="1051" spans="1:6" x14ac:dyDescent="0.35">
      <c r="A1051" s="2" t="s">
        <v>892</v>
      </c>
      <c r="B1051" t="b">
        <v>1</v>
      </c>
      <c r="E1051" s="2" t="s">
        <v>810</v>
      </c>
      <c r="F1051" t="b">
        <v>1</v>
      </c>
    </row>
    <row r="1052" spans="1:6" x14ac:dyDescent="0.35">
      <c r="A1052" s="2" t="s">
        <v>893</v>
      </c>
      <c r="B1052" t="b">
        <v>1</v>
      </c>
      <c r="E1052" s="2" t="s">
        <v>3175</v>
      </c>
      <c r="F1052" t="b">
        <v>1</v>
      </c>
    </row>
    <row r="1053" spans="1:6" x14ac:dyDescent="0.35">
      <c r="A1053" s="2" t="s">
        <v>894</v>
      </c>
      <c r="B1053" t="b">
        <v>1</v>
      </c>
      <c r="E1053" s="2" t="s">
        <v>811</v>
      </c>
      <c r="F1053" t="b">
        <v>1</v>
      </c>
    </row>
    <row r="1054" spans="1:6" x14ac:dyDescent="0.35">
      <c r="A1054" s="2" t="s">
        <v>3195</v>
      </c>
      <c r="B1054" t="b">
        <v>1</v>
      </c>
      <c r="E1054" s="2" t="s">
        <v>3176</v>
      </c>
      <c r="F1054" t="b">
        <v>1</v>
      </c>
    </row>
    <row r="1055" spans="1:6" x14ac:dyDescent="0.35">
      <c r="A1055" s="2" t="s">
        <v>895</v>
      </c>
      <c r="B1055" t="b">
        <v>1</v>
      </c>
      <c r="E1055" s="2" t="s">
        <v>3177</v>
      </c>
      <c r="F1055" t="b">
        <v>1</v>
      </c>
    </row>
    <row r="1056" spans="1:6" x14ac:dyDescent="0.35">
      <c r="A1056" s="2" t="s">
        <v>3196</v>
      </c>
      <c r="B1056" t="b">
        <v>1</v>
      </c>
      <c r="E1056" s="2" t="s">
        <v>3178</v>
      </c>
      <c r="F1056" t="b">
        <v>1</v>
      </c>
    </row>
    <row r="1057" spans="1:6" x14ac:dyDescent="0.35">
      <c r="A1057" s="2" t="s">
        <v>896</v>
      </c>
      <c r="B1057" t="b">
        <v>1</v>
      </c>
      <c r="E1057" s="2" t="s">
        <v>812</v>
      </c>
      <c r="F1057" t="b">
        <v>1</v>
      </c>
    </row>
    <row r="1058" spans="1:6" x14ac:dyDescent="0.35">
      <c r="A1058" s="2" t="s">
        <v>897</v>
      </c>
      <c r="B1058" t="b">
        <v>1</v>
      </c>
      <c r="E1058" s="2" t="s">
        <v>813</v>
      </c>
      <c r="F1058" t="b">
        <v>1</v>
      </c>
    </row>
    <row r="1059" spans="1:6" x14ac:dyDescent="0.35">
      <c r="A1059" s="2" t="s">
        <v>898</v>
      </c>
      <c r="B1059" t="b">
        <v>1</v>
      </c>
      <c r="E1059" s="2" t="s">
        <v>814</v>
      </c>
      <c r="F1059" t="b">
        <v>1</v>
      </c>
    </row>
    <row r="1060" spans="1:6" x14ac:dyDescent="0.35">
      <c r="A1060" s="2" t="s">
        <v>899</v>
      </c>
      <c r="B1060" t="b">
        <v>1</v>
      </c>
      <c r="E1060" s="2" t="s">
        <v>815</v>
      </c>
      <c r="F1060" t="b">
        <v>1</v>
      </c>
    </row>
    <row r="1061" spans="1:6" x14ac:dyDescent="0.35">
      <c r="A1061" s="2" t="s">
        <v>900</v>
      </c>
      <c r="B1061" t="b">
        <v>1</v>
      </c>
      <c r="E1061" s="2" t="s">
        <v>816</v>
      </c>
      <c r="F1061" t="b">
        <v>1</v>
      </c>
    </row>
    <row r="1062" spans="1:6" x14ac:dyDescent="0.35">
      <c r="A1062" s="2" t="s">
        <v>901</v>
      </c>
      <c r="B1062" t="b">
        <v>1</v>
      </c>
      <c r="E1062" s="2" t="s">
        <v>817</v>
      </c>
      <c r="F1062" t="b">
        <v>1</v>
      </c>
    </row>
    <row r="1063" spans="1:6" x14ac:dyDescent="0.35">
      <c r="A1063" s="2" t="s">
        <v>902</v>
      </c>
      <c r="B1063" t="b">
        <v>1</v>
      </c>
      <c r="E1063" s="2" t="s">
        <v>818</v>
      </c>
      <c r="F1063" t="b">
        <v>1</v>
      </c>
    </row>
    <row r="1064" spans="1:6" x14ac:dyDescent="0.35">
      <c r="A1064" s="2" t="s">
        <v>903</v>
      </c>
      <c r="B1064" t="b">
        <v>1</v>
      </c>
      <c r="E1064" s="2" t="s">
        <v>3179</v>
      </c>
      <c r="F1064" t="b">
        <v>1</v>
      </c>
    </row>
    <row r="1065" spans="1:6" x14ac:dyDescent="0.35">
      <c r="A1065" s="2" t="s">
        <v>904</v>
      </c>
      <c r="B1065" t="b">
        <v>1</v>
      </c>
      <c r="E1065" s="2" t="s">
        <v>819</v>
      </c>
      <c r="F1065" t="b">
        <v>1</v>
      </c>
    </row>
    <row r="1066" spans="1:6" x14ac:dyDescent="0.35">
      <c r="A1066" s="2" t="s">
        <v>905</v>
      </c>
      <c r="B1066" t="b">
        <v>1</v>
      </c>
      <c r="E1066" s="2" t="s">
        <v>820</v>
      </c>
      <c r="F1066" t="b">
        <v>1</v>
      </c>
    </row>
    <row r="1067" spans="1:6" x14ac:dyDescent="0.35">
      <c r="A1067" s="2" t="s">
        <v>3203</v>
      </c>
      <c r="B1067" t="b">
        <v>1</v>
      </c>
      <c r="E1067" s="2" t="s">
        <v>821</v>
      </c>
      <c r="F1067" t="b">
        <v>1</v>
      </c>
    </row>
    <row r="1068" spans="1:6" x14ac:dyDescent="0.35">
      <c r="A1068" s="2" t="s">
        <v>906</v>
      </c>
      <c r="B1068" t="b">
        <v>1</v>
      </c>
      <c r="E1068" s="2" t="s">
        <v>822</v>
      </c>
      <c r="F1068" t="b">
        <v>1</v>
      </c>
    </row>
    <row r="1069" spans="1:6" x14ac:dyDescent="0.35">
      <c r="A1069" s="2" t="s">
        <v>907</v>
      </c>
      <c r="B1069" t="b">
        <v>1</v>
      </c>
      <c r="E1069" s="2" t="s">
        <v>823</v>
      </c>
      <c r="F1069" t="b">
        <v>1</v>
      </c>
    </row>
    <row r="1070" spans="1:6" x14ac:dyDescent="0.35">
      <c r="A1070" s="2" t="s">
        <v>908</v>
      </c>
      <c r="B1070" t="b">
        <v>1</v>
      </c>
      <c r="E1070" s="2" t="s">
        <v>824</v>
      </c>
      <c r="F1070" t="b">
        <v>1</v>
      </c>
    </row>
    <row r="1071" spans="1:6" x14ac:dyDescent="0.35">
      <c r="A1071" s="2" t="s">
        <v>3205</v>
      </c>
      <c r="B1071" t="b">
        <v>1</v>
      </c>
      <c r="E1071" s="2" t="s">
        <v>4443</v>
      </c>
      <c r="F1071" t="b">
        <v>1</v>
      </c>
    </row>
    <row r="1072" spans="1:6" x14ac:dyDescent="0.35">
      <c r="A1072" s="2" t="s">
        <v>909</v>
      </c>
      <c r="B1072" t="b">
        <v>1</v>
      </c>
      <c r="E1072" s="2" t="s">
        <v>3180</v>
      </c>
      <c r="F1072" t="b">
        <v>1</v>
      </c>
    </row>
    <row r="1073" spans="1:6" x14ac:dyDescent="0.35">
      <c r="A1073" s="2" t="s">
        <v>910</v>
      </c>
      <c r="B1073" t="b">
        <v>1</v>
      </c>
      <c r="E1073" s="2" t="s">
        <v>825</v>
      </c>
      <c r="F1073" t="b">
        <v>1</v>
      </c>
    </row>
    <row r="1074" spans="1:6" x14ac:dyDescent="0.35">
      <c r="A1074" s="2" t="s">
        <v>911</v>
      </c>
      <c r="B1074" t="b">
        <v>1</v>
      </c>
      <c r="E1074" s="2" t="s">
        <v>826</v>
      </c>
      <c r="F1074" t="b">
        <v>1</v>
      </c>
    </row>
    <row r="1075" spans="1:6" x14ac:dyDescent="0.35">
      <c r="A1075" s="2" t="s">
        <v>912</v>
      </c>
      <c r="B1075" t="b">
        <v>1</v>
      </c>
      <c r="E1075" s="2" t="s">
        <v>827</v>
      </c>
      <c r="F1075" t="b">
        <v>1</v>
      </c>
    </row>
    <row r="1076" spans="1:6" x14ac:dyDescent="0.35">
      <c r="A1076" s="2" t="s">
        <v>913</v>
      </c>
      <c r="B1076" t="b">
        <v>1</v>
      </c>
      <c r="E1076" s="2" t="s">
        <v>828</v>
      </c>
      <c r="F1076" t="b">
        <v>1</v>
      </c>
    </row>
    <row r="1077" spans="1:6" x14ac:dyDescent="0.35">
      <c r="A1077" s="2" t="s">
        <v>914</v>
      </c>
      <c r="B1077" t="b">
        <v>1</v>
      </c>
      <c r="E1077" s="2" t="s">
        <v>829</v>
      </c>
      <c r="F1077" t="b">
        <v>1</v>
      </c>
    </row>
    <row r="1078" spans="1:6" x14ac:dyDescent="0.35">
      <c r="A1078" s="2" t="s">
        <v>915</v>
      </c>
      <c r="B1078" t="b">
        <v>1</v>
      </c>
      <c r="E1078" s="2" t="s">
        <v>830</v>
      </c>
      <c r="F1078" t="b">
        <v>1</v>
      </c>
    </row>
    <row r="1079" spans="1:6" x14ac:dyDescent="0.35">
      <c r="A1079" s="2" t="s">
        <v>916</v>
      </c>
      <c r="B1079" t="b">
        <v>1</v>
      </c>
      <c r="E1079" s="2" t="s">
        <v>3181</v>
      </c>
      <c r="F1079" t="b">
        <v>1</v>
      </c>
    </row>
    <row r="1080" spans="1:6" x14ac:dyDescent="0.35">
      <c r="A1080" s="2" t="s">
        <v>917</v>
      </c>
      <c r="B1080" t="b">
        <v>1</v>
      </c>
      <c r="E1080" s="2" t="s">
        <v>831</v>
      </c>
      <c r="F1080" t="b">
        <v>1</v>
      </c>
    </row>
    <row r="1081" spans="1:6" x14ac:dyDescent="0.35">
      <c r="A1081" s="2" t="s">
        <v>918</v>
      </c>
      <c r="B1081" t="b">
        <v>1</v>
      </c>
      <c r="E1081" s="2" t="s">
        <v>832</v>
      </c>
      <c r="F1081" t="b">
        <v>1</v>
      </c>
    </row>
    <row r="1082" spans="1:6" x14ac:dyDescent="0.35">
      <c r="A1082" s="2" t="s">
        <v>919</v>
      </c>
      <c r="B1082" t="b">
        <v>1</v>
      </c>
      <c r="E1082" s="2" t="s">
        <v>833</v>
      </c>
      <c r="F1082" t="b">
        <v>1</v>
      </c>
    </row>
    <row r="1083" spans="1:6" x14ac:dyDescent="0.35">
      <c r="A1083" s="2" t="s">
        <v>920</v>
      </c>
      <c r="B1083" t="b">
        <v>1</v>
      </c>
      <c r="E1083" s="2" t="s">
        <v>834</v>
      </c>
      <c r="F1083" t="b">
        <v>1</v>
      </c>
    </row>
    <row r="1084" spans="1:6" x14ac:dyDescent="0.35">
      <c r="A1084" s="2" t="s">
        <v>921</v>
      </c>
      <c r="B1084" t="b">
        <v>1</v>
      </c>
      <c r="E1084" s="2" t="s">
        <v>835</v>
      </c>
      <c r="F1084" t="b">
        <v>1</v>
      </c>
    </row>
    <row r="1085" spans="1:6" x14ac:dyDescent="0.35">
      <c r="A1085" s="2" t="s">
        <v>922</v>
      </c>
      <c r="B1085" t="b">
        <v>1</v>
      </c>
      <c r="E1085" s="2" t="s">
        <v>836</v>
      </c>
      <c r="F1085" t="b">
        <v>1</v>
      </c>
    </row>
    <row r="1086" spans="1:6" x14ac:dyDescent="0.35">
      <c r="A1086" s="2" t="s">
        <v>923</v>
      </c>
      <c r="B1086" t="b">
        <v>1</v>
      </c>
      <c r="E1086" s="2" t="s">
        <v>837</v>
      </c>
      <c r="F1086" t="b">
        <v>1</v>
      </c>
    </row>
    <row r="1087" spans="1:6" x14ac:dyDescent="0.35">
      <c r="A1087" s="2" t="s">
        <v>924</v>
      </c>
      <c r="B1087" t="b">
        <v>1</v>
      </c>
      <c r="E1087" s="2" t="s">
        <v>838</v>
      </c>
      <c r="F1087" t="b">
        <v>1</v>
      </c>
    </row>
    <row r="1088" spans="1:6" x14ac:dyDescent="0.35">
      <c r="A1088" s="2" t="s">
        <v>925</v>
      </c>
      <c r="B1088" t="b">
        <v>1</v>
      </c>
      <c r="E1088" s="2" t="s">
        <v>839</v>
      </c>
      <c r="F1088" t="b">
        <v>1</v>
      </c>
    </row>
    <row r="1089" spans="1:6" x14ac:dyDescent="0.35">
      <c r="A1089" s="2" t="s">
        <v>926</v>
      </c>
      <c r="B1089" t="b">
        <v>1</v>
      </c>
      <c r="E1089" s="2" t="s">
        <v>840</v>
      </c>
      <c r="F1089" t="b">
        <v>1</v>
      </c>
    </row>
    <row r="1090" spans="1:6" x14ac:dyDescent="0.35">
      <c r="A1090" s="2" t="s">
        <v>927</v>
      </c>
      <c r="B1090" t="b">
        <v>1</v>
      </c>
      <c r="E1090" s="2" t="s">
        <v>841</v>
      </c>
      <c r="F1090" t="b">
        <v>1</v>
      </c>
    </row>
    <row r="1091" spans="1:6" x14ac:dyDescent="0.35">
      <c r="A1091" s="2" t="s">
        <v>4293</v>
      </c>
      <c r="B1091" t="b">
        <v>1</v>
      </c>
      <c r="E1091" s="2" t="s">
        <v>842</v>
      </c>
      <c r="F1091" t="b">
        <v>1</v>
      </c>
    </row>
    <row r="1092" spans="1:6" x14ac:dyDescent="0.35">
      <c r="A1092" s="2" t="s">
        <v>928</v>
      </c>
      <c r="B1092" t="b">
        <v>1</v>
      </c>
      <c r="E1092" s="2" t="s">
        <v>843</v>
      </c>
      <c r="F1092" t="b">
        <v>1</v>
      </c>
    </row>
    <row r="1093" spans="1:6" x14ac:dyDescent="0.35">
      <c r="A1093" s="2" t="s">
        <v>929</v>
      </c>
      <c r="B1093" t="b">
        <v>1</v>
      </c>
      <c r="E1093" s="2" t="s">
        <v>844</v>
      </c>
      <c r="F1093" t="b">
        <v>1</v>
      </c>
    </row>
    <row r="1094" spans="1:6" x14ac:dyDescent="0.35">
      <c r="A1094" s="2" t="s">
        <v>930</v>
      </c>
      <c r="B1094" t="b">
        <v>1</v>
      </c>
      <c r="E1094" s="2" t="s">
        <v>845</v>
      </c>
      <c r="F1094" t="b">
        <v>1</v>
      </c>
    </row>
    <row r="1095" spans="1:6" x14ac:dyDescent="0.35">
      <c r="A1095" s="2" t="s">
        <v>931</v>
      </c>
      <c r="B1095" t="b">
        <v>1</v>
      </c>
      <c r="E1095" s="2" t="s">
        <v>3182</v>
      </c>
      <c r="F1095" t="b">
        <v>1</v>
      </c>
    </row>
    <row r="1096" spans="1:6" x14ac:dyDescent="0.35">
      <c r="A1096" s="2" t="s">
        <v>932</v>
      </c>
      <c r="B1096" t="b">
        <v>1</v>
      </c>
      <c r="E1096" s="2" t="s">
        <v>846</v>
      </c>
      <c r="F1096" t="b">
        <v>1</v>
      </c>
    </row>
    <row r="1097" spans="1:6" x14ac:dyDescent="0.35">
      <c r="A1097" s="2" t="s">
        <v>933</v>
      </c>
      <c r="B1097" t="b">
        <v>1</v>
      </c>
      <c r="E1097" s="2" t="s">
        <v>847</v>
      </c>
      <c r="F1097" t="b">
        <v>1</v>
      </c>
    </row>
    <row r="1098" spans="1:6" x14ac:dyDescent="0.35">
      <c r="A1098" s="2" t="s">
        <v>934</v>
      </c>
      <c r="B1098" t="b">
        <v>1</v>
      </c>
      <c r="E1098" s="2" t="s">
        <v>848</v>
      </c>
      <c r="F1098" t="b">
        <v>1</v>
      </c>
    </row>
    <row r="1099" spans="1:6" x14ac:dyDescent="0.35">
      <c r="A1099" s="2" t="s">
        <v>935</v>
      </c>
      <c r="B1099" t="b">
        <v>1</v>
      </c>
      <c r="E1099" s="2" t="s">
        <v>3183</v>
      </c>
      <c r="F1099" t="b">
        <v>1</v>
      </c>
    </row>
    <row r="1100" spans="1:6" x14ac:dyDescent="0.35">
      <c r="A1100" s="2" t="s">
        <v>936</v>
      </c>
      <c r="B1100" t="b">
        <v>1</v>
      </c>
      <c r="E1100" s="2" t="s">
        <v>849</v>
      </c>
      <c r="F1100" t="b">
        <v>1</v>
      </c>
    </row>
    <row r="1101" spans="1:6" x14ac:dyDescent="0.35">
      <c r="A1101" s="2" t="s">
        <v>3223</v>
      </c>
      <c r="B1101" t="b">
        <v>1</v>
      </c>
      <c r="E1101" s="2" t="s">
        <v>850</v>
      </c>
      <c r="F1101" t="b">
        <v>1</v>
      </c>
    </row>
    <row r="1102" spans="1:6" x14ac:dyDescent="0.35">
      <c r="A1102" s="2" t="s">
        <v>937</v>
      </c>
      <c r="B1102" t="b">
        <v>1</v>
      </c>
      <c r="E1102" s="2" t="s">
        <v>851</v>
      </c>
      <c r="F1102" t="b">
        <v>1</v>
      </c>
    </row>
    <row r="1103" spans="1:6" x14ac:dyDescent="0.35">
      <c r="A1103" s="2" t="s">
        <v>938</v>
      </c>
      <c r="B1103" t="b">
        <v>1</v>
      </c>
      <c r="E1103" s="2" t="s">
        <v>3184</v>
      </c>
      <c r="F1103" t="b">
        <v>1</v>
      </c>
    </row>
    <row r="1104" spans="1:6" x14ac:dyDescent="0.35">
      <c r="A1104" s="2" t="s">
        <v>939</v>
      </c>
      <c r="B1104" t="b">
        <v>1</v>
      </c>
      <c r="E1104" s="2" t="s">
        <v>852</v>
      </c>
      <c r="F1104" t="b">
        <v>1</v>
      </c>
    </row>
    <row r="1105" spans="1:6" x14ac:dyDescent="0.35">
      <c r="A1105" s="2" t="s">
        <v>940</v>
      </c>
      <c r="B1105" t="b">
        <v>1</v>
      </c>
      <c r="E1105" s="2" t="s">
        <v>853</v>
      </c>
      <c r="F1105" t="b">
        <v>1</v>
      </c>
    </row>
    <row r="1106" spans="1:6" x14ac:dyDescent="0.35">
      <c r="A1106" s="2" t="s">
        <v>941</v>
      </c>
      <c r="B1106" t="b">
        <v>1</v>
      </c>
      <c r="E1106" s="2" t="s">
        <v>854</v>
      </c>
      <c r="F1106" t="b">
        <v>1</v>
      </c>
    </row>
    <row r="1107" spans="1:6" x14ac:dyDescent="0.35">
      <c r="A1107" s="2" t="s">
        <v>942</v>
      </c>
      <c r="B1107" t="b">
        <v>1</v>
      </c>
      <c r="E1107" s="2" t="s">
        <v>855</v>
      </c>
      <c r="F1107" t="b">
        <v>1</v>
      </c>
    </row>
    <row r="1108" spans="1:6" x14ac:dyDescent="0.35">
      <c r="A1108" s="2" t="s">
        <v>943</v>
      </c>
      <c r="B1108" t="b">
        <v>1</v>
      </c>
      <c r="E1108" s="2" t="s">
        <v>856</v>
      </c>
      <c r="F1108" t="b">
        <v>1</v>
      </c>
    </row>
    <row r="1109" spans="1:6" x14ac:dyDescent="0.35">
      <c r="A1109" s="2" t="s">
        <v>3226</v>
      </c>
      <c r="B1109" t="b">
        <v>1</v>
      </c>
      <c r="E1109" s="2" t="s">
        <v>857</v>
      </c>
      <c r="F1109" t="b">
        <v>1</v>
      </c>
    </row>
    <row r="1110" spans="1:6" x14ac:dyDescent="0.35">
      <c r="A1110" s="2" t="s">
        <v>944</v>
      </c>
      <c r="B1110" t="b">
        <v>1</v>
      </c>
      <c r="E1110" s="2" t="s">
        <v>858</v>
      </c>
      <c r="F1110" t="b">
        <v>1</v>
      </c>
    </row>
    <row r="1111" spans="1:6" x14ac:dyDescent="0.35">
      <c r="A1111" s="2" t="s">
        <v>945</v>
      </c>
      <c r="B1111" t="b">
        <v>1</v>
      </c>
      <c r="E1111" s="2" t="s">
        <v>859</v>
      </c>
      <c r="F1111" t="b">
        <v>1</v>
      </c>
    </row>
    <row r="1112" spans="1:6" x14ac:dyDescent="0.35">
      <c r="A1112" s="2" t="s">
        <v>946</v>
      </c>
      <c r="B1112" t="b">
        <v>1</v>
      </c>
      <c r="E1112" s="2" t="s">
        <v>860</v>
      </c>
      <c r="F1112" t="b">
        <v>1</v>
      </c>
    </row>
    <row r="1113" spans="1:6" x14ac:dyDescent="0.35">
      <c r="A1113" s="2" t="s">
        <v>947</v>
      </c>
      <c r="B1113" t="b">
        <v>1</v>
      </c>
      <c r="E1113" s="2" t="s">
        <v>3185</v>
      </c>
      <c r="F1113" t="b">
        <v>1</v>
      </c>
    </row>
    <row r="1114" spans="1:6" x14ac:dyDescent="0.35">
      <c r="A1114" s="2" t="s">
        <v>948</v>
      </c>
      <c r="B1114" t="b">
        <v>1</v>
      </c>
      <c r="E1114" s="2" t="s">
        <v>861</v>
      </c>
      <c r="F1114" t="b">
        <v>1</v>
      </c>
    </row>
    <row r="1115" spans="1:6" x14ac:dyDescent="0.35">
      <c r="A1115" s="2" t="s">
        <v>949</v>
      </c>
      <c r="B1115" t="b">
        <v>1</v>
      </c>
      <c r="E1115" s="2" t="s">
        <v>3186</v>
      </c>
      <c r="F1115" t="b">
        <v>1</v>
      </c>
    </row>
    <row r="1116" spans="1:6" x14ac:dyDescent="0.35">
      <c r="A1116" s="2" t="s">
        <v>950</v>
      </c>
      <c r="B1116" t="b">
        <v>1</v>
      </c>
      <c r="E1116" s="2" t="s">
        <v>3187</v>
      </c>
      <c r="F1116" t="b">
        <v>1</v>
      </c>
    </row>
    <row r="1117" spans="1:6" x14ac:dyDescent="0.35">
      <c r="A1117" s="2" t="s">
        <v>951</v>
      </c>
      <c r="B1117" t="b">
        <v>1</v>
      </c>
      <c r="E1117" s="2" t="s">
        <v>862</v>
      </c>
      <c r="F1117" t="b">
        <v>1</v>
      </c>
    </row>
    <row r="1118" spans="1:6" x14ac:dyDescent="0.35">
      <c r="A1118" s="2" t="s">
        <v>3232</v>
      </c>
      <c r="B1118" t="b">
        <v>1</v>
      </c>
      <c r="E1118" s="2" t="s">
        <v>863</v>
      </c>
      <c r="F1118" t="b">
        <v>1</v>
      </c>
    </row>
    <row r="1119" spans="1:6" x14ac:dyDescent="0.35">
      <c r="A1119" s="2" t="s">
        <v>3233</v>
      </c>
      <c r="B1119" t="b">
        <v>1</v>
      </c>
      <c r="E1119" s="2" t="s">
        <v>864</v>
      </c>
      <c r="F1119" t="b">
        <v>1</v>
      </c>
    </row>
    <row r="1120" spans="1:6" x14ac:dyDescent="0.35">
      <c r="A1120" s="2" t="s">
        <v>952</v>
      </c>
      <c r="B1120" t="b">
        <v>1</v>
      </c>
      <c r="E1120" s="2" t="s">
        <v>865</v>
      </c>
      <c r="F1120" t="b">
        <v>1</v>
      </c>
    </row>
    <row r="1121" spans="1:6" x14ac:dyDescent="0.35">
      <c r="A1121" s="2" t="s">
        <v>4235</v>
      </c>
      <c r="B1121" t="b">
        <v>1</v>
      </c>
      <c r="E1121" s="2" t="s">
        <v>866</v>
      </c>
      <c r="F1121" t="b">
        <v>1</v>
      </c>
    </row>
    <row r="1122" spans="1:6" x14ac:dyDescent="0.35">
      <c r="A1122" s="2" t="s">
        <v>953</v>
      </c>
      <c r="B1122" t="b">
        <v>1</v>
      </c>
      <c r="E1122" s="2" t="s">
        <v>3188</v>
      </c>
      <c r="F1122" t="b">
        <v>1</v>
      </c>
    </row>
    <row r="1123" spans="1:6" x14ac:dyDescent="0.35">
      <c r="A1123" s="2" t="s">
        <v>3234</v>
      </c>
      <c r="B1123" t="b">
        <v>1</v>
      </c>
      <c r="E1123" s="2" t="s">
        <v>867</v>
      </c>
      <c r="F1123" t="b">
        <v>1</v>
      </c>
    </row>
    <row r="1124" spans="1:6" x14ac:dyDescent="0.35">
      <c r="A1124" s="2" t="s">
        <v>954</v>
      </c>
      <c r="B1124" t="b">
        <v>1</v>
      </c>
      <c r="E1124" s="2" t="s">
        <v>3189</v>
      </c>
      <c r="F1124" t="b">
        <v>1</v>
      </c>
    </row>
    <row r="1125" spans="1:6" x14ac:dyDescent="0.35">
      <c r="A1125" s="2" t="s">
        <v>955</v>
      </c>
      <c r="B1125" t="b">
        <v>1</v>
      </c>
      <c r="E1125" s="2" t="s">
        <v>868</v>
      </c>
      <c r="F1125" t="b">
        <v>1</v>
      </c>
    </row>
    <row r="1126" spans="1:6" x14ac:dyDescent="0.35">
      <c r="A1126" s="2" t="s">
        <v>956</v>
      </c>
      <c r="B1126" t="b">
        <v>1</v>
      </c>
      <c r="E1126" s="2" t="s">
        <v>869</v>
      </c>
      <c r="F1126" t="b">
        <v>1</v>
      </c>
    </row>
    <row r="1127" spans="1:6" x14ac:dyDescent="0.35">
      <c r="A1127" s="2" t="s">
        <v>957</v>
      </c>
      <c r="B1127" t="b">
        <v>1</v>
      </c>
      <c r="E1127" s="2" t="s">
        <v>870</v>
      </c>
      <c r="F1127" t="b">
        <v>1</v>
      </c>
    </row>
    <row r="1128" spans="1:6" x14ac:dyDescent="0.35">
      <c r="A1128" s="2" t="s">
        <v>958</v>
      </c>
      <c r="B1128" t="b">
        <v>1</v>
      </c>
      <c r="E1128" s="2" t="s">
        <v>871</v>
      </c>
      <c r="F1128" t="b">
        <v>1</v>
      </c>
    </row>
    <row r="1129" spans="1:6" x14ac:dyDescent="0.35">
      <c r="A1129" s="2" t="s">
        <v>959</v>
      </c>
      <c r="B1129" t="b">
        <v>1</v>
      </c>
      <c r="E1129" s="2" t="s">
        <v>872</v>
      </c>
      <c r="F1129" t="b">
        <v>1</v>
      </c>
    </row>
    <row r="1130" spans="1:6" x14ac:dyDescent="0.35">
      <c r="A1130" s="2" t="s">
        <v>960</v>
      </c>
      <c r="B1130" t="b">
        <v>1</v>
      </c>
      <c r="E1130" s="2" t="s">
        <v>873</v>
      </c>
      <c r="F1130" t="b">
        <v>1</v>
      </c>
    </row>
    <row r="1131" spans="1:6" x14ac:dyDescent="0.35">
      <c r="A1131" s="2" t="s">
        <v>961</v>
      </c>
      <c r="B1131" t="b">
        <v>1</v>
      </c>
      <c r="E1131" s="2" t="s">
        <v>874</v>
      </c>
      <c r="F1131" t="b">
        <v>1</v>
      </c>
    </row>
    <row r="1132" spans="1:6" x14ac:dyDescent="0.35">
      <c r="A1132" s="2" t="s">
        <v>962</v>
      </c>
      <c r="B1132" t="b">
        <v>1</v>
      </c>
      <c r="E1132" s="2" t="s">
        <v>875</v>
      </c>
      <c r="F1132" t="b">
        <v>1</v>
      </c>
    </row>
    <row r="1133" spans="1:6" x14ac:dyDescent="0.35">
      <c r="A1133" s="2" t="s">
        <v>963</v>
      </c>
      <c r="B1133" t="b">
        <v>1</v>
      </c>
      <c r="E1133" s="2" t="s">
        <v>3190</v>
      </c>
      <c r="F1133" t="b">
        <v>1</v>
      </c>
    </row>
    <row r="1134" spans="1:6" x14ac:dyDescent="0.35">
      <c r="A1134" s="2" t="s">
        <v>964</v>
      </c>
      <c r="B1134" t="b">
        <v>1</v>
      </c>
      <c r="E1134" s="2" t="s">
        <v>876</v>
      </c>
      <c r="F1134" t="b">
        <v>1</v>
      </c>
    </row>
    <row r="1135" spans="1:6" x14ac:dyDescent="0.35">
      <c r="A1135" s="2" t="s">
        <v>965</v>
      </c>
      <c r="B1135" t="b">
        <v>1</v>
      </c>
      <c r="E1135" s="2" t="s">
        <v>877</v>
      </c>
      <c r="F1135" t="b">
        <v>1</v>
      </c>
    </row>
    <row r="1136" spans="1:6" x14ac:dyDescent="0.35">
      <c r="A1136" s="2" t="s">
        <v>966</v>
      </c>
      <c r="B1136" t="b">
        <v>1</v>
      </c>
      <c r="E1136" s="2" t="s">
        <v>878</v>
      </c>
      <c r="F1136" t="b">
        <v>1</v>
      </c>
    </row>
    <row r="1137" spans="1:6" x14ac:dyDescent="0.35">
      <c r="A1137" s="2" t="s">
        <v>967</v>
      </c>
      <c r="B1137" t="b">
        <v>1</v>
      </c>
      <c r="E1137" s="2" t="s">
        <v>879</v>
      </c>
      <c r="F1137" t="b">
        <v>1</v>
      </c>
    </row>
    <row r="1138" spans="1:6" x14ac:dyDescent="0.35">
      <c r="A1138" s="2" t="s">
        <v>968</v>
      </c>
      <c r="B1138" t="b">
        <v>1</v>
      </c>
      <c r="E1138" s="2" t="s">
        <v>880</v>
      </c>
      <c r="F1138" t="b">
        <v>1</v>
      </c>
    </row>
    <row r="1139" spans="1:6" x14ac:dyDescent="0.35">
      <c r="A1139" s="2" t="s">
        <v>969</v>
      </c>
      <c r="B1139" t="b">
        <v>1</v>
      </c>
      <c r="E1139" s="2" t="s">
        <v>881</v>
      </c>
      <c r="F1139" t="b">
        <v>1</v>
      </c>
    </row>
    <row r="1140" spans="1:6" x14ac:dyDescent="0.35">
      <c r="A1140" s="2" t="s">
        <v>3251</v>
      </c>
      <c r="B1140" t="b">
        <v>1</v>
      </c>
      <c r="E1140" s="2" t="s">
        <v>882</v>
      </c>
      <c r="F1140" t="b">
        <v>1</v>
      </c>
    </row>
    <row r="1141" spans="1:6" x14ac:dyDescent="0.35">
      <c r="A1141" s="2" t="s">
        <v>970</v>
      </c>
      <c r="B1141" t="b">
        <v>1</v>
      </c>
      <c r="E1141" s="2" t="s">
        <v>883</v>
      </c>
      <c r="F1141" t="b">
        <v>1</v>
      </c>
    </row>
    <row r="1142" spans="1:6" x14ac:dyDescent="0.35">
      <c r="A1142" s="2" t="s">
        <v>971</v>
      </c>
      <c r="B1142" t="b">
        <v>1</v>
      </c>
      <c r="E1142" s="2" t="s">
        <v>884</v>
      </c>
      <c r="F1142" t="b">
        <v>1</v>
      </c>
    </row>
    <row r="1143" spans="1:6" x14ac:dyDescent="0.35">
      <c r="A1143" s="2" t="s">
        <v>972</v>
      </c>
      <c r="B1143" t="b">
        <v>1</v>
      </c>
      <c r="E1143" s="2" t="s">
        <v>885</v>
      </c>
      <c r="F1143" t="b">
        <v>1</v>
      </c>
    </row>
    <row r="1144" spans="1:6" x14ac:dyDescent="0.35">
      <c r="A1144" s="2" t="s">
        <v>973</v>
      </c>
      <c r="B1144" t="b">
        <v>1</v>
      </c>
      <c r="E1144" s="2" t="s">
        <v>3191</v>
      </c>
      <c r="F1144" t="b">
        <v>1</v>
      </c>
    </row>
    <row r="1145" spans="1:6" x14ac:dyDescent="0.35">
      <c r="A1145" s="2" t="s">
        <v>974</v>
      </c>
      <c r="B1145" t="b">
        <v>1</v>
      </c>
      <c r="E1145" s="2" t="s">
        <v>886</v>
      </c>
      <c r="F1145" t="b">
        <v>1</v>
      </c>
    </row>
    <row r="1146" spans="1:6" x14ac:dyDescent="0.35">
      <c r="A1146" s="2" t="s">
        <v>975</v>
      </c>
      <c r="B1146" t="b">
        <v>1</v>
      </c>
      <c r="E1146" s="2" t="s">
        <v>887</v>
      </c>
      <c r="F1146" t="b">
        <v>1</v>
      </c>
    </row>
    <row r="1147" spans="1:6" x14ac:dyDescent="0.35">
      <c r="A1147" s="2" t="s">
        <v>976</v>
      </c>
      <c r="B1147" t="b">
        <v>1</v>
      </c>
      <c r="E1147" s="2" t="s">
        <v>888</v>
      </c>
      <c r="F1147" t="b">
        <v>1</v>
      </c>
    </row>
    <row r="1148" spans="1:6" x14ac:dyDescent="0.35">
      <c r="A1148" s="2" t="s">
        <v>977</v>
      </c>
      <c r="B1148" t="b">
        <v>1</v>
      </c>
      <c r="E1148" s="2" t="s">
        <v>889</v>
      </c>
      <c r="F1148" t="b">
        <v>1</v>
      </c>
    </row>
    <row r="1149" spans="1:6" x14ac:dyDescent="0.35">
      <c r="A1149" s="2" t="s">
        <v>978</v>
      </c>
      <c r="B1149" t="b">
        <v>1</v>
      </c>
      <c r="E1149" s="2" t="s">
        <v>3192</v>
      </c>
      <c r="F1149" t="b">
        <v>1</v>
      </c>
    </row>
    <row r="1150" spans="1:6" x14ac:dyDescent="0.35">
      <c r="A1150" s="2" t="s">
        <v>979</v>
      </c>
      <c r="B1150" t="b">
        <v>1</v>
      </c>
      <c r="E1150" s="2" t="s">
        <v>890</v>
      </c>
      <c r="F1150" t="b">
        <v>1</v>
      </c>
    </row>
    <row r="1151" spans="1:6" x14ac:dyDescent="0.35">
      <c r="A1151" s="2" t="s">
        <v>980</v>
      </c>
      <c r="B1151" t="b">
        <v>1</v>
      </c>
      <c r="E1151" s="2" t="s">
        <v>3193</v>
      </c>
      <c r="F1151" t="b">
        <v>1</v>
      </c>
    </row>
    <row r="1152" spans="1:6" x14ac:dyDescent="0.35">
      <c r="A1152" s="2" t="s">
        <v>3259</v>
      </c>
      <c r="B1152" t="b">
        <v>1</v>
      </c>
      <c r="E1152" s="2" t="s">
        <v>3194</v>
      </c>
      <c r="F1152" t="b">
        <v>1</v>
      </c>
    </row>
    <row r="1153" spans="1:6" x14ac:dyDescent="0.35">
      <c r="A1153" s="2" t="s">
        <v>3261</v>
      </c>
      <c r="B1153" t="b">
        <v>1</v>
      </c>
      <c r="E1153" s="2" t="s">
        <v>891</v>
      </c>
      <c r="F1153" t="b">
        <v>1</v>
      </c>
    </row>
    <row r="1154" spans="1:6" x14ac:dyDescent="0.35">
      <c r="A1154" s="2" t="s">
        <v>981</v>
      </c>
      <c r="B1154" t="b">
        <v>1</v>
      </c>
      <c r="E1154" s="2" t="s">
        <v>892</v>
      </c>
      <c r="F1154" t="b">
        <v>1</v>
      </c>
    </row>
    <row r="1155" spans="1:6" x14ac:dyDescent="0.35">
      <c r="A1155" s="2" t="s">
        <v>3262</v>
      </c>
      <c r="B1155" t="b">
        <v>1</v>
      </c>
      <c r="E1155" s="2" t="s">
        <v>893</v>
      </c>
      <c r="F1155" t="b">
        <v>1</v>
      </c>
    </row>
    <row r="1156" spans="1:6" x14ac:dyDescent="0.35">
      <c r="A1156" s="2" t="s">
        <v>3263</v>
      </c>
      <c r="B1156" t="b">
        <v>1</v>
      </c>
      <c r="E1156" s="2" t="s">
        <v>894</v>
      </c>
      <c r="F1156" t="b">
        <v>1</v>
      </c>
    </row>
    <row r="1157" spans="1:6" x14ac:dyDescent="0.35">
      <c r="A1157" s="2" t="s">
        <v>982</v>
      </c>
      <c r="B1157" t="b">
        <v>1</v>
      </c>
      <c r="E1157" s="2" t="s">
        <v>3195</v>
      </c>
      <c r="F1157" t="b">
        <v>1</v>
      </c>
    </row>
    <row r="1158" spans="1:6" x14ac:dyDescent="0.35">
      <c r="A1158" s="2" t="s">
        <v>983</v>
      </c>
      <c r="B1158" t="b">
        <v>1</v>
      </c>
      <c r="E1158" s="2" t="s">
        <v>895</v>
      </c>
      <c r="F1158" t="b">
        <v>1</v>
      </c>
    </row>
    <row r="1159" spans="1:6" x14ac:dyDescent="0.35">
      <c r="A1159" s="2" t="s">
        <v>984</v>
      </c>
      <c r="B1159" t="b">
        <v>1</v>
      </c>
      <c r="E1159" s="2" t="s">
        <v>3196</v>
      </c>
      <c r="F1159" t="b">
        <v>1</v>
      </c>
    </row>
    <row r="1160" spans="1:6" x14ac:dyDescent="0.35">
      <c r="A1160" s="2" t="s">
        <v>985</v>
      </c>
      <c r="B1160" t="b">
        <v>1</v>
      </c>
      <c r="E1160" s="2" t="s">
        <v>896</v>
      </c>
      <c r="F1160" t="b">
        <v>1</v>
      </c>
    </row>
    <row r="1161" spans="1:6" x14ac:dyDescent="0.35">
      <c r="A1161" s="2" t="s">
        <v>986</v>
      </c>
      <c r="B1161" t="b">
        <v>1</v>
      </c>
      <c r="E1161" s="2" t="s">
        <v>3197</v>
      </c>
      <c r="F1161" t="b">
        <v>1</v>
      </c>
    </row>
    <row r="1162" spans="1:6" x14ac:dyDescent="0.35">
      <c r="A1162" s="2" t="s">
        <v>987</v>
      </c>
      <c r="B1162" t="b">
        <v>1</v>
      </c>
      <c r="E1162" s="2" t="s">
        <v>3198</v>
      </c>
      <c r="F1162" t="b">
        <v>1</v>
      </c>
    </row>
    <row r="1163" spans="1:6" x14ac:dyDescent="0.35">
      <c r="A1163" s="2" t="s">
        <v>988</v>
      </c>
      <c r="B1163" t="b">
        <v>1</v>
      </c>
      <c r="E1163" s="2" t="s">
        <v>3199</v>
      </c>
      <c r="F1163" t="b">
        <v>1</v>
      </c>
    </row>
    <row r="1164" spans="1:6" x14ac:dyDescent="0.35">
      <c r="A1164" s="2" t="s">
        <v>989</v>
      </c>
      <c r="B1164" t="b">
        <v>1</v>
      </c>
      <c r="E1164" s="2" t="s">
        <v>897</v>
      </c>
      <c r="F1164" t="b">
        <v>1</v>
      </c>
    </row>
    <row r="1165" spans="1:6" x14ac:dyDescent="0.35">
      <c r="A1165" s="2" t="s">
        <v>990</v>
      </c>
      <c r="B1165" t="b">
        <v>1</v>
      </c>
      <c r="E1165" s="2" t="s">
        <v>898</v>
      </c>
      <c r="F1165" t="b">
        <v>1</v>
      </c>
    </row>
    <row r="1166" spans="1:6" x14ac:dyDescent="0.35">
      <c r="A1166" s="2" t="s">
        <v>991</v>
      </c>
      <c r="B1166" t="b">
        <v>1</v>
      </c>
      <c r="E1166" s="2" t="s">
        <v>899</v>
      </c>
      <c r="F1166" t="b">
        <v>1</v>
      </c>
    </row>
    <row r="1167" spans="1:6" x14ac:dyDescent="0.35">
      <c r="A1167" s="2" t="s">
        <v>992</v>
      </c>
      <c r="B1167" t="b">
        <v>1</v>
      </c>
      <c r="E1167" s="2" t="s">
        <v>900</v>
      </c>
      <c r="F1167" t="b">
        <v>1</v>
      </c>
    </row>
    <row r="1168" spans="1:6" x14ac:dyDescent="0.35">
      <c r="A1168" s="2" t="s">
        <v>3266</v>
      </c>
      <c r="B1168" t="b">
        <v>1</v>
      </c>
      <c r="E1168" s="2" t="s">
        <v>901</v>
      </c>
      <c r="F1168" t="b">
        <v>1</v>
      </c>
    </row>
    <row r="1169" spans="1:6" x14ac:dyDescent="0.35">
      <c r="A1169" s="2" t="s">
        <v>993</v>
      </c>
      <c r="B1169" t="b">
        <v>1</v>
      </c>
      <c r="E1169" s="2" t="s">
        <v>3200</v>
      </c>
      <c r="F1169" t="b">
        <v>1</v>
      </c>
    </row>
    <row r="1170" spans="1:6" x14ac:dyDescent="0.35">
      <c r="A1170" s="2" t="s">
        <v>994</v>
      </c>
      <c r="B1170" t="b">
        <v>1</v>
      </c>
      <c r="E1170" s="2" t="s">
        <v>3201</v>
      </c>
      <c r="F1170" t="b">
        <v>1</v>
      </c>
    </row>
    <row r="1171" spans="1:6" x14ac:dyDescent="0.35">
      <c r="A1171" s="2" t="s">
        <v>995</v>
      </c>
      <c r="B1171" t="b">
        <v>1</v>
      </c>
      <c r="E1171" s="2" t="s">
        <v>902</v>
      </c>
      <c r="F1171" t="b">
        <v>1</v>
      </c>
    </row>
    <row r="1172" spans="1:6" x14ac:dyDescent="0.35">
      <c r="A1172" s="2" t="s">
        <v>996</v>
      </c>
      <c r="B1172" t="b">
        <v>1</v>
      </c>
      <c r="E1172" s="2" t="s">
        <v>3202</v>
      </c>
      <c r="F1172" t="b">
        <v>1</v>
      </c>
    </row>
    <row r="1173" spans="1:6" x14ac:dyDescent="0.35">
      <c r="A1173" s="2" t="s">
        <v>997</v>
      </c>
      <c r="B1173" t="b">
        <v>1</v>
      </c>
      <c r="E1173" s="2" t="s">
        <v>903</v>
      </c>
      <c r="F1173" t="b">
        <v>1</v>
      </c>
    </row>
    <row r="1174" spans="1:6" x14ac:dyDescent="0.35">
      <c r="A1174" s="2" t="s">
        <v>998</v>
      </c>
      <c r="B1174" t="b">
        <v>1</v>
      </c>
      <c r="E1174" s="2" t="s">
        <v>904</v>
      </c>
      <c r="F1174" t="b">
        <v>1</v>
      </c>
    </row>
    <row r="1175" spans="1:6" x14ac:dyDescent="0.35">
      <c r="A1175" s="2" t="s">
        <v>999</v>
      </c>
      <c r="B1175" t="b">
        <v>1</v>
      </c>
      <c r="E1175" s="2" t="s">
        <v>905</v>
      </c>
      <c r="F1175" t="b">
        <v>1</v>
      </c>
    </row>
    <row r="1176" spans="1:6" x14ac:dyDescent="0.35">
      <c r="A1176" s="2" t="s">
        <v>1000</v>
      </c>
      <c r="B1176" t="b">
        <v>1</v>
      </c>
      <c r="E1176" s="2" t="s">
        <v>3203</v>
      </c>
      <c r="F1176" t="b">
        <v>1</v>
      </c>
    </row>
    <row r="1177" spans="1:6" x14ac:dyDescent="0.35">
      <c r="A1177" s="2" t="s">
        <v>1001</v>
      </c>
      <c r="B1177" t="b">
        <v>1</v>
      </c>
      <c r="E1177" s="2" t="s">
        <v>906</v>
      </c>
      <c r="F1177" t="b">
        <v>1</v>
      </c>
    </row>
    <row r="1178" spans="1:6" x14ac:dyDescent="0.35">
      <c r="A1178" s="2" t="s">
        <v>1002</v>
      </c>
      <c r="B1178" t="b">
        <v>1</v>
      </c>
      <c r="E1178" s="2" t="s">
        <v>907</v>
      </c>
      <c r="F1178" t="b">
        <v>1</v>
      </c>
    </row>
    <row r="1179" spans="1:6" x14ac:dyDescent="0.35">
      <c r="A1179" s="2" t="s">
        <v>1003</v>
      </c>
      <c r="B1179" t="b">
        <v>1</v>
      </c>
      <c r="E1179" s="2" t="s">
        <v>908</v>
      </c>
      <c r="F1179" t="b">
        <v>1</v>
      </c>
    </row>
    <row r="1180" spans="1:6" x14ac:dyDescent="0.35">
      <c r="A1180" s="2" t="s">
        <v>1004</v>
      </c>
      <c r="B1180" t="b">
        <v>1</v>
      </c>
      <c r="E1180" s="2" t="s">
        <v>3204</v>
      </c>
      <c r="F1180" t="b">
        <v>1</v>
      </c>
    </row>
    <row r="1181" spans="1:6" x14ac:dyDescent="0.35">
      <c r="A1181" s="2" t="s">
        <v>1005</v>
      </c>
      <c r="B1181" t="b">
        <v>1</v>
      </c>
      <c r="E1181" s="2" t="s">
        <v>3205</v>
      </c>
      <c r="F1181" t="b">
        <v>1</v>
      </c>
    </row>
    <row r="1182" spans="1:6" x14ac:dyDescent="0.35">
      <c r="A1182" s="2" t="s">
        <v>1006</v>
      </c>
      <c r="B1182" t="b">
        <v>1</v>
      </c>
      <c r="E1182" s="2" t="s">
        <v>3206</v>
      </c>
      <c r="F1182" t="b">
        <v>1</v>
      </c>
    </row>
    <row r="1183" spans="1:6" x14ac:dyDescent="0.35">
      <c r="A1183" s="2" t="s">
        <v>1007</v>
      </c>
      <c r="B1183" t="b">
        <v>1</v>
      </c>
      <c r="E1183" s="2" t="s">
        <v>909</v>
      </c>
      <c r="F1183" t="b">
        <v>1</v>
      </c>
    </row>
    <row r="1184" spans="1:6" x14ac:dyDescent="0.35">
      <c r="A1184" s="2" t="s">
        <v>3267</v>
      </c>
      <c r="B1184" t="b">
        <v>1</v>
      </c>
      <c r="E1184" s="2" t="s">
        <v>910</v>
      </c>
      <c r="F1184" t="b">
        <v>1</v>
      </c>
    </row>
    <row r="1185" spans="1:6" x14ac:dyDescent="0.35">
      <c r="A1185" s="2" t="s">
        <v>1008</v>
      </c>
      <c r="B1185" t="b">
        <v>1</v>
      </c>
      <c r="E1185" s="2" t="s">
        <v>911</v>
      </c>
      <c r="F1185" t="b">
        <v>1</v>
      </c>
    </row>
    <row r="1186" spans="1:6" x14ac:dyDescent="0.35">
      <c r="A1186" s="2" t="s">
        <v>1009</v>
      </c>
      <c r="B1186" t="b">
        <v>1</v>
      </c>
      <c r="E1186" s="2" t="s">
        <v>3207</v>
      </c>
      <c r="F1186" t="b">
        <v>1</v>
      </c>
    </row>
    <row r="1187" spans="1:6" x14ac:dyDescent="0.35">
      <c r="A1187" s="2" t="s">
        <v>1010</v>
      </c>
      <c r="B1187" t="b">
        <v>1</v>
      </c>
      <c r="E1187" s="2" t="s">
        <v>912</v>
      </c>
      <c r="F1187" t="b">
        <v>1</v>
      </c>
    </row>
    <row r="1188" spans="1:6" x14ac:dyDescent="0.35">
      <c r="A1188" s="2" t="s">
        <v>1011</v>
      </c>
      <c r="B1188" t="b">
        <v>1</v>
      </c>
      <c r="E1188" s="2" t="s">
        <v>913</v>
      </c>
      <c r="F1188" t="b">
        <v>1</v>
      </c>
    </row>
    <row r="1189" spans="1:6" x14ac:dyDescent="0.35">
      <c r="A1189" s="2" t="s">
        <v>1012</v>
      </c>
      <c r="B1189" t="b">
        <v>1</v>
      </c>
      <c r="E1189" s="2" t="s">
        <v>914</v>
      </c>
      <c r="F1189" t="b">
        <v>1</v>
      </c>
    </row>
    <row r="1190" spans="1:6" x14ac:dyDescent="0.35">
      <c r="A1190" s="2" t="s">
        <v>1013</v>
      </c>
      <c r="B1190" t="b">
        <v>1</v>
      </c>
      <c r="E1190" s="2" t="s">
        <v>915</v>
      </c>
      <c r="F1190" t="b">
        <v>1</v>
      </c>
    </row>
    <row r="1191" spans="1:6" x14ac:dyDescent="0.35">
      <c r="A1191" s="2" t="s">
        <v>1014</v>
      </c>
      <c r="B1191" t="b">
        <v>1</v>
      </c>
      <c r="E1191" s="2" t="s">
        <v>916</v>
      </c>
      <c r="F1191" t="b">
        <v>1</v>
      </c>
    </row>
    <row r="1192" spans="1:6" x14ac:dyDescent="0.35">
      <c r="A1192" s="2" t="s">
        <v>1015</v>
      </c>
      <c r="B1192" t="b">
        <v>1</v>
      </c>
      <c r="E1192" s="2" t="s">
        <v>917</v>
      </c>
      <c r="F1192" t="b">
        <v>1</v>
      </c>
    </row>
    <row r="1193" spans="1:6" x14ac:dyDescent="0.35">
      <c r="A1193" s="2" t="s">
        <v>1016</v>
      </c>
      <c r="B1193" t="b">
        <v>1</v>
      </c>
      <c r="E1193" s="2" t="s">
        <v>918</v>
      </c>
      <c r="F1193" t="b">
        <v>1</v>
      </c>
    </row>
    <row r="1194" spans="1:6" x14ac:dyDescent="0.35">
      <c r="A1194" s="2" t="s">
        <v>1017</v>
      </c>
      <c r="B1194" t="b">
        <v>1</v>
      </c>
      <c r="E1194" s="2" t="s">
        <v>919</v>
      </c>
      <c r="F1194" t="b">
        <v>1</v>
      </c>
    </row>
    <row r="1195" spans="1:6" x14ac:dyDescent="0.35">
      <c r="A1195" s="2" t="s">
        <v>5208</v>
      </c>
      <c r="B1195" t="b">
        <v>1</v>
      </c>
      <c r="E1195" s="2" t="s">
        <v>920</v>
      </c>
      <c r="F1195" t="b">
        <v>1</v>
      </c>
    </row>
    <row r="1196" spans="1:6" x14ac:dyDescent="0.35">
      <c r="A1196" s="2" t="s">
        <v>1018</v>
      </c>
      <c r="B1196" t="b">
        <v>1</v>
      </c>
      <c r="E1196" s="2" t="s">
        <v>921</v>
      </c>
      <c r="F1196" t="b">
        <v>1</v>
      </c>
    </row>
    <row r="1197" spans="1:6" x14ac:dyDescent="0.35">
      <c r="A1197" s="2" t="s">
        <v>1019</v>
      </c>
      <c r="B1197" t="b">
        <v>1</v>
      </c>
      <c r="E1197" s="2" t="s">
        <v>922</v>
      </c>
      <c r="F1197" t="b">
        <v>1</v>
      </c>
    </row>
    <row r="1198" spans="1:6" x14ac:dyDescent="0.35">
      <c r="A1198" s="2" t="s">
        <v>1020</v>
      </c>
      <c r="B1198" t="b">
        <v>1</v>
      </c>
      <c r="E1198" s="2" t="s">
        <v>923</v>
      </c>
      <c r="F1198" t="b">
        <v>1</v>
      </c>
    </row>
    <row r="1199" spans="1:6" x14ac:dyDescent="0.35">
      <c r="A1199" s="2" t="s">
        <v>1021</v>
      </c>
      <c r="B1199" t="b">
        <v>1</v>
      </c>
      <c r="E1199" s="2" t="s">
        <v>924</v>
      </c>
      <c r="F1199" t="b">
        <v>1</v>
      </c>
    </row>
    <row r="1200" spans="1:6" x14ac:dyDescent="0.35">
      <c r="A1200" s="2" t="s">
        <v>3274</v>
      </c>
      <c r="B1200" t="b">
        <v>1</v>
      </c>
      <c r="E1200" s="2" t="s">
        <v>925</v>
      </c>
      <c r="F1200" t="b">
        <v>1</v>
      </c>
    </row>
    <row r="1201" spans="1:6" x14ac:dyDescent="0.35">
      <c r="A1201" s="2" t="s">
        <v>1022</v>
      </c>
      <c r="B1201" t="b">
        <v>1</v>
      </c>
      <c r="E1201" s="2" t="s">
        <v>926</v>
      </c>
      <c r="F1201" t="b">
        <v>1</v>
      </c>
    </row>
    <row r="1202" spans="1:6" x14ac:dyDescent="0.35">
      <c r="A1202" s="2" t="s">
        <v>1023</v>
      </c>
      <c r="B1202" t="b">
        <v>1</v>
      </c>
      <c r="E1202" s="2" t="s">
        <v>927</v>
      </c>
      <c r="F1202" t="b">
        <v>1</v>
      </c>
    </row>
    <row r="1203" spans="1:6" x14ac:dyDescent="0.35">
      <c r="A1203" s="2" t="s">
        <v>1024</v>
      </c>
      <c r="B1203" t="b">
        <v>1</v>
      </c>
      <c r="E1203" s="2" t="s">
        <v>4293</v>
      </c>
      <c r="F1203" t="b">
        <v>1</v>
      </c>
    </row>
    <row r="1204" spans="1:6" x14ac:dyDescent="0.35">
      <c r="A1204" s="2" t="s">
        <v>1025</v>
      </c>
      <c r="B1204" t="b">
        <v>1</v>
      </c>
      <c r="E1204" s="2" t="s">
        <v>928</v>
      </c>
      <c r="F1204" t="b">
        <v>1</v>
      </c>
    </row>
    <row r="1205" spans="1:6" x14ac:dyDescent="0.35">
      <c r="A1205" s="2" t="s">
        <v>1026</v>
      </c>
      <c r="B1205" t="b">
        <v>1</v>
      </c>
      <c r="E1205" s="2" t="s">
        <v>929</v>
      </c>
      <c r="F1205" t="b">
        <v>1</v>
      </c>
    </row>
    <row r="1206" spans="1:6" x14ac:dyDescent="0.35">
      <c r="A1206" s="2" t="s">
        <v>1027</v>
      </c>
      <c r="B1206" t="b">
        <v>1</v>
      </c>
      <c r="E1206" s="2" t="s">
        <v>3208</v>
      </c>
      <c r="F1206" t="b">
        <v>1</v>
      </c>
    </row>
    <row r="1207" spans="1:6" x14ac:dyDescent="0.35">
      <c r="A1207" s="2" t="s">
        <v>1028</v>
      </c>
      <c r="B1207" t="b">
        <v>1</v>
      </c>
      <c r="E1207" s="2" t="s">
        <v>930</v>
      </c>
      <c r="F1207" t="b">
        <v>1</v>
      </c>
    </row>
    <row r="1208" spans="1:6" x14ac:dyDescent="0.35">
      <c r="A1208" s="2" t="s">
        <v>1029</v>
      </c>
      <c r="B1208" t="b">
        <v>1</v>
      </c>
      <c r="E1208" s="2" t="s">
        <v>3209</v>
      </c>
      <c r="F1208" t="b">
        <v>1</v>
      </c>
    </row>
    <row r="1209" spans="1:6" x14ac:dyDescent="0.35">
      <c r="A1209" s="2" t="s">
        <v>1030</v>
      </c>
      <c r="B1209" t="b">
        <v>1</v>
      </c>
      <c r="E1209" s="2" t="s">
        <v>3210</v>
      </c>
      <c r="F1209" t="b">
        <v>1</v>
      </c>
    </row>
    <row r="1210" spans="1:6" x14ac:dyDescent="0.35">
      <c r="A1210" s="2" t="s">
        <v>1031</v>
      </c>
      <c r="B1210" t="b">
        <v>1</v>
      </c>
      <c r="E1210" s="2" t="s">
        <v>931</v>
      </c>
      <c r="F1210" t="b">
        <v>1</v>
      </c>
    </row>
    <row r="1211" spans="1:6" x14ac:dyDescent="0.35">
      <c r="A1211" s="2" t="s">
        <v>1032</v>
      </c>
      <c r="B1211" t="b">
        <v>1</v>
      </c>
      <c r="E1211" s="2" t="s">
        <v>932</v>
      </c>
      <c r="F1211" t="b">
        <v>1</v>
      </c>
    </row>
    <row r="1212" spans="1:6" x14ac:dyDescent="0.35">
      <c r="A1212" s="2" t="s">
        <v>1033</v>
      </c>
      <c r="B1212" t="b">
        <v>1</v>
      </c>
      <c r="E1212" s="2" t="s">
        <v>3211</v>
      </c>
      <c r="F1212" t="b">
        <v>1</v>
      </c>
    </row>
    <row r="1213" spans="1:6" x14ac:dyDescent="0.35">
      <c r="A1213" s="2" t="s">
        <v>1034</v>
      </c>
      <c r="B1213" t="b">
        <v>1</v>
      </c>
      <c r="E1213" s="2" t="s">
        <v>3212</v>
      </c>
      <c r="F1213" t="b">
        <v>1</v>
      </c>
    </row>
    <row r="1214" spans="1:6" x14ac:dyDescent="0.35">
      <c r="A1214" s="2" t="s">
        <v>1035</v>
      </c>
      <c r="B1214" t="b">
        <v>1</v>
      </c>
      <c r="E1214" s="2" t="s">
        <v>3213</v>
      </c>
      <c r="F1214" t="b">
        <v>1</v>
      </c>
    </row>
    <row r="1215" spans="1:6" x14ac:dyDescent="0.35">
      <c r="A1215" s="2" t="s">
        <v>1036</v>
      </c>
      <c r="B1215" t="b">
        <v>1</v>
      </c>
      <c r="E1215" s="2" t="s">
        <v>3214</v>
      </c>
      <c r="F1215" t="b">
        <v>1</v>
      </c>
    </row>
    <row r="1216" spans="1:6" x14ac:dyDescent="0.35">
      <c r="A1216" s="2" t="s">
        <v>3282</v>
      </c>
      <c r="B1216" t="b">
        <v>1</v>
      </c>
      <c r="E1216" s="2" t="s">
        <v>3215</v>
      </c>
      <c r="F1216" t="b">
        <v>1</v>
      </c>
    </row>
    <row r="1217" spans="1:6" x14ac:dyDescent="0.35">
      <c r="A1217" s="2" t="s">
        <v>1037</v>
      </c>
      <c r="B1217" t="b">
        <v>1</v>
      </c>
      <c r="E1217" s="2" t="s">
        <v>3216</v>
      </c>
      <c r="F1217" t="b">
        <v>1</v>
      </c>
    </row>
    <row r="1218" spans="1:6" x14ac:dyDescent="0.35">
      <c r="A1218" s="2" t="s">
        <v>1038</v>
      </c>
      <c r="B1218" t="b">
        <v>1</v>
      </c>
      <c r="E1218" s="2" t="s">
        <v>933</v>
      </c>
      <c r="F1218" t="b">
        <v>1</v>
      </c>
    </row>
    <row r="1219" spans="1:6" x14ac:dyDescent="0.35">
      <c r="A1219" s="2" t="s">
        <v>1039</v>
      </c>
      <c r="B1219" t="b">
        <v>1</v>
      </c>
      <c r="E1219" s="2" t="s">
        <v>3217</v>
      </c>
      <c r="F1219" t="b">
        <v>1</v>
      </c>
    </row>
    <row r="1220" spans="1:6" x14ac:dyDescent="0.35">
      <c r="A1220" s="2" t="s">
        <v>1040</v>
      </c>
      <c r="B1220" t="b">
        <v>1</v>
      </c>
      <c r="E1220" s="2" t="s">
        <v>3218</v>
      </c>
      <c r="F1220" t="b">
        <v>1</v>
      </c>
    </row>
    <row r="1221" spans="1:6" x14ac:dyDescent="0.35">
      <c r="A1221" s="2" t="s">
        <v>1041</v>
      </c>
      <c r="B1221" t="b">
        <v>1</v>
      </c>
      <c r="E1221" s="2" t="s">
        <v>3219</v>
      </c>
      <c r="F1221" t="b">
        <v>1</v>
      </c>
    </row>
    <row r="1222" spans="1:6" x14ac:dyDescent="0.35">
      <c r="A1222" s="2" t="s">
        <v>1042</v>
      </c>
      <c r="B1222" t="b">
        <v>1</v>
      </c>
      <c r="E1222" s="2" t="s">
        <v>3220</v>
      </c>
      <c r="F1222" t="b">
        <v>1</v>
      </c>
    </row>
    <row r="1223" spans="1:6" x14ac:dyDescent="0.35">
      <c r="A1223" s="2" t="s">
        <v>1043</v>
      </c>
      <c r="B1223" t="b">
        <v>1</v>
      </c>
      <c r="E1223" s="2" t="s">
        <v>934</v>
      </c>
      <c r="F1223" t="b">
        <v>1</v>
      </c>
    </row>
    <row r="1224" spans="1:6" x14ac:dyDescent="0.35">
      <c r="A1224" s="2" t="s">
        <v>1044</v>
      </c>
      <c r="B1224" t="b">
        <v>1</v>
      </c>
      <c r="E1224" s="2" t="s">
        <v>935</v>
      </c>
      <c r="F1224" t="b">
        <v>1</v>
      </c>
    </row>
    <row r="1225" spans="1:6" x14ac:dyDescent="0.35">
      <c r="A1225" s="2" t="s">
        <v>1045</v>
      </c>
      <c r="B1225" t="b">
        <v>1</v>
      </c>
      <c r="E1225" s="2" t="s">
        <v>936</v>
      </c>
      <c r="F1225" t="b">
        <v>1</v>
      </c>
    </row>
    <row r="1226" spans="1:6" x14ac:dyDescent="0.35">
      <c r="A1226" s="2" t="s">
        <v>1046</v>
      </c>
      <c r="B1226" t="b">
        <v>1</v>
      </c>
      <c r="E1226" s="2" t="s">
        <v>3221</v>
      </c>
      <c r="F1226" t="b">
        <v>1</v>
      </c>
    </row>
    <row r="1227" spans="1:6" x14ac:dyDescent="0.35">
      <c r="A1227" s="2" t="s">
        <v>1047</v>
      </c>
      <c r="B1227" t="b">
        <v>1</v>
      </c>
      <c r="E1227" s="2" t="s">
        <v>3222</v>
      </c>
      <c r="F1227" t="b">
        <v>1</v>
      </c>
    </row>
    <row r="1228" spans="1:6" x14ac:dyDescent="0.35">
      <c r="A1228" s="2" t="s">
        <v>1048</v>
      </c>
      <c r="B1228" t="b">
        <v>1</v>
      </c>
      <c r="E1228" s="2" t="s">
        <v>3223</v>
      </c>
      <c r="F1228" t="b">
        <v>1</v>
      </c>
    </row>
    <row r="1229" spans="1:6" x14ac:dyDescent="0.35">
      <c r="A1229" s="2" t="s">
        <v>1049</v>
      </c>
      <c r="B1229" t="b">
        <v>1</v>
      </c>
      <c r="E1229" s="2" t="s">
        <v>937</v>
      </c>
      <c r="F1229" t="b">
        <v>1</v>
      </c>
    </row>
    <row r="1230" spans="1:6" x14ac:dyDescent="0.35">
      <c r="A1230" s="2" t="s">
        <v>1050</v>
      </c>
      <c r="B1230" t="b">
        <v>1</v>
      </c>
      <c r="E1230" s="2" t="s">
        <v>938</v>
      </c>
      <c r="F1230" t="b">
        <v>1</v>
      </c>
    </row>
    <row r="1231" spans="1:6" x14ac:dyDescent="0.35">
      <c r="A1231" s="2" t="s">
        <v>1051</v>
      </c>
      <c r="B1231" t="b">
        <v>1</v>
      </c>
      <c r="E1231" s="2" t="s">
        <v>3224</v>
      </c>
      <c r="F1231" t="b">
        <v>1</v>
      </c>
    </row>
    <row r="1232" spans="1:6" x14ac:dyDescent="0.35">
      <c r="A1232" s="2" t="s">
        <v>1052</v>
      </c>
      <c r="B1232" t="b">
        <v>1</v>
      </c>
      <c r="E1232" s="2" t="s">
        <v>939</v>
      </c>
      <c r="F1232" t="b">
        <v>1</v>
      </c>
    </row>
    <row r="1233" spans="1:6" x14ac:dyDescent="0.35">
      <c r="A1233" s="2" t="s">
        <v>1053</v>
      </c>
      <c r="B1233" t="b">
        <v>1</v>
      </c>
      <c r="E1233" s="2" t="s">
        <v>940</v>
      </c>
      <c r="F1233" t="b">
        <v>1</v>
      </c>
    </row>
    <row r="1234" spans="1:6" x14ac:dyDescent="0.35">
      <c r="A1234" s="2" t="s">
        <v>1054</v>
      </c>
      <c r="B1234" t="b">
        <v>1</v>
      </c>
      <c r="E1234" s="2" t="s">
        <v>941</v>
      </c>
      <c r="F1234" t="b">
        <v>1</v>
      </c>
    </row>
    <row r="1235" spans="1:6" x14ac:dyDescent="0.35">
      <c r="A1235" s="2" t="s">
        <v>1055</v>
      </c>
      <c r="B1235" t="b">
        <v>1</v>
      </c>
      <c r="E1235" s="2" t="s">
        <v>942</v>
      </c>
      <c r="F1235" t="b">
        <v>1</v>
      </c>
    </row>
    <row r="1236" spans="1:6" x14ac:dyDescent="0.35">
      <c r="A1236" s="2" t="s">
        <v>1056</v>
      </c>
      <c r="B1236" t="b">
        <v>1</v>
      </c>
      <c r="E1236" s="2" t="s">
        <v>943</v>
      </c>
      <c r="F1236" t="b">
        <v>1</v>
      </c>
    </row>
    <row r="1237" spans="1:6" x14ac:dyDescent="0.35">
      <c r="A1237" s="2" t="s">
        <v>1057</v>
      </c>
      <c r="B1237" t="b">
        <v>1</v>
      </c>
      <c r="E1237" s="2" t="s">
        <v>3225</v>
      </c>
      <c r="F1237" t="b">
        <v>1</v>
      </c>
    </row>
    <row r="1238" spans="1:6" x14ac:dyDescent="0.35">
      <c r="A1238" s="2" t="s">
        <v>1058</v>
      </c>
      <c r="B1238" t="b">
        <v>1</v>
      </c>
      <c r="E1238" s="2" t="s">
        <v>3226</v>
      </c>
      <c r="F1238" t="b">
        <v>1</v>
      </c>
    </row>
    <row r="1239" spans="1:6" x14ac:dyDescent="0.35">
      <c r="A1239" s="2" t="s">
        <v>1059</v>
      </c>
      <c r="B1239" t="b">
        <v>1</v>
      </c>
      <c r="E1239" s="2" t="s">
        <v>944</v>
      </c>
      <c r="F1239" t="b">
        <v>1</v>
      </c>
    </row>
    <row r="1240" spans="1:6" x14ac:dyDescent="0.35">
      <c r="A1240" s="2" t="s">
        <v>1060</v>
      </c>
      <c r="B1240" t="b">
        <v>1</v>
      </c>
      <c r="E1240" s="2" t="s">
        <v>945</v>
      </c>
      <c r="F1240" t="b">
        <v>1</v>
      </c>
    </row>
    <row r="1241" spans="1:6" x14ac:dyDescent="0.35">
      <c r="A1241" s="2" t="s">
        <v>3288</v>
      </c>
      <c r="B1241" t="b">
        <v>1</v>
      </c>
      <c r="E1241" s="2" t="s">
        <v>3227</v>
      </c>
      <c r="F1241" t="b">
        <v>1</v>
      </c>
    </row>
    <row r="1242" spans="1:6" x14ac:dyDescent="0.35">
      <c r="A1242" s="2" t="s">
        <v>1061</v>
      </c>
      <c r="B1242" t="b">
        <v>1</v>
      </c>
      <c r="E1242" s="2" t="s">
        <v>3228</v>
      </c>
      <c r="F1242" t="b">
        <v>1</v>
      </c>
    </row>
    <row r="1243" spans="1:6" x14ac:dyDescent="0.35">
      <c r="A1243" s="2" t="s">
        <v>1062</v>
      </c>
      <c r="B1243" t="b">
        <v>1</v>
      </c>
      <c r="E1243" s="2" t="s">
        <v>946</v>
      </c>
      <c r="F1243" t="b">
        <v>1</v>
      </c>
    </row>
    <row r="1244" spans="1:6" x14ac:dyDescent="0.35">
      <c r="A1244" s="2" t="s">
        <v>1063</v>
      </c>
      <c r="B1244" t="b">
        <v>1</v>
      </c>
      <c r="E1244" s="2" t="s">
        <v>3229</v>
      </c>
      <c r="F1244" t="b">
        <v>1</v>
      </c>
    </row>
    <row r="1245" spans="1:6" x14ac:dyDescent="0.35">
      <c r="A1245" s="2" t="s">
        <v>5098</v>
      </c>
      <c r="B1245" t="b">
        <v>1</v>
      </c>
      <c r="E1245" s="2" t="s">
        <v>3230</v>
      </c>
      <c r="F1245" t="b">
        <v>1</v>
      </c>
    </row>
    <row r="1246" spans="1:6" x14ac:dyDescent="0.35">
      <c r="A1246" s="2" t="s">
        <v>1064</v>
      </c>
      <c r="B1246" t="b">
        <v>1</v>
      </c>
      <c r="E1246" s="2" t="s">
        <v>947</v>
      </c>
      <c r="F1246" t="b">
        <v>1</v>
      </c>
    </row>
    <row r="1247" spans="1:6" x14ac:dyDescent="0.35">
      <c r="A1247" s="2" t="s">
        <v>1065</v>
      </c>
      <c r="B1247" t="b">
        <v>1</v>
      </c>
      <c r="E1247" s="2" t="s">
        <v>948</v>
      </c>
      <c r="F1247" t="b">
        <v>1</v>
      </c>
    </row>
    <row r="1248" spans="1:6" x14ac:dyDescent="0.35">
      <c r="A1248" s="2" t="s">
        <v>1066</v>
      </c>
      <c r="B1248" t="b">
        <v>1</v>
      </c>
      <c r="E1248" s="2" t="s">
        <v>949</v>
      </c>
      <c r="F1248" t="b">
        <v>1</v>
      </c>
    </row>
    <row r="1249" spans="1:6" x14ac:dyDescent="0.35">
      <c r="A1249" s="2" t="s">
        <v>1067</v>
      </c>
      <c r="B1249" t="b">
        <v>1</v>
      </c>
      <c r="E1249" s="2" t="s">
        <v>950</v>
      </c>
      <c r="F1249" t="b">
        <v>1</v>
      </c>
    </row>
    <row r="1250" spans="1:6" x14ac:dyDescent="0.35">
      <c r="A1250" s="2" t="s">
        <v>1068</v>
      </c>
      <c r="B1250" t="b">
        <v>1</v>
      </c>
      <c r="E1250" s="2" t="s">
        <v>951</v>
      </c>
      <c r="F1250" t="b">
        <v>1</v>
      </c>
    </row>
    <row r="1251" spans="1:6" x14ac:dyDescent="0.35">
      <c r="A1251" s="2" t="s">
        <v>1069</v>
      </c>
      <c r="B1251" t="b">
        <v>1</v>
      </c>
      <c r="E1251" s="2" t="s">
        <v>3231</v>
      </c>
      <c r="F1251" t="b">
        <v>1</v>
      </c>
    </row>
    <row r="1252" spans="1:6" x14ac:dyDescent="0.35">
      <c r="A1252" s="2" t="s">
        <v>1070</v>
      </c>
      <c r="B1252" t="b">
        <v>1</v>
      </c>
      <c r="E1252" s="2" t="s">
        <v>3232</v>
      </c>
      <c r="F1252" t="b">
        <v>1</v>
      </c>
    </row>
    <row r="1253" spans="1:6" x14ac:dyDescent="0.35">
      <c r="A1253" s="2" t="s">
        <v>1071</v>
      </c>
      <c r="B1253" t="b">
        <v>1</v>
      </c>
      <c r="E1253" s="2" t="s">
        <v>3233</v>
      </c>
      <c r="F1253" t="b">
        <v>1</v>
      </c>
    </row>
    <row r="1254" spans="1:6" x14ac:dyDescent="0.35">
      <c r="A1254" s="2" t="s">
        <v>1072</v>
      </c>
      <c r="B1254" t="b">
        <v>1</v>
      </c>
      <c r="E1254" s="2" t="s">
        <v>952</v>
      </c>
      <c r="F1254" t="b">
        <v>1</v>
      </c>
    </row>
    <row r="1255" spans="1:6" x14ac:dyDescent="0.35">
      <c r="A1255" s="2" t="s">
        <v>1073</v>
      </c>
      <c r="B1255" t="b">
        <v>1</v>
      </c>
      <c r="E1255" s="2" t="s">
        <v>4235</v>
      </c>
      <c r="F1255" t="b">
        <v>1</v>
      </c>
    </row>
    <row r="1256" spans="1:6" x14ac:dyDescent="0.35">
      <c r="A1256" s="2" t="s">
        <v>1074</v>
      </c>
      <c r="B1256" t="b">
        <v>1</v>
      </c>
      <c r="E1256" s="2" t="s">
        <v>953</v>
      </c>
      <c r="F1256" t="b">
        <v>1</v>
      </c>
    </row>
    <row r="1257" spans="1:6" x14ac:dyDescent="0.35">
      <c r="A1257" s="2" t="s">
        <v>1075</v>
      </c>
      <c r="B1257" t="b">
        <v>1</v>
      </c>
      <c r="E1257" s="2" t="s">
        <v>3234</v>
      </c>
      <c r="F1257" t="b">
        <v>1</v>
      </c>
    </row>
    <row r="1258" spans="1:6" x14ac:dyDescent="0.35">
      <c r="A1258" s="2" t="s">
        <v>1076</v>
      </c>
      <c r="B1258" t="b">
        <v>1</v>
      </c>
      <c r="E1258" s="2" t="s">
        <v>3235</v>
      </c>
      <c r="F1258" t="b">
        <v>1</v>
      </c>
    </row>
    <row r="1259" spans="1:6" x14ac:dyDescent="0.35">
      <c r="A1259" s="2" t="s">
        <v>1077</v>
      </c>
      <c r="B1259" t="b">
        <v>1</v>
      </c>
      <c r="E1259" s="2" t="s">
        <v>954</v>
      </c>
      <c r="F1259" t="b">
        <v>1</v>
      </c>
    </row>
    <row r="1260" spans="1:6" x14ac:dyDescent="0.35">
      <c r="A1260" s="2" t="s">
        <v>1078</v>
      </c>
      <c r="B1260" t="b">
        <v>1</v>
      </c>
      <c r="E1260" s="2" t="s">
        <v>3236</v>
      </c>
      <c r="F1260" t="b">
        <v>1</v>
      </c>
    </row>
    <row r="1261" spans="1:6" x14ac:dyDescent="0.35">
      <c r="A1261" s="2" t="s">
        <v>1079</v>
      </c>
      <c r="B1261" t="b">
        <v>1</v>
      </c>
      <c r="E1261" s="2" t="s">
        <v>3237</v>
      </c>
      <c r="F1261" t="b">
        <v>1</v>
      </c>
    </row>
    <row r="1262" spans="1:6" x14ac:dyDescent="0.35">
      <c r="A1262" s="2" t="s">
        <v>1080</v>
      </c>
      <c r="B1262" t="b">
        <v>1</v>
      </c>
      <c r="E1262" s="2" t="s">
        <v>3238</v>
      </c>
      <c r="F1262" t="b">
        <v>1</v>
      </c>
    </row>
    <row r="1263" spans="1:6" x14ac:dyDescent="0.35">
      <c r="A1263" s="2" t="s">
        <v>1081</v>
      </c>
      <c r="B1263" t="b">
        <v>1</v>
      </c>
      <c r="E1263" s="2" t="s">
        <v>3239</v>
      </c>
      <c r="F1263" t="b">
        <v>1</v>
      </c>
    </row>
    <row r="1264" spans="1:6" x14ac:dyDescent="0.35">
      <c r="A1264" s="2" t="s">
        <v>1082</v>
      </c>
      <c r="B1264" t="b">
        <v>1</v>
      </c>
      <c r="E1264" s="2" t="s">
        <v>3240</v>
      </c>
      <c r="F1264" t="b">
        <v>1</v>
      </c>
    </row>
    <row r="1265" spans="1:6" x14ac:dyDescent="0.35">
      <c r="A1265" s="2" t="s">
        <v>1083</v>
      </c>
      <c r="B1265" t="b">
        <v>1</v>
      </c>
      <c r="E1265" s="2" t="s">
        <v>3241</v>
      </c>
      <c r="F1265" t="b">
        <v>1</v>
      </c>
    </row>
    <row r="1266" spans="1:6" x14ac:dyDescent="0.35">
      <c r="A1266" s="2" t="s">
        <v>1084</v>
      </c>
      <c r="B1266" t="b">
        <v>1</v>
      </c>
      <c r="E1266" s="2" t="s">
        <v>3242</v>
      </c>
      <c r="F1266" t="b">
        <v>1</v>
      </c>
    </row>
    <row r="1267" spans="1:6" x14ac:dyDescent="0.35">
      <c r="A1267" s="2" t="s">
        <v>4685</v>
      </c>
      <c r="B1267" t="b">
        <v>1</v>
      </c>
      <c r="E1267" s="2" t="s">
        <v>3243</v>
      </c>
      <c r="F1267" t="b">
        <v>1</v>
      </c>
    </row>
    <row r="1268" spans="1:6" x14ac:dyDescent="0.35">
      <c r="A1268" s="2" t="s">
        <v>1085</v>
      </c>
      <c r="B1268" t="b">
        <v>1</v>
      </c>
      <c r="E1268" s="2" t="s">
        <v>3244</v>
      </c>
      <c r="F1268" t="b">
        <v>1</v>
      </c>
    </row>
    <row r="1269" spans="1:6" x14ac:dyDescent="0.35">
      <c r="A1269" s="2" t="s">
        <v>1086</v>
      </c>
      <c r="B1269" t="b">
        <v>1</v>
      </c>
      <c r="E1269" s="2" t="s">
        <v>3245</v>
      </c>
      <c r="F1269" t="b">
        <v>1</v>
      </c>
    </row>
    <row r="1270" spans="1:6" x14ac:dyDescent="0.35">
      <c r="A1270" s="2" t="s">
        <v>1087</v>
      </c>
      <c r="B1270" t="b">
        <v>1</v>
      </c>
      <c r="E1270" s="2" t="s">
        <v>3246</v>
      </c>
      <c r="F1270" t="b">
        <v>1</v>
      </c>
    </row>
    <row r="1271" spans="1:6" x14ac:dyDescent="0.35">
      <c r="A1271" s="2" t="s">
        <v>1088</v>
      </c>
      <c r="B1271" t="b">
        <v>1</v>
      </c>
      <c r="E1271" s="2" t="s">
        <v>3247</v>
      </c>
      <c r="F1271" t="b">
        <v>1</v>
      </c>
    </row>
    <row r="1272" spans="1:6" x14ac:dyDescent="0.35">
      <c r="A1272" s="2" t="s">
        <v>1089</v>
      </c>
      <c r="B1272" t="b">
        <v>1</v>
      </c>
      <c r="E1272" s="2" t="s">
        <v>955</v>
      </c>
      <c r="F1272" t="b">
        <v>1</v>
      </c>
    </row>
    <row r="1273" spans="1:6" x14ac:dyDescent="0.35">
      <c r="A1273" s="2" t="s">
        <v>3296</v>
      </c>
      <c r="B1273" t="b">
        <v>1</v>
      </c>
      <c r="E1273" s="2" t="s">
        <v>956</v>
      </c>
      <c r="F1273" t="b">
        <v>1</v>
      </c>
    </row>
    <row r="1274" spans="1:6" x14ac:dyDescent="0.35">
      <c r="A1274" s="2" t="s">
        <v>1090</v>
      </c>
      <c r="B1274" t="b">
        <v>1</v>
      </c>
      <c r="E1274" s="2" t="s">
        <v>957</v>
      </c>
      <c r="F1274" t="b">
        <v>1</v>
      </c>
    </row>
    <row r="1275" spans="1:6" x14ac:dyDescent="0.35">
      <c r="A1275" s="2" t="s">
        <v>1091</v>
      </c>
      <c r="B1275" t="b">
        <v>1</v>
      </c>
      <c r="E1275" s="2" t="s">
        <v>958</v>
      </c>
      <c r="F1275" t="b">
        <v>1</v>
      </c>
    </row>
    <row r="1276" spans="1:6" x14ac:dyDescent="0.35">
      <c r="A1276" s="2" t="s">
        <v>1092</v>
      </c>
      <c r="B1276" t="b">
        <v>1</v>
      </c>
      <c r="E1276" s="2" t="s">
        <v>959</v>
      </c>
      <c r="F1276" t="b">
        <v>1</v>
      </c>
    </row>
    <row r="1277" spans="1:6" x14ac:dyDescent="0.35">
      <c r="A1277" s="2" t="s">
        <v>1093</v>
      </c>
      <c r="B1277" t="b">
        <v>1</v>
      </c>
      <c r="E1277" s="2" t="s">
        <v>960</v>
      </c>
      <c r="F1277" t="b">
        <v>1</v>
      </c>
    </row>
    <row r="1278" spans="1:6" x14ac:dyDescent="0.35">
      <c r="A1278" s="2" t="s">
        <v>3300</v>
      </c>
      <c r="B1278" t="b">
        <v>1</v>
      </c>
      <c r="E1278" s="2" t="s">
        <v>961</v>
      </c>
      <c r="F1278" t="b">
        <v>1</v>
      </c>
    </row>
    <row r="1279" spans="1:6" x14ac:dyDescent="0.35">
      <c r="A1279" s="2" t="s">
        <v>1094</v>
      </c>
      <c r="B1279" t="b">
        <v>1</v>
      </c>
      <c r="E1279" s="2" t="s">
        <v>962</v>
      </c>
      <c r="F1279" t="b">
        <v>1</v>
      </c>
    </row>
    <row r="1280" spans="1:6" x14ac:dyDescent="0.35">
      <c r="A1280" s="2" t="s">
        <v>1095</v>
      </c>
      <c r="B1280" t="b">
        <v>1</v>
      </c>
      <c r="E1280" s="2" t="s">
        <v>3248</v>
      </c>
      <c r="F1280" t="b">
        <v>1</v>
      </c>
    </row>
    <row r="1281" spans="1:6" x14ac:dyDescent="0.35">
      <c r="A1281" s="2" t="s">
        <v>1096</v>
      </c>
      <c r="B1281" t="b">
        <v>1</v>
      </c>
      <c r="E1281" s="2" t="s">
        <v>3249</v>
      </c>
      <c r="F1281" t="b">
        <v>1</v>
      </c>
    </row>
    <row r="1282" spans="1:6" x14ac:dyDescent="0.35">
      <c r="A1282" s="2" t="s">
        <v>1097</v>
      </c>
      <c r="B1282" t="b">
        <v>1</v>
      </c>
      <c r="E1282" s="2" t="s">
        <v>3250</v>
      </c>
      <c r="F1282" t="b">
        <v>1</v>
      </c>
    </row>
    <row r="1283" spans="1:6" x14ac:dyDescent="0.35">
      <c r="A1283" s="2" t="s">
        <v>1098</v>
      </c>
      <c r="B1283" t="b">
        <v>1</v>
      </c>
      <c r="E1283" s="2" t="s">
        <v>963</v>
      </c>
      <c r="F1283" t="b">
        <v>1</v>
      </c>
    </row>
    <row r="1284" spans="1:6" x14ac:dyDescent="0.35">
      <c r="A1284" s="2" t="s">
        <v>1099</v>
      </c>
      <c r="B1284" t="b">
        <v>1</v>
      </c>
      <c r="E1284" s="2" t="s">
        <v>964</v>
      </c>
      <c r="F1284" t="b">
        <v>1</v>
      </c>
    </row>
    <row r="1285" spans="1:6" x14ac:dyDescent="0.35">
      <c r="A1285" s="2" t="s">
        <v>1100</v>
      </c>
      <c r="B1285" t="b">
        <v>1</v>
      </c>
      <c r="E1285" s="2" t="s">
        <v>965</v>
      </c>
      <c r="F1285" t="b">
        <v>1</v>
      </c>
    </row>
    <row r="1286" spans="1:6" x14ac:dyDescent="0.35">
      <c r="A1286" s="2" t="s">
        <v>1101</v>
      </c>
      <c r="B1286" t="b">
        <v>1</v>
      </c>
      <c r="E1286" s="2" t="s">
        <v>966</v>
      </c>
      <c r="F1286" t="b">
        <v>1</v>
      </c>
    </row>
    <row r="1287" spans="1:6" x14ac:dyDescent="0.35">
      <c r="A1287" s="2" t="s">
        <v>1102</v>
      </c>
      <c r="B1287" t="b">
        <v>1</v>
      </c>
      <c r="E1287" s="2" t="s">
        <v>967</v>
      </c>
      <c r="F1287" t="b">
        <v>1</v>
      </c>
    </row>
    <row r="1288" spans="1:6" x14ac:dyDescent="0.35">
      <c r="A1288" s="2" t="s">
        <v>1103</v>
      </c>
      <c r="B1288" t="b">
        <v>1</v>
      </c>
      <c r="E1288" s="2" t="s">
        <v>968</v>
      </c>
      <c r="F1288" t="b">
        <v>1</v>
      </c>
    </row>
    <row r="1289" spans="1:6" x14ac:dyDescent="0.35">
      <c r="A1289" s="2" t="s">
        <v>1104</v>
      </c>
      <c r="B1289" t="b">
        <v>1</v>
      </c>
      <c r="E1289" s="2" t="s">
        <v>969</v>
      </c>
      <c r="F1289" t="b">
        <v>1</v>
      </c>
    </row>
    <row r="1290" spans="1:6" x14ac:dyDescent="0.35">
      <c r="A1290" s="2" t="s">
        <v>1105</v>
      </c>
      <c r="B1290" t="b">
        <v>1</v>
      </c>
      <c r="E1290" s="2" t="s">
        <v>3251</v>
      </c>
      <c r="F1290" t="b">
        <v>1</v>
      </c>
    </row>
    <row r="1291" spans="1:6" x14ac:dyDescent="0.35">
      <c r="A1291" s="2" t="s">
        <v>1106</v>
      </c>
      <c r="B1291" t="b">
        <v>1</v>
      </c>
      <c r="E1291" s="2" t="s">
        <v>970</v>
      </c>
      <c r="F1291" t="b">
        <v>1</v>
      </c>
    </row>
    <row r="1292" spans="1:6" x14ac:dyDescent="0.35">
      <c r="A1292" s="2" t="s">
        <v>1107</v>
      </c>
      <c r="B1292" t="b">
        <v>1</v>
      </c>
      <c r="E1292" s="2" t="s">
        <v>971</v>
      </c>
      <c r="F1292" t="b">
        <v>1</v>
      </c>
    </row>
    <row r="1293" spans="1:6" x14ac:dyDescent="0.35">
      <c r="A1293" s="2" t="s">
        <v>1108</v>
      </c>
      <c r="B1293" t="b">
        <v>1</v>
      </c>
      <c r="E1293" s="2" t="s">
        <v>972</v>
      </c>
      <c r="F1293" t="b">
        <v>1</v>
      </c>
    </row>
    <row r="1294" spans="1:6" x14ac:dyDescent="0.35">
      <c r="A1294" s="2" t="s">
        <v>1109</v>
      </c>
      <c r="B1294" t="b">
        <v>1</v>
      </c>
      <c r="E1294" s="2" t="s">
        <v>973</v>
      </c>
      <c r="F1294" t="b">
        <v>1</v>
      </c>
    </row>
    <row r="1295" spans="1:6" x14ac:dyDescent="0.35">
      <c r="A1295" s="2" t="s">
        <v>1110</v>
      </c>
      <c r="B1295" t="b">
        <v>1</v>
      </c>
      <c r="E1295" s="2" t="s">
        <v>3252</v>
      </c>
      <c r="F1295" t="b">
        <v>1</v>
      </c>
    </row>
    <row r="1296" spans="1:6" x14ac:dyDescent="0.35">
      <c r="A1296" s="2" t="s">
        <v>1111</v>
      </c>
      <c r="B1296" t="b">
        <v>1</v>
      </c>
      <c r="E1296" s="2" t="s">
        <v>3253</v>
      </c>
      <c r="F1296" t="b">
        <v>1</v>
      </c>
    </row>
    <row r="1297" spans="1:6" x14ac:dyDescent="0.35">
      <c r="A1297" s="2" t="s">
        <v>1112</v>
      </c>
      <c r="B1297" t="b">
        <v>1</v>
      </c>
      <c r="E1297" s="2" t="s">
        <v>3254</v>
      </c>
      <c r="F1297" t="b">
        <v>1</v>
      </c>
    </row>
    <row r="1298" spans="1:6" x14ac:dyDescent="0.35">
      <c r="A1298" s="2" t="s">
        <v>1113</v>
      </c>
      <c r="B1298" t="b">
        <v>1</v>
      </c>
      <c r="E1298" s="2" t="s">
        <v>974</v>
      </c>
      <c r="F1298" t="b">
        <v>1</v>
      </c>
    </row>
    <row r="1299" spans="1:6" x14ac:dyDescent="0.35">
      <c r="A1299" s="2" t="s">
        <v>1114</v>
      </c>
      <c r="B1299" t="b">
        <v>1</v>
      </c>
      <c r="E1299" s="2" t="s">
        <v>975</v>
      </c>
      <c r="F1299" t="b">
        <v>1</v>
      </c>
    </row>
    <row r="1300" spans="1:6" x14ac:dyDescent="0.35">
      <c r="A1300" s="2" t="s">
        <v>1115</v>
      </c>
      <c r="B1300" t="b">
        <v>1</v>
      </c>
      <c r="E1300" s="2" t="s">
        <v>976</v>
      </c>
      <c r="F1300" t="b">
        <v>1</v>
      </c>
    </row>
    <row r="1301" spans="1:6" x14ac:dyDescent="0.35">
      <c r="A1301" s="2" t="s">
        <v>1116</v>
      </c>
      <c r="B1301" t="b">
        <v>1</v>
      </c>
      <c r="E1301" s="2" t="s">
        <v>977</v>
      </c>
      <c r="F1301" t="b">
        <v>1</v>
      </c>
    </row>
    <row r="1302" spans="1:6" x14ac:dyDescent="0.35">
      <c r="A1302" s="2" t="s">
        <v>1117</v>
      </c>
      <c r="B1302" t="b">
        <v>1</v>
      </c>
      <c r="E1302" s="2" t="s">
        <v>978</v>
      </c>
      <c r="F1302" t="b">
        <v>1</v>
      </c>
    </row>
    <row r="1303" spans="1:6" x14ac:dyDescent="0.35">
      <c r="A1303" s="2" t="s">
        <v>1118</v>
      </c>
      <c r="B1303" t="b">
        <v>1</v>
      </c>
      <c r="E1303" s="2" t="s">
        <v>979</v>
      </c>
      <c r="F1303" t="b">
        <v>1</v>
      </c>
    </row>
    <row r="1304" spans="1:6" x14ac:dyDescent="0.35">
      <c r="A1304" s="2" t="s">
        <v>1119</v>
      </c>
      <c r="B1304" t="b">
        <v>1</v>
      </c>
      <c r="E1304" s="2" t="s">
        <v>980</v>
      </c>
      <c r="F1304" t="b">
        <v>1</v>
      </c>
    </row>
    <row r="1305" spans="1:6" x14ac:dyDescent="0.35">
      <c r="A1305" s="2" t="s">
        <v>1120</v>
      </c>
      <c r="B1305" t="b">
        <v>1</v>
      </c>
      <c r="E1305" s="2" t="s">
        <v>3255</v>
      </c>
      <c r="F1305" t="b">
        <v>1</v>
      </c>
    </row>
    <row r="1306" spans="1:6" x14ac:dyDescent="0.35">
      <c r="A1306" s="2" t="s">
        <v>5491</v>
      </c>
      <c r="B1306" t="b">
        <v>1</v>
      </c>
      <c r="E1306" s="2" t="s">
        <v>3256</v>
      </c>
      <c r="F1306" t="b">
        <v>1</v>
      </c>
    </row>
    <row r="1307" spans="1:6" x14ac:dyDescent="0.35">
      <c r="A1307" s="2" t="s">
        <v>4444</v>
      </c>
      <c r="B1307" t="b">
        <v>1</v>
      </c>
      <c r="E1307" s="2" t="s">
        <v>3257</v>
      </c>
      <c r="F1307" t="b">
        <v>1</v>
      </c>
    </row>
    <row r="1308" spans="1:6" x14ac:dyDescent="0.35">
      <c r="A1308" s="2" t="s">
        <v>1121</v>
      </c>
      <c r="B1308" t="b">
        <v>1</v>
      </c>
      <c r="E1308" s="2" t="s">
        <v>3258</v>
      </c>
      <c r="F1308" t="b">
        <v>1</v>
      </c>
    </row>
    <row r="1309" spans="1:6" x14ac:dyDescent="0.35">
      <c r="A1309" s="2" t="s">
        <v>3304</v>
      </c>
      <c r="B1309" t="b">
        <v>1</v>
      </c>
      <c r="E1309" s="2" t="s">
        <v>3259</v>
      </c>
      <c r="F1309" t="b">
        <v>1</v>
      </c>
    </row>
    <row r="1310" spans="1:6" x14ac:dyDescent="0.35">
      <c r="A1310" s="2" t="s">
        <v>1122</v>
      </c>
      <c r="B1310" t="b">
        <v>1</v>
      </c>
      <c r="E1310" s="2" t="s">
        <v>3260</v>
      </c>
      <c r="F1310" t="b">
        <v>1</v>
      </c>
    </row>
    <row r="1311" spans="1:6" x14ac:dyDescent="0.35">
      <c r="A1311" s="2" t="s">
        <v>1123</v>
      </c>
      <c r="B1311" t="b">
        <v>1</v>
      </c>
      <c r="E1311" s="2" t="s">
        <v>3261</v>
      </c>
      <c r="F1311" t="b">
        <v>1</v>
      </c>
    </row>
    <row r="1312" spans="1:6" x14ac:dyDescent="0.35">
      <c r="A1312" s="2" t="s">
        <v>1124</v>
      </c>
      <c r="B1312" t="b">
        <v>1</v>
      </c>
      <c r="E1312" s="2" t="s">
        <v>981</v>
      </c>
      <c r="F1312" t="b">
        <v>1</v>
      </c>
    </row>
    <row r="1313" spans="1:6" x14ac:dyDescent="0.35">
      <c r="A1313" s="2" t="s">
        <v>1125</v>
      </c>
      <c r="B1313" t="b">
        <v>1</v>
      </c>
      <c r="E1313" s="2" t="s">
        <v>3262</v>
      </c>
      <c r="F1313" t="b">
        <v>1</v>
      </c>
    </row>
    <row r="1314" spans="1:6" x14ac:dyDescent="0.35">
      <c r="A1314" s="2" t="s">
        <v>1126</v>
      </c>
      <c r="B1314" t="b">
        <v>1</v>
      </c>
      <c r="E1314" s="2" t="s">
        <v>3263</v>
      </c>
      <c r="F1314" t="b">
        <v>1</v>
      </c>
    </row>
    <row r="1315" spans="1:6" x14ac:dyDescent="0.35">
      <c r="A1315" s="2" t="s">
        <v>1127</v>
      </c>
      <c r="B1315" t="b">
        <v>1</v>
      </c>
      <c r="E1315" s="2" t="s">
        <v>982</v>
      </c>
      <c r="F1315" t="b">
        <v>1</v>
      </c>
    </row>
    <row r="1316" spans="1:6" x14ac:dyDescent="0.35">
      <c r="A1316" s="2" t="s">
        <v>1128</v>
      </c>
      <c r="B1316" t="b">
        <v>1</v>
      </c>
      <c r="E1316" s="2" t="s">
        <v>983</v>
      </c>
      <c r="F1316" t="b">
        <v>1</v>
      </c>
    </row>
    <row r="1317" spans="1:6" x14ac:dyDescent="0.35">
      <c r="A1317" s="2" t="s">
        <v>1129</v>
      </c>
      <c r="B1317" t="b">
        <v>1</v>
      </c>
      <c r="E1317" s="2" t="s">
        <v>3264</v>
      </c>
      <c r="F1317" t="b">
        <v>1</v>
      </c>
    </row>
    <row r="1318" spans="1:6" x14ac:dyDescent="0.35">
      <c r="A1318" s="2" t="s">
        <v>1130</v>
      </c>
      <c r="B1318" t="b">
        <v>1</v>
      </c>
      <c r="E1318" s="2" t="s">
        <v>984</v>
      </c>
      <c r="F1318" t="b">
        <v>1</v>
      </c>
    </row>
    <row r="1319" spans="1:6" x14ac:dyDescent="0.35">
      <c r="A1319" s="2" t="s">
        <v>1131</v>
      </c>
      <c r="B1319" t="b">
        <v>1</v>
      </c>
      <c r="E1319" s="2" t="s">
        <v>985</v>
      </c>
      <c r="F1319" t="b">
        <v>1</v>
      </c>
    </row>
    <row r="1320" spans="1:6" x14ac:dyDescent="0.35">
      <c r="A1320" s="2" t="s">
        <v>4445</v>
      </c>
      <c r="B1320" t="b">
        <v>1</v>
      </c>
      <c r="E1320" s="2" t="s">
        <v>986</v>
      </c>
      <c r="F1320" t="b">
        <v>1</v>
      </c>
    </row>
    <row r="1321" spans="1:6" x14ac:dyDescent="0.35">
      <c r="A1321" s="2" t="s">
        <v>1132</v>
      </c>
      <c r="B1321" t="b">
        <v>1</v>
      </c>
      <c r="E1321" s="2" t="s">
        <v>987</v>
      </c>
      <c r="F1321" t="b">
        <v>1</v>
      </c>
    </row>
    <row r="1322" spans="1:6" x14ac:dyDescent="0.35">
      <c r="A1322" s="2" t="s">
        <v>5407</v>
      </c>
      <c r="B1322" t="b">
        <v>1</v>
      </c>
      <c r="E1322" s="2" t="s">
        <v>988</v>
      </c>
      <c r="F1322" t="b">
        <v>1</v>
      </c>
    </row>
    <row r="1323" spans="1:6" x14ac:dyDescent="0.35">
      <c r="A1323" s="2" t="s">
        <v>1133</v>
      </c>
      <c r="B1323" t="b">
        <v>1</v>
      </c>
      <c r="E1323" s="2" t="s">
        <v>3265</v>
      </c>
      <c r="F1323" t="b">
        <v>1</v>
      </c>
    </row>
    <row r="1324" spans="1:6" x14ac:dyDescent="0.35">
      <c r="A1324" s="2" t="s">
        <v>1134</v>
      </c>
      <c r="B1324" t="b">
        <v>1</v>
      </c>
      <c r="E1324" s="2" t="s">
        <v>989</v>
      </c>
      <c r="F1324" t="b">
        <v>1</v>
      </c>
    </row>
    <row r="1325" spans="1:6" x14ac:dyDescent="0.35">
      <c r="A1325" s="2" t="s">
        <v>1135</v>
      </c>
      <c r="B1325" t="b">
        <v>1</v>
      </c>
      <c r="E1325" s="2" t="s">
        <v>990</v>
      </c>
      <c r="F1325" t="b">
        <v>1</v>
      </c>
    </row>
    <row r="1326" spans="1:6" x14ac:dyDescent="0.35">
      <c r="A1326" s="2" t="s">
        <v>1136</v>
      </c>
      <c r="B1326" t="b">
        <v>1</v>
      </c>
      <c r="E1326" s="2" t="s">
        <v>991</v>
      </c>
      <c r="F1326" t="b">
        <v>1</v>
      </c>
    </row>
    <row r="1327" spans="1:6" x14ac:dyDescent="0.35">
      <c r="A1327" s="2" t="s">
        <v>1137</v>
      </c>
      <c r="B1327" t="b">
        <v>1</v>
      </c>
      <c r="E1327" s="2" t="s">
        <v>992</v>
      </c>
      <c r="F1327" t="b">
        <v>1</v>
      </c>
    </row>
    <row r="1328" spans="1:6" x14ac:dyDescent="0.35">
      <c r="A1328" s="2" t="s">
        <v>1138</v>
      </c>
      <c r="B1328" t="b">
        <v>1</v>
      </c>
      <c r="E1328" s="2" t="s">
        <v>3266</v>
      </c>
      <c r="F1328" t="b">
        <v>1</v>
      </c>
    </row>
    <row r="1329" spans="1:6" x14ac:dyDescent="0.35">
      <c r="A1329" s="2" t="s">
        <v>3306</v>
      </c>
      <c r="B1329" t="b">
        <v>1</v>
      </c>
      <c r="E1329" s="2" t="s">
        <v>993</v>
      </c>
      <c r="F1329" t="b">
        <v>1</v>
      </c>
    </row>
    <row r="1330" spans="1:6" x14ac:dyDescent="0.35">
      <c r="A1330" s="2" t="s">
        <v>1139</v>
      </c>
      <c r="B1330" t="b">
        <v>1</v>
      </c>
      <c r="E1330" s="2" t="s">
        <v>994</v>
      </c>
      <c r="F1330" t="b">
        <v>1</v>
      </c>
    </row>
    <row r="1331" spans="1:6" x14ac:dyDescent="0.35">
      <c r="A1331" s="2" t="s">
        <v>1140</v>
      </c>
      <c r="B1331" t="b">
        <v>1</v>
      </c>
      <c r="E1331" s="2" t="s">
        <v>995</v>
      </c>
      <c r="F1331" t="b">
        <v>1</v>
      </c>
    </row>
    <row r="1332" spans="1:6" x14ac:dyDescent="0.35">
      <c r="A1332" s="2" t="s">
        <v>1141</v>
      </c>
      <c r="B1332" t="b">
        <v>1</v>
      </c>
      <c r="E1332" s="2" t="s">
        <v>996</v>
      </c>
      <c r="F1332" t="b">
        <v>1</v>
      </c>
    </row>
    <row r="1333" spans="1:6" x14ac:dyDescent="0.35">
      <c r="A1333" s="2" t="s">
        <v>1142</v>
      </c>
      <c r="B1333" t="b">
        <v>1</v>
      </c>
      <c r="E1333" s="2" t="s">
        <v>997</v>
      </c>
      <c r="F1333" t="b">
        <v>1</v>
      </c>
    </row>
    <row r="1334" spans="1:6" x14ac:dyDescent="0.35">
      <c r="A1334" s="2" t="s">
        <v>1143</v>
      </c>
      <c r="B1334" t="b">
        <v>1</v>
      </c>
      <c r="E1334" s="2" t="s">
        <v>998</v>
      </c>
      <c r="F1334" t="b">
        <v>1</v>
      </c>
    </row>
    <row r="1335" spans="1:6" x14ac:dyDescent="0.35">
      <c r="A1335" s="2" t="s">
        <v>1144</v>
      </c>
      <c r="B1335" t="b">
        <v>1</v>
      </c>
      <c r="E1335" s="2" t="s">
        <v>999</v>
      </c>
      <c r="F1335" t="b">
        <v>1</v>
      </c>
    </row>
    <row r="1336" spans="1:6" x14ac:dyDescent="0.35">
      <c r="A1336" s="2" t="s">
        <v>1145</v>
      </c>
      <c r="B1336" t="b">
        <v>1</v>
      </c>
      <c r="E1336" s="2" t="s">
        <v>1000</v>
      </c>
      <c r="F1336" t="b">
        <v>1</v>
      </c>
    </row>
    <row r="1337" spans="1:6" x14ac:dyDescent="0.35">
      <c r="A1337" s="2" t="s">
        <v>1146</v>
      </c>
      <c r="B1337" t="b">
        <v>1</v>
      </c>
      <c r="E1337" s="2" t="s">
        <v>1001</v>
      </c>
      <c r="F1337" t="b">
        <v>1</v>
      </c>
    </row>
    <row r="1338" spans="1:6" x14ac:dyDescent="0.35">
      <c r="A1338" s="2" t="s">
        <v>1147</v>
      </c>
      <c r="B1338" t="b">
        <v>1</v>
      </c>
      <c r="E1338" s="2" t="s">
        <v>1002</v>
      </c>
      <c r="F1338" t="b">
        <v>1</v>
      </c>
    </row>
    <row r="1339" spans="1:6" x14ac:dyDescent="0.35">
      <c r="A1339" s="2" t="s">
        <v>1148</v>
      </c>
      <c r="B1339" t="b">
        <v>1</v>
      </c>
      <c r="E1339" s="2" t="s">
        <v>1003</v>
      </c>
      <c r="F1339" t="b">
        <v>1</v>
      </c>
    </row>
    <row r="1340" spans="1:6" x14ac:dyDescent="0.35">
      <c r="A1340" s="2" t="s">
        <v>1149</v>
      </c>
      <c r="B1340" t="b">
        <v>1</v>
      </c>
      <c r="E1340" s="2" t="s">
        <v>1004</v>
      </c>
      <c r="F1340" t="b">
        <v>1</v>
      </c>
    </row>
    <row r="1341" spans="1:6" x14ac:dyDescent="0.35">
      <c r="A1341" s="2" t="s">
        <v>1150</v>
      </c>
      <c r="B1341" t="b">
        <v>1</v>
      </c>
      <c r="E1341" s="2" t="s">
        <v>1005</v>
      </c>
      <c r="F1341" t="b">
        <v>1</v>
      </c>
    </row>
    <row r="1342" spans="1:6" x14ac:dyDescent="0.35">
      <c r="A1342" s="2" t="s">
        <v>1151</v>
      </c>
      <c r="B1342" t="b">
        <v>1</v>
      </c>
      <c r="E1342" s="2" t="s">
        <v>1006</v>
      </c>
      <c r="F1342" t="b">
        <v>1</v>
      </c>
    </row>
    <row r="1343" spans="1:6" x14ac:dyDescent="0.35">
      <c r="A1343" s="2" t="s">
        <v>1152</v>
      </c>
      <c r="B1343" t="b">
        <v>1</v>
      </c>
      <c r="E1343" s="2" t="s">
        <v>1007</v>
      </c>
      <c r="F1343" t="b">
        <v>1</v>
      </c>
    </row>
    <row r="1344" spans="1:6" x14ac:dyDescent="0.35">
      <c r="A1344" s="2" t="s">
        <v>1153</v>
      </c>
      <c r="B1344" t="b">
        <v>1</v>
      </c>
      <c r="E1344" s="2" t="s">
        <v>3267</v>
      </c>
      <c r="F1344" t="b">
        <v>1</v>
      </c>
    </row>
    <row r="1345" spans="1:6" x14ac:dyDescent="0.35">
      <c r="A1345" s="2" t="s">
        <v>1154</v>
      </c>
      <c r="B1345" t="b">
        <v>1</v>
      </c>
      <c r="E1345" s="2" t="s">
        <v>1008</v>
      </c>
      <c r="F1345" t="b">
        <v>1</v>
      </c>
    </row>
    <row r="1346" spans="1:6" x14ac:dyDescent="0.35">
      <c r="A1346" s="2" t="s">
        <v>1155</v>
      </c>
      <c r="B1346" t="b">
        <v>1</v>
      </c>
      <c r="E1346" s="2" t="s">
        <v>1009</v>
      </c>
      <c r="F1346" t="b">
        <v>1</v>
      </c>
    </row>
    <row r="1347" spans="1:6" x14ac:dyDescent="0.35">
      <c r="A1347" s="2" t="s">
        <v>1156</v>
      </c>
      <c r="B1347" t="b">
        <v>1</v>
      </c>
      <c r="E1347" s="2" t="s">
        <v>1010</v>
      </c>
      <c r="F1347" t="b">
        <v>1</v>
      </c>
    </row>
    <row r="1348" spans="1:6" x14ac:dyDescent="0.35">
      <c r="A1348" s="2" t="s">
        <v>3313</v>
      </c>
      <c r="B1348" t="b">
        <v>1</v>
      </c>
      <c r="E1348" s="2" t="s">
        <v>1011</v>
      </c>
      <c r="F1348" t="b">
        <v>1</v>
      </c>
    </row>
    <row r="1349" spans="1:6" x14ac:dyDescent="0.35">
      <c r="A1349" s="2" t="s">
        <v>1157</v>
      </c>
      <c r="B1349" t="b">
        <v>1</v>
      </c>
      <c r="E1349" s="2" t="s">
        <v>1012</v>
      </c>
      <c r="F1349" t="b">
        <v>1</v>
      </c>
    </row>
    <row r="1350" spans="1:6" x14ac:dyDescent="0.35">
      <c r="A1350" s="2" t="s">
        <v>1158</v>
      </c>
      <c r="B1350" t="b">
        <v>1</v>
      </c>
      <c r="E1350" s="2" t="s">
        <v>1013</v>
      </c>
      <c r="F1350" t="b">
        <v>1</v>
      </c>
    </row>
    <row r="1351" spans="1:6" x14ac:dyDescent="0.35">
      <c r="A1351" s="2" t="s">
        <v>1159</v>
      </c>
      <c r="B1351" t="b">
        <v>1</v>
      </c>
      <c r="E1351" s="2" t="s">
        <v>1014</v>
      </c>
      <c r="F1351" t="b">
        <v>1</v>
      </c>
    </row>
    <row r="1352" spans="1:6" x14ac:dyDescent="0.35">
      <c r="A1352" s="2" t="s">
        <v>1160</v>
      </c>
      <c r="B1352" t="b">
        <v>1</v>
      </c>
      <c r="E1352" s="2" t="s">
        <v>1015</v>
      </c>
      <c r="F1352" t="b">
        <v>1</v>
      </c>
    </row>
    <row r="1353" spans="1:6" x14ac:dyDescent="0.35">
      <c r="A1353" s="2" t="s">
        <v>1161</v>
      </c>
      <c r="B1353" t="b">
        <v>1</v>
      </c>
      <c r="E1353" s="2" t="s">
        <v>1016</v>
      </c>
      <c r="F1353" t="b">
        <v>1</v>
      </c>
    </row>
    <row r="1354" spans="1:6" x14ac:dyDescent="0.35">
      <c r="A1354" s="2" t="s">
        <v>1162</v>
      </c>
      <c r="B1354" t="b">
        <v>1</v>
      </c>
      <c r="E1354" s="2" t="s">
        <v>3268</v>
      </c>
      <c r="F1354" t="b">
        <v>1</v>
      </c>
    </row>
    <row r="1355" spans="1:6" x14ac:dyDescent="0.35">
      <c r="A1355" s="2" t="s">
        <v>1163</v>
      </c>
      <c r="B1355" t="b">
        <v>1</v>
      </c>
      <c r="E1355" s="2" t="s">
        <v>1017</v>
      </c>
      <c r="F1355" t="b">
        <v>1</v>
      </c>
    </row>
    <row r="1356" spans="1:6" x14ac:dyDescent="0.35">
      <c r="A1356" s="2" t="s">
        <v>1164</v>
      </c>
      <c r="B1356" t="b">
        <v>1</v>
      </c>
      <c r="E1356" s="2" t="s">
        <v>3269</v>
      </c>
      <c r="F1356" t="b">
        <v>1</v>
      </c>
    </row>
    <row r="1357" spans="1:6" x14ac:dyDescent="0.35">
      <c r="A1357" s="2" t="s">
        <v>1165</v>
      </c>
      <c r="B1357" t="b">
        <v>1</v>
      </c>
      <c r="E1357" s="2" t="s">
        <v>3270</v>
      </c>
      <c r="F1357" t="b">
        <v>1</v>
      </c>
    </row>
    <row r="1358" spans="1:6" x14ac:dyDescent="0.35">
      <c r="A1358" s="2" t="s">
        <v>1166</v>
      </c>
      <c r="B1358" t="b">
        <v>1</v>
      </c>
      <c r="E1358" s="2" t="s">
        <v>5208</v>
      </c>
      <c r="F1358" t="b">
        <v>1</v>
      </c>
    </row>
    <row r="1359" spans="1:6" x14ac:dyDescent="0.35">
      <c r="A1359" s="2" t="s">
        <v>1167</v>
      </c>
      <c r="B1359" t="b">
        <v>1</v>
      </c>
      <c r="E1359" s="2" t="s">
        <v>3271</v>
      </c>
      <c r="F1359" t="b">
        <v>1</v>
      </c>
    </row>
    <row r="1360" spans="1:6" x14ac:dyDescent="0.35">
      <c r="A1360" s="2" t="s">
        <v>1168</v>
      </c>
      <c r="B1360" t="b">
        <v>1</v>
      </c>
      <c r="E1360" s="2" t="s">
        <v>1018</v>
      </c>
      <c r="F1360" t="b">
        <v>1</v>
      </c>
    </row>
    <row r="1361" spans="1:6" x14ac:dyDescent="0.35">
      <c r="A1361" s="2" t="s">
        <v>1169</v>
      </c>
      <c r="B1361" t="b">
        <v>1</v>
      </c>
      <c r="E1361" s="2" t="s">
        <v>3272</v>
      </c>
      <c r="F1361" t="b">
        <v>1</v>
      </c>
    </row>
    <row r="1362" spans="1:6" x14ac:dyDescent="0.35">
      <c r="A1362" s="2" t="s">
        <v>1170</v>
      </c>
      <c r="B1362" t="b">
        <v>1</v>
      </c>
      <c r="E1362" s="2" t="s">
        <v>1019</v>
      </c>
      <c r="F1362" t="b">
        <v>1</v>
      </c>
    </row>
    <row r="1363" spans="1:6" x14ac:dyDescent="0.35">
      <c r="A1363" s="2" t="s">
        <v>1171</v>
      </c>
      <c r="B1363" t="b">
        <v>1</v>
      </c>
      <c r="E1363" s="2" t="s">
        <v>1020</v>
      </c>
      <c r="F1363" t="b">
        <v>1</v>
      </c>
    </row>
    <row r="1364" spans="1:6" x14ac:dyDescent="0.35">
      <c r="A1364" s="2" t="s">
        <v>1172</v>
      </c>
      <c r="B1364" t="b">
        <v>1</v>
      </c>
      <c r="E1364" s="2" t="s">
        <v>3273</v>
      </c>
      <c r="F1364" t="b">
        <v>1</v>
      </c>
    </row>
    <row r="1365" spans="1:6" x14ac:dyDescent="0.35">
      <c r="A1365" s="2" t="s">
        <v>1173</v>
      </c>
      <c r="B1365" t="b">
        <v>1</v>
      </c>
      <c r="E1365" s="2" t="s">
        <v>1021</v>
      </c>
      <c r="F1365" t="b">
        <v>1</v>
      </c>
    </row>
    <row r="1366" spans="1:6" x14ac:dyDescent="0.35">
      <c r="A1366" s="2" t="s">
        <v>1174</v>
      </c>
      <c r="B1366" t="b">
        <v>1</v>
      </c>
      <c r="E1366" s="2" t="s">
        <v>3274</v>
      </c>
      <c r="F1366" t="b">
        <v>1</v>
      </c>
    </row>
    <row r="1367" spans="1:6" x14ac:dyDescent="0.35">
      <c r="A1367" s="2" t="s">
        <v>1175</v>
      </c>
      <c r="B1367" t="b">
        <v>1</v>
      </c>
      <c r="E1367" s="2" t="s">
        <v>3275</v>
      </c>
      <c r="F1367" t="b">
        <v>1</v>
      </c>
    </row>
    <row r="1368" spans="1:6" x14ac:dyDescent="0.35">
      <c r="A1368" s="2" t="s">
        <v>1176</v>
      </c>
      <c r="B1368" t="b">
        <v>1</v>
      </c>
      <c r="E1368" s="2" t="s">
        <v>1022</v>
      </c>
      <c r="F1368" t="b">
        <v>1</v>
      </c>
    </row>
    <row r="1369" spans="1:6" x14ac:dyDescent="0.35">
      <c r="A1369" s="2" t="s">
        <v>1177</v>
      </c>
      <c r="B1369" t="b">
        <v>1</v>
      </c>
      <c r="E1369" s="2" t="s">
        <v>1023</v>
      </c>
      <c r="F1369" t="b">
        <v>1</v>
      </c>
    </row>
    <row r="1370" spans="1:6" x14ac:dyDescent="0.35">
      <c r="A1370" s="2" t="s">
        <v>1178</v>
      </c>
      <c r="B1370" t="b">
        <v>1</v>
      </c>
      <c r="E1370" s="2" t="s">
        <v>1024</v>
      </c>
      <c r="F1370" t="b">
        <v>1</v>
      </c>
    </row>
    <row r="1371" spans="1:6" x14ac:dyDescent="0.35">
      <c r="A1371" s="2" t="s">
        <v>1179</v>
      </c>
      <c r="B1371" t="b">
        <v>1</v>
      </c>
      <c r="E1371" s="2" t="s">
        <v>1025</v>
      </c>
      <c r="F1371" t="b">
        <v>1</v>
      </c>
    </row>
    <row r="1372" spans="1:6" x14ac:dyDescent="0.35">
      <c r="A1372" s="2" t="s">
        <v>1180</v>
      </c>
      <c r="B1372" t="b">
        <v>1</v>
      </c>
      <c r="E1372" s="2" t="s">
        <v>3276</v>
      </c>
      <c r="F1372" t="b">
        <v>1</v>
      </c>
    </row>
    <row r="1373" spans="1:6" x14ac:dyDescent="0.35">
      <c r="A1373" s="2" t="s">
        <v>1181</v>
      </c>
      <c r="B1373" t="b">
        <v>1</v>
      </c>
      <c r="E1373" s="2" t="s">
        <v>1026</v>
      </c>
      <c r="F1373" t="b">
        <v>1</v>
      </c>
    </row>
    <row r="1374" spans="1:6" x14ac:dyDescent="0.35">
      <c r="A1374" s="2" t="s">
        <v>1182</v>
      </c>
      <c r="B1374" t="b">
        <v>1</v>
      </c>
      <c r="E1374" s="2" t="s">
        <v>3277</v>
      </c>
      <c r="F1374" t="b">
        <v>1</v>
      </c>
    </row>
    <row r="1375" spans="1:6" x14ac:dyDescent="0.35">
      <c r="A1375" s="2" t="s">
        <v>1183</v>
      </c>
      <c r="B1375" t="b">
        <v>1</v>
      </c>
      <c r="E1375" s="2" t="s">
        <v>3278</v>
      </c>
      <c r="F1375" t="b">
        <v>1</v>
      </c>
    </row>
    <row r="1376" spans="1:6" x14ac:dyDescent="0.35">
      <c r="A1376" s="2" t="s">
        <v>1184</v>
      </c>
      <c r="B1376" t="b">
        <v>1</v>
      </c>
      <c r="E1376" s="2" t="s">
        <v>1027</v>
      </c>
      <c r="F1376" t="b">
        <v>1</v>
      </c>
    </row>
    <row r="1377" spans="1:6" x14ac:dyDescent="0.35">
      <c r="A1377" s="2" t="s">
        <v>1185</v>
      </c>
      <c r="B1377" t="b">
        <v>1</v>
      </c>
      <c r="E1377" s="2" t="s">
        <v>3279</v>
      </c>
      <c r="F1377" t="b">
        <v>1</v>
      </c>
    </row>
    <row r="1378" spans="1:6" x14ac:dyDescent="0.35">
      <c r="A1378" s="2" t="s">
        <v>1186</v>
      </c>
      <c r="B1378" t="b">
        <v>1</v>
      </c>
      <c r="E1378" s="2" t="s">
        <v>3280</v>
      </c>
      <c r="F1378" t="b">
        <v>1</v>
      </c>
    </row>
    <row r="1379" spans="1:6" x14ac:dyDescent="0.35">
      <c r="A1379" s="2" t="s">
        <v>1187</v>
      </c>
      <c r="B1379" t="b">
        <v>1</v>
      </c>
      <c r="E1379" s="2" t="s">
        <v>1028</v>
      </c>
      <c r="F1379" t="b">
        <v>1</v>
      </c>
    </row>
    <row r="1380" spans="1:6" x14ac:dyDescent="0.35">
      <c r="A1380" s="2" t="s">
        <v>1188</v>
      </c>
      <c r="B1380" t="b">
        <v>1</v>
      </c>
      <c r="E1380" s="2" t="s">
        <v>1029</v>
      </c>
      <c r="F1380" t="b">
        <v>1</v>
      </c>
    </row>
    <row r="1381" spans="1:6" x14ac:dyDescent="0.35">
      <c r="A1381" s="2" t="s">
        <v>1189</v>
      </c>
      <c r="B1381" t="b">
        <v>1</v>
      </c>
      <c r="E1381" s="2" t="s">
        <v>1030</v>
      </c>
      <c r="F1381" t="b">
        <v>1</v>
      </c>
    </row>
    <row r="1382" spans="1:6" x14ac:dyDescent="0.35">
      <c r="A1382" s="2" t="s">
        <v>1190</v>
      </c>
      <c r="B1382" t="b">
        <v>1</v>
      </c>
      <c r="E1382" s="2" t="s">
        <v>1031</v>
      </c>
      <c r="F1382" t="b">
        <v>1</v>
      </c>
    </row>
    <row r="1383" spans="1:6" x14ac:dyDescent="0.35">
      <c r="A1383" s="2" t="s">
        <v>1191</v>
      </c>
      <c r="B1383" t="b">
        <v>1</v>
      </c>
      <c r="E1383" s="2" t="s">
        <v>1032</v>
      </c>
      <c r="F1383" t="b">
        <v>1</v>
      </c>
    </row>
    <row r="1384" spans="1:6" x14ac:dyDescent="0.35">
      <c r="A1384" s="2" t="s">
        <v>1192</v>
      </c>
      <c r="B1384" t="b">
        <v>1</v>
      </c>
      <c r="E1384" s="2" t="s">
        <v>1033</v>
      </c>
      <c r="F1384" t="b">
        <v>1</v>
      </c>
    </row>
    <row r="1385" spans="1:6" x14ac:dyDescent="0.35">
      <c r="A1385" s="2" t="s">
        <v>1193</v>
      </c>
      <c r="B1385" t="b">
        <v>1</v>
      </c>
      <c r="E1385" s="2" t="s">
        <v>1034</v>
      </c>
      <c r="F1385" t="b">
        <v>1</v>
      </c>
    </row>
    <row r="1386" spans="1:6" x14ac:dyDescent="0.35">
      <c r="A1386" s="2" t="s">
        <v>1194</v>
      </c>
      <c r="B1386" t="b">
        <v>1</v>
      </c>
      <c r="E1386" s="2" t="s">
        <v>3281</v>
      </c>
      <c r="F1386" t="b">
        <v>1</v>
      </c>
    </row>
    <row r="1387" spans="1:6" x14ac:dyDescent="0.35">
      <c r="A1387" s="2" t="s">
        <v>1195</v>
      </c>
      <c r="B1387" t="b">
        <v>1</v>
      </c>
      <c r="E1387" s="2" t="s">
        <v>1035</v>
      </c>
      <c r="F1387" t="b">
        <v>1</v>
      </c>
    </row>
    <row r="1388" spans="1:6" x14ac:dyDescent="0.35">
      <c r="A1388" s="2" t="s">
        <v>1196</v>
      </c>
      <c r="B1388" t="b">
        <v>1</v>
      </c>
      <c r="E1388" s="2" t="s">
        <v>1036</v>
      </c>
      <c r="F1388" t="b">
        <v>1</v>
      </c>
    </row>
    <row r="1389" spans="1:6" x14ac:dyDescent="0.35">
      <c r="A1389" s="2" t="s">
        <v>1197</v>
      </c>
      <c r="B1389" t="b">
        <v>1</v>
      </c>
      <c r="E1389" s="2" t="s">
        <v>3282</v>
      </c>
      <c r="F1389" t="b">
        <v>1</v>
      </c>
    </row>
    <row r="1390" spans="1:6" x14ac:dyDescent="0.35">
      <c r="A1390" s="2" t="s">
        <v>1198</v>
      </c>
      <c r="B1390" t="b">
        <v>1</v>
      </c>
      <c r="E1390" s="2" t="s">
        <v>1037</v>
      </c>
      <c r="F1390" t="b">
        <v>1</v>
      </c>
    </row>
    <row r="1391" spans="1:6" x14ac:dyDescent="0.35">
      <c r="A1391" s="2" t="s">
        <v>1199</v>
      </c>
      <c r="B1391" t="b">
        <v>1</v>
      </c>
      <c r="E1391" s="2" t="s">
        <v>1038</v>
      </c>
      <c r="F1391" t="b">
        <v>1</v>
      </c>
    </row>
    <row r="1392" spans="1:6" x14ac:dyDescent="0.35">
      <c r="A1392" s="2" t="s">
        <v>1200</v>
      </c>
      <c r="B1392" t="b">
        <v>1</v>
      </c>
      <c r="E1392" s="2" t="s">
        <v>1039</v>
      </c>
      <c r="F1392" t="b">
        <v>1</v>
      </c>
    </row>
    <row r="1393" spans="1:6" x14ac:dyDescent="0.35">
      <c r="A1393" s="2" t="s">
        <v>1201</v>
      </c>
      <c r="B1393" t="b">
        <v>1</v>
      </c>
      <c r="E1393" s="2" t="s">
        <v>1040</v>
      </c>
      <c r="F1393" t="b">
        <v>1</v>
      </c>
    </row>
    <row r="1394" spans="1:6" x14ac:dyDescent="0.35">
      <c r="A1394" s="2" t="s">
        <v>1202</v>
      </c>
      <c r="B1394" t="b">
        <v>1</v>
      </c>
      <c r="E1394" s="2" t="s">
        <v>3283</v>
      </c>
      <c r="F1394" t="b">
        <v>1</v>
      </c>
    </row>
    <row r="1395" spans="1:6" x14ac:dyDescent="0.35">
      <c r="A1395" s="2" t="s">
        <v>1203</v>
      </c>
      <c r="B1395" t="b">
        <v>1</v>
      </c>
      <c r="E1395" s="2" t="s">
        <v>1041</v>
      </c>
      <c r="F1395" t="b">
        <v>1</v>
      </c>
    </row>
    <row r="1396" spans="1:6" x14ac:dyDescent="0.35">
      <c r="A1396" s="2" t="s">
        <v>1204</v>
      </c>
      <c r="B1396" t="b">
        <v>1</v>
      </c>
      <c r="E1396" s="2" t="s">
        <v>3284</v>
      </c>
      <c r="F1396" t="b">
        <v>1</v>
      </c>
    </row>
    <row r="1397" spans="1:6" x14ac:dyDescent="0.35">
      <c r="A1397" s="2" t="s">
        <v>1205</v>
      </c>
      <c r="B1397" t="b">
        <v>1</v>
      </c>
      <c r="E1397" s="2" t="s">
        <v>3285</v>
      </c>
      <c r="F1397" t="b">
        <v>1</v>
      </c>
    </row>
    <row r="1398" spans="1:6" x14ac:dyDescent="0.35">
      <c r="A1398" s="2" t="s">
        <v>1206</v>
      </c>
      <c r="B1398" t="b">
        <v>1</v>
      </c>
      <c r="E1398" s="2" t="s">
        <v>1042</v>
      </c>
      <c r="F1398" t="b">
        <v>1</v>
      </c>
    </row>
    <row r="1399" spans="1:6" x14ac:dyDescent="0.35">
      <c r="A1399" s="2" t="s">
        <v>1207</v>
      </c>
      <c r="B1399" t="b">
        <v>1</v>
      </c>
      <c r="E1399" s="2" t="s">
        <v>1043</v>
      </c>
      <c r="F1399" t="b">
        <v>1</v>
      </c>
    </row>
    <row r="1400" spans="1:6" x14ac:dyDescent="0.35">
      <c r="A1400" s="2" t="s">
        <v>1208</v>
      </c>
      <c r="B1400" t="b">
        <v>1</v>
      </c>
      <c r="E1400" s="2" t="s">
        <v>1044</v>
      </c>
      <c r="F1400" t="b">
        <v>1</v>
      </c>
    </row>
    <row r="1401" spans="1:6" x14ac:dyDescent="0.35">
      <c r="A1401" s="2" t="s">
        <v>1209</v>
      </c>
      <c r="B1401" t="b">
        <v>1</v>
      </c>
      <c r="E1401" s="2" t="s">
        <v>1045</v>
      </c>
      <c r="F1401" t="b">
        <v>1</v>
      </c>
    </row>
    <row r="1402" spans="1:6" x14ac:dyDescent="0.35">
      <c r="A1402" s="2" t="s">
        <v>1210</v>
      </c>
      <c r="B1402" t="b">
        <v>1</v>
      </c>
      <c r="E1402" s="2" t="s">
        <v>1046</v>
      </c>
      <c r="F1402" t="b">
        <v>1</v>
      </c>
    </row>
    <row r="1403" spans="1:6" x14ac:dyDescent="0.35">
      <c r="A1403" s="2" t="s">
        <v>1211</v>
      </c>
      <c r="B1403" t="b">
        <v>1</v>
      </c>
      <c r="E1403" s="2" t="s">
        <v>1047</v>
      </c>
      <c r="F1403" t="b">
        <v>1</v>
      </c>
    </row>
    <row r="1404" spans="1:6" x14ac:dyDescent="0.35">
      <c r="A1404" s="2" t="s">
        <v>1212</v>
      </c>
      <c r="B1404" t="b">
        <v>1</v>
      </c>
      <c r="E1404" s="2" t="s">
        <v>1048</v>
      </c>
      <c r="F1404" t="b">
        <v>1</v>
      </c>
    </row>
    <row r="1405" spans="1:6" x14ac:dyDescent="0.35">
      <c r="A1405" s="2" t="s">
        <v>1213</v>
      </c>
      <c r="B1405" t="b">
        <v>1</v>
      </c>
      <c r="E1405" s="2" t="s">
        <v>1049</v>
      </c>
      <c r="F1405" t="b">
        <v>1</v>
      </c>
    </row>
    <row r="1406" spans="1:6" x14ac:dyDescent="0.35">
      <c r="A1406" s="2" t="s">
        <v>1214</v>
      </c>
      <c r="B1406" t="b">
        <v>1</v>
      </c>
      <c r="E1406" s="2" t="s">
        <v>1050</v>
      </c>
      <c r="F1406" t="b">
        <v>1</v>
      </c>
    </row>
    <row r="1407" spans="1:6" x14ac:dyDescent="0.35">
      <c r="A1407" s="2" t="s">
        <v>1215</v>
      </c>
      <c r="B1407" t="b">
        <v>1</v>
      </c>
      <c r="E1407" s="2" t="s">
        <v>1051</v>
      </c>
      <c r="F1407" t="b">
        <v>1</v>
      </c>
    </row>
    <row r="1408" spans="1:6" x14ac:dyDescent="0.35">
      <c r="A1408" s="2" t="s">
        <v>1216</v>
      </c>
      <c r="B1408" t="b">
        <v>1</v>
      </c>
      <c r="E1408" s="2" t="s">
        <v>1052</v>
      </c>
      <c r="F1408" t="b">
        <v>1</v>
      </c>
    </row>
    <row r="1409" spans="1:6" x14ac:dyDescent="0.35">
      <c r="A1409" s="2" t="s">
        <v>1217</v>
      </c>
      <c r="B1409" t="b">
        <v>1</v>
      </c>
      <c r="E1409" s="2" t="s">
        <v>3286</v>
      </c>
      <c r="F1409" t="b">
        <v>1</v>
      </c>
    </row>
    <row r="1410" spans="1:6" x14ac:dyDescent="0.35">
      <c r="A1410" s="2" t="s">
        <v>1218</v>
      </c>
      <c r="B1410" t="b">
        <v>1</v>
      </c>
      <c r="E1410" s="2" t="s">
        <v>3287</v>
      </c>
      <c r="F1410" t="b">
        <v>1</v>
      </c>
    </row>
    <row r="1411" spans="1:6" x14ac:dyDescent="0.35">
      <c r="A1411" s="2" t="s">
        <v>1219</v>
      </c>
      <c r="B1411" t="b">
        <v>1</v>
      </c>
      <c r="E1411" s="2" t="s">
        <v>1053</v>
      </c>
      <c r="F1411" t="b">
        <v>1</v>
      </c>
    </row>
    <row r="1412" spans="1:6" x14ac:dyDescent="0.35">
      <c r="A1412" s="2" t="s">
        <v>1220</v>
      </c>
      <c r="B1412" t="b">
        <v>1</v>
      </c>
      <c r="E1412" s="2" t="s">
        <v>1054</v>
      </c>
      <c r="F1412" t="b">
        <v>1</v>
      </c>
    </row>
    <row r="1413" spans="1:6" x14ac:dyDescent="0.35">
      <c r="A1413" s="2" t="s">
        <v>1221</v>
      </c>
      <c r="B1413" t="b">
        <v>1</v>
      </c>
      <c r="E1413" s="2" t="s">
        <v>1055</v>
      </c>
      <c r="F1413" t="b">
        <v>1</v>
      </c>
    </row>
    <row r="1414" spans="1:6" x14ac:dyDescent="0.35">
      <c r="A1414" s="2" t="s">
        <v>1222</v>
      </c>
      <c r="B1414" t="b">
        <v>1</v>
      </c>
      <c r="E1414" s="2" t="s">
        <v>1056</v>
      </c>
      <c r="F1414" t="b">
        <v>1</v>
      </c>
    </row>
    <row r="1415" spans="1:6" x14ac:dyDescent="0.35">
      <c r="A1415" s="2" t="s">
        <v>1223</v>
      </c>
      <c r="B1415" t="b">
        <v>1</v>
      </c>
      <c r="E1415" s="2" t="s">
        <v>1057</v>
      </c>
      <c r="F1415" t="b">
        <v>1</v>
      </c>
    </row>
    <row r="1416" spans="1:6" x14ac:dyDescent="0.35">
      <c r="A1416" s="2" t="s">
        <v>1224</v>
      </c>
      <c r="B1416" t="b">
        <v>1</v>
      </c>
      <c r="E1416" s="2" t="s">
        <v>1058</v>
      </c>
      <c r="F1416" t="b">
        <v>1</v>
      </c>
    </row>
    <row r="1417" spans="1:6" x14ac:dyDescent="0.35">
      <c r="A1417" s="2" t="s">
        <v>1225</v>
      </c>
      <c r="B1417" t="b">
        <v>1</v>
      </c>
      <c r="E1417" s="2" t="s">
        <v>1059</v>
      </c>
      <c r="F1417" t="b">
        <v>1</v>
      </c>
    </row>
    <row r="1418" spans="1:6" x14ac:dyDescent="0.35">
      <c r="A1418" s="2" t="s">
        <v>1226</v>
      </c>
      <c r="B1418" t="b">
        <v>1</v>
      </c>
      <c r="E1418" s="2" t="s">
        <v>1060</v>
      </c>
      <c r="F1418" t="b">
        <v>1</v>
      </c>
    </row>
    <row r="1419" spans="1:6" x14ac:dyDescent="0.35">
      <c r="A1419" s="2" t="s">
        <v>4446</v>
      </c>
      <c r="B1419" t="b">
        <v>1</v>
      </c>
      <c r="E1419" s="2" t="s">
        <v>3288</v>
      </c>
      <c r="F1419" t="b">
        <v>1</v>
      </c>
    </row>
    <row r="1420" spans="1:6" x14ac:dyDescent="0.35">
      <c r="A1420" s="2" t="s">
        <v>1227</v>
      </c>
      <c r="B1420" t="b">
        <v>1</v>
      </c>
      <c r="E1420" s="2" t="s">
        <v>3289</v>
      </c>
      <c r="F1420" t="b">
        <v>1</v>
      </c>
    </row>
    <row r="1421" spans="1:6" x14ac:dyDescent="0.35">
      <c r="A1421" s="2" t="s">
        <v>1228</v>
      </c>
      <c r="B1421" t="b">
        <v>1</v>
      </c>
      <c r="E1421" s="2" t="s">
        <v>1061</v>
      </c>
      <c r="F1421" t="b">
        <v>1</v>
      </c>
    </row>
    <row r="1422" spans="1:6" x14ac:dyDescent="0.35">
      <c r="A1422" s="2" t="s">
        <v>1229</v>
      </c>
      <c r="B1422" t="b">
        <v>1</v>
      </c>
      <c r="E1422" s="2" t="s">
        <v>1062</v>
      </c>
      <c r="F1422" t="b">
        <v>1</v>
      </c>
    </row>
    <row r="1423" spans="1:6" x14ac:dyDescent="0.35">
      <c r="A1423" s="2" t="s">
        <v>1230</v>
      </c>
      <c r="B1423" t="b">
        <v>1</v>
      </c>
      <c r="E1423" s="2" t="s">
        <v>1063</v>
      </c>
      <c r="F1423" t="b">
        <v>1</v>
      </c>
    </row>
    <row r="1424" spans="1:6" x14ac:dyDescent="0.35">
      <c r="A1424" s="2" t="s">
        <v>1231</v>
      </c>
      <c r="B1424" t="b">
        <v>1</v>
      </c>
      <c r="E1424" s="2" t="s">
        <v>5098</v>
      </c>
      <c r="F1424" t="b">
        <v>1</v>
      </c>
    </row>
    <row r="1425" spans="1:6" x14ac:dyDescent="0.35">
      <c r="A1425" s="2" t="s">
        <v>1232</v>
      </c>
      <c r="B1425" t="b">
        <v>1</v>
      </c>
      <c r="E1425" s="2" t="s">
        <v>1064</v>
      </c>
      <c r="F1425" t="b">
        <v>1</v>
      </c>
    </row>
    <row r="1426" spans="1:6" x14ac:dyDescent="0.35">
      <c r="A1426" s="2" t="s">
        <v>1233</v>
      </c>
      <c r="B1426" t="b">
        <v>1</v>
      </c>
      <c r="E1426" s="2" t="s">
        <v>3290</v>
      </c>
      <c r="F1426" t="b">
        <v>1</v>
      </c>
    </row>
    <row r="1427" spans="1:6" x14ac:dyDescent="0.35">
      <c r="A1427" s="2" t="s">
        <v>5408</v>
      </c>
      <c r="B1427" t="b">
        <v>1</v>
      </c>
      <c r="E1427" s="2" t="s">
        <v>1065</v>
      </c>
      <c r="F1427" t="b">
        <v>1</v>
      </c>
    </row>
    <row r="1428" spans="1:6" x14ac:dyDescent="0.35">
      <c r="A1428" s="2" t="s">
        <v>1234</v>
      </c>
      <c r="B1428" t="b">
        <v>1</v>
      </c>
      <c r="E1428" s="2" t="s">
        <v>3291</v>
      </c>
      <c r="F1428" t="b">
        <v>1</v>
      </c>
    </row>
    <row r="1429" spans="1:6" x14ac:dyDescent="0.35">
      <c r="A1429" s="2" t="s">
        <v>3328</v>
      </c>
      <c r="B1429" t="b">
        <v>1</v>
      </c>
      <c r="E1429" s="2" t="s">
        <v>1066</v>
      </c>
      <c r="F1429" t="b">
        <v>1</v>
      </c>
    </row>
    <row r="1430" spans="1:6" x14ac:dyDescent="0.35">
      <c r="A1430" s="2" t="s">
        <v>4686</v>
      </c>
      <c r="B1430" t="b">
        <v>1</v>
      </c>
      <c r="E1430" s="2" t="s">
        <v>1067</v>
      </c>
      <c r="F1430" t="b">
        <v>1</v>
      </c>
    </row>
    <row r="1431" spans="1:6" x14ac:dyDescent="0.35">
      <c r="A1431" s="2" t="s">
        <v>1235</v>
      </c>
      <c r="B1431" t="b">
        <v>1</v>
      </c>
      <c r="E1431" s="2" t="s">
        <v>1068</v>
      </c>
      <c r="F1431" t="b">
        <v>1</v>
      </c>
    </row>
    <row r="1432" spans="1:6" x14ac:dyDescent="0.35">
      <c r="A1432" s="2" t="s">
        <v>1236</v>
      </c>
      <c r="B1432" t="b">
        <v>1</v>
      </c>
      <c r="E1432" s="2" t="s">
        <v>1069</v>
      </c>
      <c r="F1432" t="b">
        <v>1</v>
      </c>
    </row>
    <row r="1433" spans="1:6" x14ac:dyDescent="0.35">
      <c r="A1433" s="2" t="s">
        <v>1237</v>
      </c>
      <c r="B1433" t="b">
        <v>1</v>
      </c>
      <c r="E1433" s="2" t="s">
        <v>1070</v>
      </c>
      <c r="F1433" t="b">
        <v>1</v>
      </c>
    </row>
    <row r="1434" spans="1:6" x14ac:dyDescent="0.35">
      <c r="A1434" s="2" t="s">
        <v>1238</v>
      </c>
      <c r="B1434" t="b">
        <v>1</v>
      </c>
      <c r="E1434" s="2" t="s">
        <v>1071</v>
      </c>
      <c r="F1434" t="b">
        <v>1</v>
      </c>
    </row>
    <row r="1435" spans="1:6" x14ac:dyDescent="0.35">
      <c r="A1435" s="2" t="s">
        <v>1239</v>
      </c>
      <c r="B1435" t="b">
        <v>1</v>
      </c>
      <c r="E1435" s="2" t="s">
        <v>1072</v>
      </c>
      <c r="F1435" t="b">
        <v>1</v>
      </c>
    </row>
    <row r="1436" spans="1:6" x14ac:dyDescent="0.35">
      <c r="A1436" s="2" t="s">
        <v>1240</v>
      </c>
      <c r="B1436" t="b">
        <v>1</v>
      </c>
      <c r="E1436" s="2" t="s">
        <v>1073</v>
      </c>
      <c r="F1436" t="b">
        <v>1</v>
      </c>
    </row>
    <row r="1437" spans="1:6" x14ac:dyDescent="0.35">
      <c r="A1437" s="2" t="s">
        <v>1241</v>
      </c>
      <c r="B1437" t="b">
        <v>1</v>
      </c>
      <c r="E1437" s="2" t="s">
        <v>1074</v>
      </c>
      <c r="F1437" t="b">
        <v>1</v>
      </c>
    </row>
    <row r="1438" spans="1:6" x14ac:dyDescent="0.35">
      <c r="A1438" s="2" t="s">
        <v>1242</v>
      </c>
      <c r="B1438" t="b">
        <v>1</v>
      </c>
      <c r="E1438" s="2" t="s">
        <v>3292</v>
      </c>
      <c r="F1438" t="b">
        <v>1</v>
      </c>
    </row>
    <row r="1439" spans="1:6" x14ac:dyDescent="0.35">
      <c r="A1439" s="2" t="s">
        <v>1243</v>
      </c>
      <c r="B1439" t="b">
        <v>1</v>
      </c>
      <c r="E1439" s="2" t="s">
        <v>1075</v>
      </c>
      <c r="F1439" t="b">
        <v>1</v>
      </c>
    </row>
    <row r="1440" spans="1:6" x14ac:dyDescent="0.35">
      <c r="A1440" s="2" t="s">
        <v>1244</v>
      </c>
      <c r="B1440" t="b">
        <v>1</v>
      </c>
      <c r="E1440" s="2" t="s">
        <v>1076</v>
      </c>
      <c r="F1440" t="b">
        <v>1</v>
      </c>
    </row>
    <row r="1441" spans="1:6" x14ac:dyDescent="0.35">
      <c r="A1441" s="2" t="s">
        <v>1245</v>
      </c>
      <c r="B1441" t="b">
        <v>1</v>
      </c>
      <c r="E1441" s="2" t="s">
        <v>1077</v>
      </c>
      <c r="F1441" t="b">
        <v>1</v>
      </c>
    </row>
    <row r="1442" spans="1:6" x14ac:dyDescent="0.35">
      <c r="A1442" s="2" t="s">
        <v>1246</v>
      </c>
      <c r="B1442" t="b">
        <v>1</v>
      </c>
      <c r="E1442" s="2" t="s">
        <v>1078</v>
      </c>
      <c r="F1442" t="b">
        <v>1</v>
      </c>
    </row>
    <row r="1443" spans="1:6" x14ac:dyDescent="0.35">
      <c r="A1443" s="2" t="s">
        <v>1247</v>
      </c>
      <c r="B1443" t="b">
        <v>1</v>
      </c>
      <c r="E1443" s="2" t="s">
        <v>3293</v>
      </c>
      <c r="F1443" t="b">
        <v>1</v>
      </c>
    </row>
    <row r="1444" spans="1:6" x14ac:dyDescent="0.35">
      <c r="A1444" s="2" t="s">
        <v>1248</v>
      </c>
      <c r="B1444" t="b">
        <v>1</v>
      </c>
      <c r="E1444" s="2" t="s">
        <v>1079</v>
      </c>
      <c r="F1444" t="b">
        <v>1</v>
      </c>
    </row>
    <row r="1445" spans="1:6" x14ac:dyDescent="0.35">
      <c r="A1445" s="2" t="s">
        <v>1249</v>
      </c>
      <c r="B1445" t="b">
        <v>1</v>
      </c>
      <c r="E1445" s="2" t="s">
        <v>1080</v>
      </c>
      <c r="F1445" t="b">
        <v>1</v>
      </c>
    </row>
    <row r="1446" spans="1:6" x14ac:dyDescent="0.35">
      <c r="A1446" s="2" t="s">
        <v>1250</v>
      </c>
      <c r="B1446" t="b">
        <v>1</v>
      </c>
      <c r="E1446" s="2" t="s">
        <v>1081</v>
      </c>
      <c r="F1446" t="b">
        <v>1</v>
      </c>
    </row>
    <row r="1447" spans="1:6" x14ac:dyDescent="0.35">
      <c r="A1447" s="2" t="s">
        <v>1251</v>
      </c>
      <c r="B1447" t="b">
        <v>1</v>
      </c>
      <c r="E1447" s="2" t="s">
        <v>1082</v>
      </c>
      <c r="F1447" t="b">
        <v>1</v>
      </c>
    </row>
    <row r="1448" spans="1:6" x14ac:dyDescent="0.35">
      <c r="A1448" s="2" t="s">
        <v>1252</v>
      </c>
      <c r="B1448" t="b">
        <v>1</v>
      </c>
      <c r="E1448" s="2" t="s">
        <v>1083</v>
      </c>
      <c r="F1448" t="b">
        <v>1</v>
      </c>
    </row>
    <row r="1449" spans="1:6" x14ac:dyDescent="0.35">
      <c r="A1449" s="2" t="s">
        <v>1253</v>
      </c>
      <c r="B1449" t="b">
        <v>1</v>
      </c>
      <c r="E1449" s="2" t="s">
        <v>1084</v>
      </c>
      <c r="F1449" t="b">
        <v>1</v>
      </c>
    </row>
    <row r="1450" spans="1:6" x14ac:dyDescent="0.35">
      <c r="A1450" s="2" t="s">
        <v>1254</v>
      </c>
      <c r="B1450" t="b">
        <v>1</v>
      </c>
      <c r="E1450" s="2" t="s">
        <v>4685</v>
      </c>
      <c r="F1450" t="b">
        <v>1</v>
      </c>
    </row>
    <row r="1451" spans="1:6" x14ac:dyDescent="0.35">
      <c r="A1451" s="2" t="s">
        <v>1255</v>
      </c>
      <c r="B1451" t="b">
        <v>1</v>
      </c>
      <c r="E1451" s="2" t="s">
        <v>3294</v>
      </c>
      <c r="F1451" t="b">
        <v>1</v>
      </c>
    </row>
    <row r="1452" spans="1:6" x14ac:dyDescent="0.35">
      <c r="A1452" s="2" t="s">
        <v>1256</v>
      </c>
      <c r="B1452" t="b">
        <v>1</v>
      </c>
      <c r="E1452" s="2" t="s">
        <v>3295</v>
      </c>
      <c r="F1452" t="b">
        <v>1</v>
      </c>
    </row>
    <row r="1453" spans="1:6" x14ac:dyDescent="0.35">
      <c r="A1453" s="2" t="s">
        <v>1257</v>
      </c>
      <c r="B1453" t="b">
        <v>1</v>
      </c>
      <c r="E1453" s="2" t="s">
        <v>1085</v>
      </c>
      <c r="F1453" t="b">
        <v>1</v>
      </c>
    </row>
    <row r="1454" spans="1:6" x14ac:dyDescent="0.35">
      <c r="A1454" s="2" t="s">
        <v>1258</v>
      </c>
      <c r="B1454" t="b">
        <v>1</v>
      </c>
      <c r="E1454" s="2" t="s">
        <v>1086</v>
      </c>
      <c r="F1454" t="b">
        <v>1</v>
      </c>
    </row>
    <row r="1455" spans="1:6" x14ac:dyDescent="0.35">
      <c r="A1455" s="2" t="s">
        <v>1259</v>
      </c>
      <c r="B1455" t="b">
        <v>1</v>
      </c>
      <c r="E1455" s="2" t="s">
        <v>1087</v>
      </c>
      <c r="F1455" t="b">
        <v>1</v>
      </c>
    </row>
    <row r="1456" spans="1:6" x14ac:dyDescent="0.35">
      <c r="A1456" s="2" t="s">
        <v>1260</v>
      </c>
      <c r="B1456" t="b">
        <v>1</v>
      </c>
      <c r="E1456" s="2" t="s">
        <v>1088</v>
      </c>
      <c r="F1456" t="b">
        <v>1</v>
      </c>
    </row>
    <row r="1457" spans="1:6" x14ac:dyDescent="0.35">
      <c r="A1457" s="2" t="s">
        <v>1261</v>
      </c>
      <c r="B1457" t="b">
        <v>1</v>
      </c>
      <c r="E1457" s="2" t="s">
        <v>1089</v>
      </c>
      <c r="F1457" t="b">
        <v>1</v>
      </c>
    </row>
    <row r="1458" spans="1:6" x14ac:dyDescent="0.35">
      <c r="A1458" s="2" t="s">
        <v>1262</v>
      </c>
      <c r="B1458" t="b">
        <v>1</v>
      </c>
      <c r="E1458" s="2" t="s">
        <v>3296</v>
      </c>
      <c r="F1458" t="b">
        <v>1</v>
      </c>
    </row>
    <row r="1459" spans="1:6" x14ac:dyDescent="0.35">
      <c r="A1459" s="2" t="s">
        <v>1263</v>
      </c>
      <c r="B1459" t="b">
        <v>1</v>
      </c>
      <c r="E1459" s="2" t="s">
        <v>1090</v>
      </c>
      <c r="F1459" t="b">
        <v>1</v>
      </c>
    </row>
    <row r="1460" spans="1:6" x14ac:dyDescent="0.35">
      <c r="A1460" s="2" t="s">
        <v>1264</v>
      </c>
      <c r="B1460" t="b">
        <v>1</v>
      </c>
      <c r="E1460" s="2" t="s">
        <v>1091</v>
      </c>
      <c r="F1460" t="b">
        <v>1</v>
      </c>
    </row>
    <row r="1461" spans="1:6" x14ac:dyDescent="0.35">
      <c r="A1461" s="2" t="s">
        <v>1265</v>
      </c>
      <c r="B1461" t="b">
        <v>1</v>
      </c>
      <c r="E1461" s="2" t="s">
        <v>3297</v>
      </c>
      <c r="F1461" t="b">
        <v>1</v>
      </c>
    </row>
    <row r="1462" spans="1:6" x14ac:dyDescent="0.35">
      <c r="A1462" s="2" t="s">
        <v>1266</v>
      </c>
      <c r="B1462" t="b">
        <v>1</v>
      </c>
      <c r="E1462" s="2" t="s">
        <v>3298</v>
      </c>
      <c r="F1462" t="b">
        <v>1</v>
      </c>
    </row>
    <row r="1463" spans="1:6" x14ac:dyDescent="0.35">
      <c r="A1463" s="2" t="s">
        <v>1267</v>
      </c>
      <c r="B1463" t="b">
        <v>1</v>
      </c>
      <c r="E1463" s="2" t="s">
        <v>1092</v>
      </c>
      <c r="F1463" t="b">
        <v>1</v>
      </c>
    </row>
    <row r="1464" spans="1:6" x14ac:dyDescent="0.35">
      <c r="A1464" s="2" t="s">
        <v>1268</v>
      </c>
      <c r="B1464" t="b">
        <v>1</v>
      </c>
      <c r="E1464" s="2" t="s">
        <v>3299</v>
      </c>
      <c r="F1464" t="b">
        <v>1</v>
      </c>
    </row>
    <row r="1465" spans="1:6" x14ac:dyDescent="0.35">
      <c r="A1465" s="2" t="s">
        <v>1269</v>
      </c>
      <c r="B1465" t="b">
        <v>1</v>
      </c>
      <c r="E1465" s="2" t="s">
        <v>4559</v>
      </c>
      <c r="F1465" t="b">
        <v>1</v>
      </c>
    </row>
    <row r="1466" spans="1:6" x14ac:dyDescent="0.35">
      <c r="A1466" s="2" t="s">
        <v>1270</v>
      </c>
      <c r="B1466" t="b">
        <v>1</v>
      </c>
      <c r="E1466" s="2" t="s">
        <v>1093</v>
      </c>
      <c r="F1466" t="b">
        <v>1</v>
      </c>
    </row>
    <row r="1467" spans="1:6" x14ac:dyDescent="0.35">
      <c r="A1467" s="2" t="s">
        <v>1271</v>
      </c>
      <c r="B1467" t="b">
        <v>1</v>
      </c>
      <c r="E1467" s="2" t="s">
        <v>3300</v>
      </c>
      <c r="F1467" t="b">
        <v>1</v>
      </c>
    </row>
    <row r="1468" spans="1:6" x14ac:dyDescent="0.35">
      <c r="A1468" s="2" t="s">
        <v>1272</v>
      </c>
      <c r="B1468" t="b">
        <v>1</v>
      </c>
      <c r="E1468" s="2" t="s">
        <v>1094</v>
      </c>
      <c r="F1468" t="b">
        <v>1</v>
      </c>
    </row>
    <row r="1469" spans="1:6" x14ac:dyDescent="0.35">
      <c r="A1469" s="2" t="s">
        <v>1273</v>
      </c>
      <c r="B1469" t="b">
        <v>1</v>
      </c>
      <c r="E1469" s="2" t="s">
        <v>1095</v>
      </c>
      <c r="F1469" t="b">
        <v>1</v>
      </c>
    </row>
    <row r="1470" spans="1:6" x14ac:dyDescent="0.35">
      <c r="A1470" s="2" t="s">
        <v>1274</v>
      </c>
      <c r="B1470" t="b">
        <v>1</v>
      </c>
      <c r="E1470" s="2" t="s">
        <v>1096</v>
      </c>
      <c r="F1470" t="b">
        <v>1</v>
      </c>
    </row>
    <row r="1471" spans="1:6" x14ac:dyDescent="0.35">
      <c r="A1471" s="2" t="s">
        <v>1275</v>
      </c>
      <c r="B1471" t="b">
        <v>1</v>
      </c>
      <c r="E1471" s="2" t="s">
        <v>1097</v>
      </c>
      <c r="F1471" t="b">
        <v>1</v>
      </c>
    </row>
    <row r="1472" spans="1:6" x14ac:dyDescent="0.35">
      <c r="A1472" s="2" t="s">
        <v>1276</v>
      </c>
      <c r="B1472" t="b">
        <v>1</v>
      </c>
      <c r="E1472" s="2" t="s">
        <v>1098</v>
      </c>
      <c r="F1472" t="b">
        <v>1</v>
      </c>
    </row>
    <row r="1473" spans="1:6" x14ac:dyDescent="0.35">
      <c r="A1473" s="2" t="s">
        <v>1277</v>
      </c>
      <c r="B1473" t="b">
        <v>1</v>
      </c>
      <c r="E1473" s="2" t="s">
        <v>1099</v>
      </c>
      <c r="F1473" t="b">
        <v>1</v>
      </c>
    </row>
    <row r="1474" spans="1:6" x14ac:dyDescent="0.35">
      <c r="A1474" s="2" t="s">
        <v>1278</v>
      </c>
      <c r="B1474" t="b">
        <v>1</v>
      </c>
      <c r="E1474" s="2" t="s">
        <v>1100</v>
      </c>
      <c r="F1474" t="b">
        <v>1</v>
      </c>
    </row>
    <row r="1475" spans="1:6" x14ac:dyDescent="0.35">
      <c r="A1475" s="2" t="s">
        <v>1279</v>
      </c>
      <c r="B1475" t="b">
        <v>1</v>
      </c>
      <c r="E1475" s="2" t="s">
        <v>1101</v>
      </c>
      <c r="F1475" t="b">
        <v>1</v>
      </c>
    </row>
    <row r="1476" spans="1:6" x14ac:dyDescent="0.35">
      <c r="A1476" s="2" t="s">
        <v>1280</v>
      </c>
      <c r="B1476" t="b">
        <v>1</v>
      </c>
      <c r="E1476" s="2" t="s">
        <v>1102</v>
      </c>
      <c r="F1476" t="b">
        <v>1</v>
      </c>
    </row>
    <row r="1477" spans="1:6" x14ac:dyDescent="0.35">
      <c r="A1477" s="2" t="s">
        <v>1281</v>
      </c>
      <c r="B1477" t="b">
        <v>1</v>
      </c>
      <c r="E1477" s="2" t="s">
        <v>3301</v>
      </c>
      <c r="F1477" t="b">
        <v>1</v>
      </c>
    </row>
    <row r="1478" spans="1:6" x14ac:dyDescent="0.35">
      <c r="A1478" s="2" t="s">
        <v>1282</v>
      </c>
      <c r="B1478" t="b">
        <v>1</v>
      </c>
      <c r="E1478" s="2" t="s">
        <v>1103</v>
      </c>
      <c r="F1478" t="b">
        <v>1</v>
      </c>
    </row>
    <row r="1479" spans="1:6" x14ac:dyDescent="0.35">
      <c r="A1479" s="2" t="s">
        <v>3331</v>
      </c>
      <c r="B1479" t="b">
        <v>1</v>
      </c>
      <c r="E1479" s="2" t="s">
        <v>1104</v>
      </c>
      <c r="F1479" t="b">
        <v>1</v>
      </c>
    </row>
    <row r="1480" spans="1:6" x14ac:dyDescent="0.35">
      <c r="A1480" s="2" t="s">
        <v>1283</v>
      </c>
      <c r="B1480" t="b">
        <v>1</v>
      </c>
      <c r="E1480" s="2" t="s">
        <v>1105</v>
      </c>
      <c r="F1480" t="b">
        <v>1</v>
      </c>
    </row>
    <row r="1481" spans="1:6" x14ac:dyDescent="0.35">
      <c r="A1481" s="2" t="s">
        <v>1284</v>
      </c>
      <c r="B1481" t="b">
        <v>1</v>
      </c>
      <c r="E1481" s="2" t="s">
        <v>1106</v>
      </c>
      <c r="F1481" t="b">
        <v>1</v>
      </c>
    </row>
    <row r="1482" spans="1:6" x14ac:dyDescent="0.35">
      <c r="A1482" s="2" t="s">
        <v>1285</v>
      </c>
      <c r="B1482" t="b">
        <v>1</v>
      </c>
      <c r="E1482" s="2" t="s">
        <v>1107</v>
      </c>
      <c r="F1482" t="b">
        <v>1</v>
      </c>
    </row>
    <row r="1483" spans="1:6" x14ac:dyDescent="0.35">
      <c r="A1483" s="2" t="s">
        <v>1286</v>
      </c>
      <c r="B1483" t="b">
        <v>1</v>
      </c>
      <c r="E1483" s="2" t="s">
        <v>1108</v>
      </c>
      <c r="F1483" t="b">
        <v>1</v>
      </c>
    </row>
    <row r="1484" spans="1:6" x14ac:dyDescent="0.35">
      <c r="A1484" s="2" t="s">
        <v>1287</v>
      </c>
      <c r="B1484" t="b">
        <v>1</v>
      </c>
      <c r="E1484" s="2" t="s">
        <v>1109</v>
      </c>
      <c r="F1484" t="b">
        <v>1</v>
      </c>
    </row>
    <row r="1485" spans="1:6" x14ac:dyDescent="0.35">
      <c r="A1485" s="2" t="s">
        <v>1288</v>
      </c>
      <c r="B1485" t="b">
        <v>1</v>
      </c>
      <c r="E1485" s="2" t="s">
        <v>1110</v>
      </c>
      <c r="F1485" t="b">
        <v>1</v>
      </c>
    </row>
    <row r="1486" spans="1:6" x14ac:dyDescent="0.35">
      <c r="A1486" s="2" t="s">
        <v>3332</v>
      </c>
      <c r="B1486" t="b">
        <v>1</v>
      </c>
      <c r="E1486" s="2" t="s">
        <v>1111</v>
      </c>
      <c r="F1486" t="b">
        <v>1</v>
      </c>
    </row>
    <row r="1487" spans="1:6" x14ac:dyDescent="0.35">
      <c r="A1487" s="2" t="s">
        <v>1289</v>
      </c>
      <c r="B1487" t="b">
        <v>1</v>
      </c>
      <c r="E1487" s="2" t="s">
        <v>1112</v>
      </c>
      <c r="F1487" t="b">
        <v>1</v>
      </c>
    </row>
    <row r="1488" spans="1:6" x14ac:dyDescent="0.35">
      <c r="A1488" s="2" t="s">
        <v>1290</v>
      </c>
      <c r="B1488" t="b">
        <v>1</v>
      </c>
      <c r="E1488" s="2" t="s">
        <v>3302</v>
      </c>
      <c r="F1488" t="b">
        <v>1</v>
      </c>
    </row>
    <row r="1489" spans="1:6" x14ac:dyDescent="0.35">
      <c r="A1489" s="2" t="s">
        <v>1291</v>
      </c>
      <c r="B1489" t="b">
        <v>1</v>
      </c>
      <c r="E1489" s="2" t="s">
        <v>1113</v>
      </c>
      <c r="F1489" t="b">
        <v>1</v>
      </c>
    </row>
    <row r="1490" spans="1:6" x14ac:dyDescent="0.35">
      <c r="A1490" s="2" t="s">
        <v>1292</v>
      </c>
      <c r="B1490" t="b">
        <v>1</v>
      </c>
      <c r="E1490" s="2" t="s">
        <v>1114</v>
      </c>
      <c r="F1490" t="b">
        <v>1</v>
      </c>
    </row>
    <row r="1491" spans="1:6" x14ac:dyDescent="0.35">
      <c r="A1491" s="2" t="s">
        <v>1293</v>
      </c>
      <c r="B1491" t="b">
        <v>1</v>
      </c>
      <c r="E1491" s="2" t="s">
        <v>1115</v>
      </c>
      <c r="F1491" t="b">
        <v>1</v>
      </c>
    </row>
    <row r="1492" spans="1:6" x14ac:dyDescent="0.35">
      <c r="A1492" s="2" t="s">
        <v>1294</v>
      </c>
      <c r="B1492" t="b">
        <v>1</v>
      </c>
      <c r="E1492" s="2" t="s">
        <v>1116</v>
      </c>
      <c r="F1492" t="b">
        <v>1</v>
      </c>
    </row>
    <row r="1493" spans="1:6" x14ac:dyDescent="0.35">
      <c r="A1493" s="2" t="s">
        <v>1295</v>
      </c>
      <c r="B1493" t="b">
        <v>1</v>
      </c>
      <c r="E1493" s="2" t="s">
        <v>1117</v>
      </c>
      <c r="F1493" t="b">
        <v>1</v>
      </c>
    </row>
    <row r="1494" spans="1:6" x14ac:dyDescent="0.35">
      <c r="A1494" s="2" t="s">
        <v>1296</v>
      </c>
      <c r="B1494" t="b">
        <v>1</v>
      </c>
      <c r="E1494" s="2" t="s">
        <v>1118</v>
      </c>
      <c r="F1494" t="b">
        <v>1</v>
      </c>
    </row>
    <row r="1495" spans="1:6" x14ac:dyDescent="0.35">
      <c r="A1495" s="2" t="s">
        <v>1297</v>
      </c>
      <c r="B1495" t="b">
        <v>1</v>
      </c>
      <c r="E1495" s="2" t="s">
        <v>1119</v>
      </c>
      <c r="F1495" t="b">
        <v>1</v>
      </c>
    </row>
    <row r="1496" spans="1:6" x14ac:dyDescent="0.35">
      <c r="A1496" s="2" t="s">
        <v>1298</v>
      </c>
      <c r="B1496" t="b">
        <v>1</v>
      </c>
      <c r="E1496" s="2" t="s">
        <v>1120</v>
      </c>
      <c r="F1496" t="b">
        <v>1</v>
      </c>
    </row>
    <row r="1497" spans="1:6" x14ac:dyDescent="0.35">
      <c r="A1497" s="2" t="s">
        <v>1299</v>
      </c>
      <c r="B1497" t="b">
        <v>1</v>
      </c>
      <c r="E1497" s="2" t="s">
        <v>5491</v>
      </c>
      <c r="F1497" t="b">
        <v>1</v>
      </c>
    </row>
    <row r="1498" spans="1:6" x14ac:dyDescent="0.35">
      <c r="A1498" s="2" t="s">
        <v>1300</v>
      </c>
      <c r="B1498" t="b">
        <v>1</v>
      </c>
      <c r="E1498" s="2" t="s">
        <v>4444</v>
      </c>
      <c r="F1498" t="b">
        <v>1</v>
      </c>
    </row>
    <row r="1499" spans="1:6" x14ac:dyDescent="0.35">
      <c r="A1499" s="2" t="s">
        <v>1301</v>
      </c>
      <c r="B1499" t="b">
        <v>1</v>
      </c>
      <c r="E1499" s="2" t="s">
        <v>1121</v>
      </c>
      <c r="F1499" t="b">
        <v>1</v>
      </c>
    </row>
    <row r="1500" spans="1:6" x14ac:dyDescent="0.35">
      <c r="A1500" s="2" t="s">
        <v>1302</v>
      </c>
      <c r="B1500" t="b">
        <v>1</v>
      </c>
      <c r="E1500" s="2" t="s">
        <v>3303</v>
      </c>
      <c r="F1500" t="b">
        <v>1</v>
      </c>
    </row>
    <row r="1501" spans="1:6" x14ac:dyDescent="0.35">
      <c r="A1501" s="2" t="s">
        <v>1303</v>
      </c>
      <c r="B1501" t="b">
        <v>1</v>
      </c>
      <c r="E1501" s="2" t="s">
        <v>3304</v>
      </c>
      <c r="F1501" t="b">
        <v>1</v>
      </c>
    </row>
    <row r="1502" spans="1:6" x14ac:dyDescent="0.35">
      <c r="A1502" s="2" t="s">
        <v>1304</v>
      </c>
      <c r="B1502" t="b">
        <v>1</v>
      </c>
      <c r="E1502" s="2" t="s">
        <v>3305</v>
      </c>
      <c r="F1502" t="b">
        <v>1</v>
      </c>
    </row>
    <row r="1503" spans="1:6" x14ac:dyDescent="0.35">
      <c r="A1503" s="2" t="s">
        <v>1305</v>
      </c>
      <c r="B1503" t="b">
        <v>1</v>
      </c>
      <c r="E1503" s="2" t="s">
        <v>1122</v>
      </c>
      <c r="F1503" t="b">
        <v>1</v>
      </c>
    </row>
    <row r="1504" spans="1:6" x14ac:dyDescent="0.35">
      <c r="A1504" s="2" t="s">
        <v>1306</v>
      </c>
      <c r="B1504" t="b">
        <v>1</v>
      </c>
      <c r="E1504" s="2" t="s">
        <v>1123</v>
      </c>
      <c r="F1504" t="b">
        <v>1</v>
      </c>
    </row>
    <row r="1505" spans="1:6" x14ac:dyDescent="0.35">
      <c r="A1505" s="2" t="s">
        <v>1307</v>
      </c>
      <c r="B1505" t="b">
        <v>1</v>
      </c>
      <c r="E1505" s="2" t="s">
        <v>1124</v>
      </c>
      <c r="F1505" t="b">
        <v>1</v>
      </c>
    </row>
    <row r="1506" spans="1:6" x14ac:dyDescent="0.35">
      <c r="A1506" s="2" t="s">
        <v>3334</v>
      </c>
      <c r="B1506" t="b">
        <v>1</v>
      </c>
      <c r="E1506" s="2" t="s">
        <v>1125</v>
      </c>
      <c r="F1506" t="b">
        <v>1</v>
      </c>
    </row>
    <row r="1507" spans="1:6" x14ac:dyDescent="0.35">
      <c r="A1507" s="2" t="s">
        <v>1308</v>
      </c>
      <c r="B1507" t="b">
        <v>1</v>
      </c>
      <c r="E1507" s="2" t="s">
        <v>1126</v>
      </c>
      <c r="F1507" t="b">
        <v>1</v>
      </c>
    </row>
    <row r="1508" spans="1:6" x14ac:dyDescent="0.35">
      <c r="A1508" s="2" t="s">
        <v>1309</v>
      </c>
      <c r="B1508" t="b">
        <v>1</v>
      </c>
      <c r="E1508" s="2" t="s">
        <v>1127</v>
      </c>
      <c r="F1508" t="b">
        <v>1</v>
      </c>
    </row>
    <row r="1509" spans="1:6" x14ac:dyDescent="0.35">
      <c r="A1509" s="2" t="s">
        <v>1310</v>
      </c>
      <c r="B1509" t="b">
        <v>1</v>
      </c>
      <c r="E1509" s="2" t="s">
        <v>1128</v>
      </c>
      <c r="F1509" t="b">
        <v>1</v>
      </c>
    </row>
    <row r="1510" spans="1:6" x14ac:dyDescent="0.35">
      <c r="A1510" s="2" t="s">
        <v>1311</v>
      </c>
      <c r="B1510" t="b">
        <v>1</v>
      </c>
      <c r="E1510" s="2" t="s">
        <v>1129</v>
      </c>
      <c r="F1510" t="b">
        <v>1</v>
      </c>
    </row>
    <row r="1511" spans="1:6" x14ac:dyDescent="0.35">
      <c r="A1511" s="2" t="s">
        <v>1312</v>
      </c>
      <c r="B1511" t="b">
        <v>1</v>
      </c>
      <c r="E1511" s="2" t="s">
        <v>1130</v>
      </c>
      <c r="F1511" t="b">
        <v>1</v>
      </c>
    </row>
    <row r="1512" spans="1:6" x14ac:dyDescent="0.35">
      <c r="A1512" s="2" t="s">
        <v>1313</v>
      </c>
      <c r="B1512" t="b">
        <v>1</v>
      </c>
      <c r="E1512" s="2" t="s">
        <v>1131</v>
      </c>
      <c r="F1512" t="b">
        <v>1</v>
      </c>
    </row>
    <row r="1513" spans="1:6" x14ac:dyDescent="0.35">
      <c r="A1513" s="2" t="s">
        <v>1314</v>
      </c>
      <c r="B1513" t="b">
        <v>1</v>
      </c>
      <c r="E1513" s="2" t="s">
        <v>4445</v>
      </c>
      <c r="F1513" t="b">
        <v>1</v>
      </c>
    </row>
    <row r="1514" spans="1:6" x14ac:dyDescent="0.35">
      <c r="A1514" s="2" t="s">
        <v>1315</v>
      </c>
      <c r="B1514" t="b">
        <v>1</v>
      </c>
      <c r="E1514" s="2" t="s">
        <v>1132</v>
      </c>
      <c r="F1514" t="b">
        <v>1</v>
      </c>
    </row>
    <row r="1515" spans="1:6" x14ac:dyDescent="0.35">
      <c r="A1515" s="2" t="s">
        <v>1316</v>
      </c>
      <c r="B1515" t="b">
        <v>1</v>
      </c>
      <c r="E1515" s="2" t="s">
        <v>5407</v>
      </c>
      <c r="F1515" t="b">
        <v>1</v>
      </c>
    </row>
    <row r="1516" spans="1:6" x14ac:dyDescent="0.35">
      <c r="A1516" s="2" t="s">
        <v>1317</v>
      </c>
      <c r="B1516" t="b">
        <v>1</v>
      </c>
      <c r="E1516" s="2" t="s">
        <v>1133</v>
      </c>
      <c r="F1516" t="b">
        <v>1</v>
      </c>
    </row>
    <row r="1517" spans="1:6" x14ac:dyDescent="0.35">
      <c r="A1517" s="2" t="s">
        <v>1318</v>
      </c>
      <c r="B1517" t="b">
        <v>1</v>
      </c>
      <c r="E1517" s="2" t="s">
        <v>1134</v>
      </c>
      <c r="F1517" t="b">
        <v>1</v>
      </c>
    </row>
    <row r="1518" spans="1:6" x14ac:dyDescent="0.35">
      <c r="A1518" s="2" t="s">
        <v>1319</v>
      </c>
      <c r="B1518" t="b">
        <v>1</v>
      </c>
      <c r="E1518" s="2" t="s">
        <v>1135</v>
      </c>
      <c r="F1518" t="b">
        <v>1</v>
      </c>
    </row>
    <row r="1519" spans="1:6" x14ac:dyDescent="0.35">
      <c r="A1519" s="2" t="s">
        <v>1320</v>
      </c>
      <c r="B1519" t="b">
        <v>1</v>
      </c>
      <c r="E1519" s="2" t="s">
        <v>1136</v>
      </c>
      <c r="F1519" t="b">
        <v>1</v>
      </c>
    </row>
    <row r="1520" spans="1:6" x14ac:dyDescent="0.35">
      <c r="A1520" s="2" t="s">
        <v>1321</v>
      </c>
      <c r="B1520" t="b">
        <v>1</v>
      </c>
      <c r="E1520" s="2" t="s">
        <v>1137</v>
      </c>
      <c r="F1520" t="b">
        <v>1</v>
      </c>
    </row>
    <row r="1521" spans="1:6" x14ac:dyDescent="0.35">
      <c r="A1521" s="2" t="s">
        <v>1322</v>
      </c>
      <c r="B1521" t="b">
        <v>1</v>
      </c>
      <c r="E1521" s="2" t="s">
        <v>1138</v>
      </c>
      <c r="F1521" t="b">
        <v>1</v>
      </c>
    </row>
    <row r="1522" spans="1:6" x14ac:dyDescent="0.35">
      <c r="A1522" s="2" t="s">
        <v>1323</v>
      </c>
      <c r="B1522" t="b">
        <v>1</v>
      </c>
      <c r="E1522" s="2" t="s">
        <v>3306</v>
      </c>
      <c r="F1522" t="b">
        <v>1</v>
      </c>
    </row>
    <row r="1523" spans="1:6" x14ac:dyDescent="0.35">
      <c r="A1523" s="2" t="s">
        <v>1324</v>
      </c>
      <c r="B1523" t="b">
        <v>1</v>
      </c>
      <c r="E1523" s="2" t="s">
        <v>1139</v>
      </c>
      <c r="F1523" t="b">
        <v>1</v>
      </c>
    </row>
    <row r="1524" spans="1:6" x14ac:dyDescent="0.35">
      <c r="A1524" s="2" t="s">
        <v>1325</v>
      </c>
      <c r="B1524" t="b">
        <v>1</v>
      </c>
      <c r="E1524" s="2" t="s">
        <v>3307</v>
      </c>
      <c r="F1524" t="b">
        <v>1</v>
      </c>
    </row>
    <row r="1525" spans="1:6" x14ac:dyDescent="0.35">
      <c r="A1525" s="2" t="s">
        <v>1326</v>
      </c>
      <c r="B1525" t="b">
        <v>1</v>
      </c>
      <c r="E1525" s="2" t="s">
        <v>1140</v>
      </c>
      <c r="F1525" t="b">
        <v>1</v>
      </c>
    </row>
    <row r="1526" spans="1:6" x14ac:dyDescent="0.35">
      <c r="A1526" s="2" t="s">
        <v>1327</v>
      </c>
      <c r="B1526" t="b">
        <v>1</v>
      </c>
      <c r="E1526" s="2" t="s">
        <v>1141</v>
      </c>
      <c r="F1526" t="b">
        <v>1</v>
      </c>
    </row>
    <row r="1527" spans="1:6" x14ac:dyDescent="0.35">
      <c r="A1527" s="2" t="s">
        <v>1328</v>
      </c>
      <c r="B1527" t="b">
        <v>1</v>
      </c>
      <c r="E1527" s="2" t="s">
        <v>1142</v>
      </c>
      <c r="F1527" t="b">
        <v>1</v>
      </c>
    </row>
    <row r="1528" spans="1:6" x14ac:dyDescent="0.35">
      <c r="A1528" s="2" t="s">
        <v>1329</v>
      </c>
      <c r="B1528" t="b">
        <v>1</v>
      </c>
      <c r="E1528" s="2" t="s">
        <v>1143</v>
      </c>
      <c r="F1528" t="b">
        <v>1</v>
      </c>
    </row>
    <row r="1529" spans="1:6" x14ac:dyDescent="0.35">
      <c r="A1529" s="2" t="s">
        <v>1330</v>
      </c>
      <c r="B1529" t="b">
        <v>1</v>
      </c>
      <c r="E1529" s="2" t="s">
        <v>1144</v>
      </c>
      <c r="F1529" t="b">
        <v>1</v>
      </c>
    </row>
    <row r="1530" spans="1:6" x14ac:dyDescent="0.35">
      <c r="A1530" s="2" t="s">
        <v>1331</v>
      </c>
      <c r="B1530" t="b">
        <v>1</v>
      </c>
      <c r="E1530" s="2" t="s">
        <v>1145</v>
      </c>
      <c r="F1530" t="b">
        <v>1</v>
      </c>
    </row>
    <row r="1531" spans="1:6" x14ac:dyDescent="0.35">
      <c r="A1531" s="2" t="s">
        <v>3339</v>
      </c>
      <c r="B1531" t="b">
        <v>1</v>
      </c>
      <c r="E1531" s="2" t="s">
        <v>3308</v>
      </c>
      <c r="F1531" t="b">
        <v>1</v>
      </c>
    </row>
    <row r="1532" spans="1:6" x14ac:dyDescent="0.35">
      <c r="A1532" s="2" t="s">
        <v>3341</v>
      </c>
      <c r="B1532" t="b">
        <v>1</v>
      </c>
      <c r="E1532" s="2" t="s">
        <v>1146</v>
      </c>
      <c r="F1532" t="b">
        <v>1</v>
      </c>
    </row>
    <row r="1533" spans="1:6" x14ac:dyDescent="0.35">
      <c r="A1533" s="2" t="s">
        <v>1332</v>
      </c>
      <c r="B1533" t="b">
        <v>1</v>
      </c>
      <c r="E1533" s="2" t="s">
        <v>1147</v>
      </c>
      <c r="F1533" t="b">
        <v>1</v>
      </c>
    </row>
    <row r="1534" spans="1:6" x14ac:dyDescent="0.35">
      <c r="A1534" s="2" t="s">
        <v>1333</v>
      </c>
      <c r="B1534" t="b">
        <v>1</v>
      </c>
      <c r="E1534" s="2" t="s">
        <v>1148</v>
      </c>
      <c r="F1534" t="b">
        <v>1</v>
      </c>
    </row>
    <row r="1535" spans="1:6" x14ac:dyDescent="0.35">
      <c r="A1535" s="2" t="s">
        <v>1334</v>
      </c>
      <c r="B1535" t="b">
        <v>1</v>
      </c>
      <c r="E1535" s="2" t="s">
        <v>3309</v>
      </c>
      <c r="F1535" t="b">
        <v>1</v>
      </c>
    </row>
    <row r="1536" spans="1:6" x14ac:dyDescent="0.35">
      <c r="A1536" s="2" t="s">
        <v>3343</v>
      </c>
      <c r="B1536" t="b">
        <v>1</v>
      </c>
      <c r="E1536" s="2" t="s">
        <v>1149</v>
      </c>
      <c r="F1536" t="b">
        <v>1</v>
      </c>
    </row>
    <row r="1537" spans="1:6" x14ac:dyDescent="0.35">
      <c r="A1537" s="2" t="s">
        <v>1335</v>
      </c>
      <c r="B1537" t="b">
        <v>1</v>
      </c>
      <c r="E1537" s="2" t="s">
        <v>3310</v>
      </c>
      <c r="F1537" t="b">
        <v>1</v>
      </c>
    </row>
    <row r="1538" spans="1:6" x14ac:dyDescent="0.35">
      <c r="A1538" s="2" t="s">
        <v>1336</v>
      </c>
      <c r="B1538" t="b">
        <v>1</v>
      </c>
      <c r="E1538" s="2" t="s">
        <v>1150</v>
      </c>
      <c r="F1538" t="b">
        <v>1</v>
      </c>
    </row>
    <row r="1539" spans="1:6" x14ac:dyDescent="0.35">
      <c r="A1539" s="2" t="s">
        <v>1337</v>
      </c>
      <c r="B1539" t="b">
        <v>1</v>
      </c>
      <c r="E1539" s="2" t="s">
        <v>3311</v>
      </c>
      <c r="F1539" t="b">
        <v>1</v>
      </c>
    </row>
    <row r="1540" spans="1:6" x14ac:dyDescent="0.35">
      <c r="A1540" s="2" t="s">
        <v>1338</v>
      </c>
      <c r="B1540" t="b">
        <v>1</v>
      </c>
      <c r="E1540" s="2" t="s">
        <v>1151</v>
      </c>
      <c r="F1540" t="b">
        <v>1</v>
      </c>
    </row>
    <row r="1541" spans="1:6" x14ac:dyDescent="0.35">
      <c r="A1541" s="2" t="s">
        <v>1339</v>
      </c>
      <c r="B1541" t="b">
        <v>1</v>
      </c>
      <c r="E1541" s="2" t="s">
        <v>1152</v>
      </c>
      <c r="F1541" t="b">
        <v>1</v>
      </c>
    </row>
    <row r="1542" spans="1:6" x14ac:dyDescent="0.35">
      <c r="A1542" s="2" t="s">
        <v>1340</v>
      </c>
      <c r="B1542" t="b">
        <v>1</v>
      </c>
      <c r="E1542" s="2" t="s">
        <v>1153</v>
      </c>
      <c r="F1542" t="b">
        <v>1</v>
      </c>
    </row>
    <row r="1543" spans="1:6" x14ac:dyDescent="0.35">
      <c r="A1543" s="2" t="s">
        <v>1341</v>
      </c>
      <c r="B1543" t="b">
        <v>1</v>
      </c>
      <c r="E1543" s="2" t="s">
        <v>1154</v>
      </c>
      <c r="F1543" t="b">
        <v>1</v>
      </c>
    </row>
    <row r="1544" spans="1:6" x14ac:dyDescent="0.35">
      <c r="A1544" s="2" t="s">
        <v>1342</v>
      </c>
      <c r="B1544" t="b">
        <v>1</v>
      </c>
      <c r="E1544" s="2" t="s">
        <v>1155</v>
      </c>
      <c r="F1544" t="b">
        <v>1</v>
      </c>
    </row>
    <row r="1545" spans="1:6" x14ac:dyDescent="0.35">
      <c r="A1545" s="2" t="s">
        <v>1343</v>
      </c>
      <c r="B1545" t="b">
        <v>1</v>
      </c>
      <c r="E1545" s="2" t="s">
        <v>3312</v>
      </c>
      <c r="F1545" t="b">
        <v>1</v>
      </c>
    </row>
    <row r="1546" spans="1:6" x14ac:dyDescent="0.35">
      <c r="A1546" s="2" t="s">
        <v>1344</v>
      </c>
      <c r="B1546" t="b">
        <v>1</v>
      </c>
      <c r="E1546" s="2" t="s">
        <v>1156</v>
      </c>
      <c r="F1546" t="b">
        <v>1</v>
      </c>
    </row>
    <row r="1547" spans="1:6" x14ac:dyDescent="0.35">
      <c r="A1547" s="2" t="s">
        <v>1345</v>
      </c>
      <c r="B1547" t="b">
        <v>1</v>
      </c>
      <c r="E1547" s="2" t="s">
        <v>3313</v>
      </c>
      <c r="F1547" t="b">
        <v>1</v>
      </c>
    </row>
    <row r="1548" spans="1:6" x14ac:dyDescent="0.35">
      <c r="A1548" s="2" t="s">
        <v>1346</v>
      </c>
      <c r="B1548" t="b">
        <v>1</v>
      </c>
      <c r="E1548" s="2" t="s">
        <v>1157</v>
      </c>
      <c r="F1548" t="b">
        <v>1</v>
      </c>
    </row>
    <row r="1549" spans="1:6" x14ac:dyDescent="0.35">
      <c r="A1549" s="2" t="s">
        <v>1347</v>
      </c>
      <c r="B1549" t="b">
        <v>1</v>
      </c>
      <c r="E1549" s="2" t="s">
        <v>3314</v>
      </c>
      <c r="F1549" t="b">
        <v>1</v>
      </c>
    </row>
    <row r="1550" spans="1:6" x14ac:dyDescent="0.35">
      <c r="A1550" s="2" t="s">
        <v>1348</v>
      </c>
      <c r="B1550" t="b">
        <v>1</v>
      </c>
      <c r="E1550" s="2" t="s">
        <v>1158</v>
      </c>
      <c r="F1550" t="b">
        <v>1</v>
      </c>
    </row>
    <row r="1551" spans="1:6" x14ac:dyDescent="0.35">
      <c r="A1551" s="2" t="s">
        <v>1349</v>
      </c>
      <c r="B1551" t="b">
        <v>1</v>
      </c>
      <c r="E1551" s="2" t="s">
        <v>1159</v>
      </c>
      <c r="F1551" t="b">
        <v>1</v>
      </c>
    </row>
    <row r="1552" spans="1:6" x14ac:dyDescent="0.35">
      <c r="A1552" s="2" t="s">
        <v>1350</v>
      </c>
      <c r="B1552" t="b">
        <v>1</v>
      </c>
      <c r="E1552" s="2" t="s">
        <v>1160</v>
      </c>
      <c r="F1552" t="b">
        <v>1</v>
      </c>
    </row>
    <row r="1553" spans="1:6" x14ac:dyDescent="0.35">
      <c r="A1553" s="2" t="s">
        <v>1351</v>
      </c>
      <c r="B1553" t="b">
        <v>1</v>
      </c>
      <c r="E1553" s="2" t="s">
        <v>3315</v>
      </c>
      <c r="F1553" t="b">
        <v>1</v>
      </c>
    </row>
    <row r="1554" spans="1:6" x14ac:dyDescent="0.35">
      <c r="A1554" s="2" t="s">
        <v>1352</v>
      </c>
      <c r="B1554" t="b">
        <v>1</v>
      </c>
      <c r="E1554" s="2" t="s">
        <v>1161</v>
      </c>
      <c r="F1554" t="b">
        <v>1</v>
      </c>
    </row>
    <row r="1555" spans="1:6" x14ac:dyDescent="0.35">
      <c r="A1555" s="2" t="s">
        <v>1353</v>
      </c>
      <c r="B1555" t="b">
        <v>1</v>
      </c>
      <c r="E1555" s="2" t="s">
        <v>3316</v>
      </c>
      <c r="F1555" t="b">
        <v>1</v>
      </c>
    </row>
    <row r="1556" spans="1:6" x14ac:dyDescent="0.35">
      <c r="A1556" s="2" t="s">
        <v>1354</v>
      </c>
      <c r="B1556" t="b">
        <v>1</v>
      </c>
      <c r="E1556" s="2" t="s">
        <v>1162</v>
      </c>
      <c r="F1556" t="b">
        <v>1</v>
      </c>
    </row>
    <row r="1557" spans="1:6" x14ac:dyDescent="0.35">
      <c r="A1557" s="2" t="s">
        <v>1355</v>
      </c>
      <c r="B1557" t="b">
        <v>1</v>
      </c>
      <c r="E1557" s="2" t="s">
        <v>3317</v>
      </c>
      <c r="F1557" t="b">
        <v>1</v>
      </c>
    </row>
    <row r="1558" spans="1:6" x14ac:dyDescent="0.35">
      <c r="A1558" s="2" t="s">
        <v>1356</v>
      </c>
      <c r="B1558" t="b">
        <v>1</v>
      </c>
      <c r="E1558" s="2" t="s">
        <v>1163</v>
      </c>
      <c r="F1558" t="b">
        <v>1</v>
      </c>
    </row>
    <row r="1559" spans="1:6" x14ac:dyDescent="0.35">
      <c r="A1559" s="2" t="s">
        <v>1357</v>
      </c>
      <c r="B1559" t="b">
        <v>1</v>
      </c>
      <c r="E1559" s="2" t="s">
        <v>3318</v>
      </c>
      <c r="F1559" t="b">
        <v>1</v>
      </c>
    </row>
    <row r="1560" spans="1:6" x14ac:dyDescent="0.35">
      <c r="A1560" s="2" t="s">
        <v>1358</v>
      </c>
      <c r="B1560" t="b">
        <v>1</v>
      </c>
      <c r="E1560" s="2" t="s">
        <v>1164</v>
      </c>
      <c r="F1560" t="b">
        <v>1</v>
      </c>
    </row>
    <row r="1561" spans="1:6" x14ac:dyDescent="0.35">
      <c r="A1561" s="2" t="s">
        <v>1359</v>
      </c>
      <c r="B1561" t="b">
        <v>1</v>
      </c>
      <c r="E1561" s="2" t="s">
        <v>1165</v>
      </c>
      <c r="F1561" t="b">
        <v>1</v>
      </c>
    </row>
    <row r="1562" spans="1:6" x14ac:dyDescent="0.35">
      <c r="A1562" s="2" t="s">
        <v>1360</v>
      </c>
      <c r="B1562" t="b">
        <v>1</v>
      </c>
      <c r="E1562" s="2" t="s">
        <v>1166</v>
      </c>
      <c r="F1562" t="b">
        <v>1</v>
      </c>
    </row>
    <row r="1563" spans="1:6" x14ac:dyDescent="0.35">
      <c r="A1563" s="2" t="s">
        <v>1361</v>
      </c>
      <c r="B1563" t="b">
        <v>1</v>
      </c>
      <c r="E1563" s="2" t="s">
        <v>1167</v>
      </c>
      <c r="F1563" t="b">
        <v>1</v>
      </c>
    </row>
    <row r="1564" spans="1:6" x14ac:dyDescent="0.35">
      <c r="A1564" s="2" t="s">
        <v>1362</v>
      </c>
      <c r="B1564" t="b">
        <v>1</v>
      </c>
      <c r="E1564" s="2" t="s">
        <v>1168</v>
      </c>
      <c r="F1564" t="b">
        <v>1</v>
      </c>
    </row>
    <row r="1565" spans="1:6" x14ac:dyDescent="0.35">
      <c r="A1565" s="2" t="s">
        <v>1363</v>
      </c>
      <c r="B1565" t="b">
        <v>1</v>
      </c>
      <c r="E1565" s="2" t="s">
        <v>1169</v>
      </c>
      <c r="F1565" t="b">
        <v>1</v>
      </c>
    </row>
    <row r="1566" spans="1:6" x14ac:dyDescent="0.35">
      <c r="A1566" s="2" t="s">
        <v>1364</v>
      </c>
      <c r="B1566" t="b">
        <v>1</v>
      </c>
      <c r="E1566" s="2" t="s">
        <v>1170</v>
      </c>
      <c r="F1566" t="b">
        <v>1</v>
      </c>
    </row>
    <row r="1567" spans="1:6" x14ac:dyDescent="0.35">
      <c r="A1567" s="2" t="s">
        <v>1365</v>
      </c>
      <c r="B1567" t="b">
        <v>1</v>
      </c>
      <c r="E1567" s="2" t="s">
        <v>1171</v>
      </c>
      <c r="F1567" t="b">
        <v>1</v>
      </c>
    </row>
    <row r="1568" spans="1:6" x14ac:dyDescent="0.35">
      <c r="A1568" s="2" t="s">
        <v>1366</v>
      </c>
      <c r="B1568" t="b">
        <v>1</v>
      </c>
      <c r="E1568" s="2" t="s">
        <v>1172</v>
      </c>
      <c r="F1568" t="b">
        <v>1</v>
      </c>
    </row>
    <row r="1569" spans="1:6" x14ac:dyDescent="0.35">
      <c r="A1569" s="2" t="s">
        <v>1367</v>
      </c>
      <c r="B1569" t="b">
        <v>1</v>
      </c>
      <c r="E1569" s="2" t="s">
        <v>1173</v>
      </c>
      <c r="F1569" t="b">
        <v>1</v>
      </c>
    </row>
    <row r="1570" spans="1:6" x14ac:dyDescent="0.35">
      <c r="A1570" s="2" t="s">
        <v>1368</v>
      </c>
      <c r="B1570" t="b">
        <v>1</v>
      </c>
      <c r="E1570" s="2" t="s">
        <v>1174</v>
      </c>
      <c r="F1570" t="b">
        <v>1</v>
      </c>
    </row>
    <row r="1571" spans="1:6" x14ac:dyDescent="0.35">
      <c r="A1571" s="2" t="s">
        <v>1369</v>
      </c>
      <c r="B1571" t="b">
        <v>1</v>
      </c>
      <c r="E1571" s="2" t="s">
        <v>1175</v>
      </c>
      <c r="F1571" t="b">
        <v>1</v>
      </c>
    </row>
    <row r="1572" spans="1:6" x14ac:dyDescent="0.35">
      <c r="A1572" s="2" t="s">
        <v>1370</v>
      </c>
      <c r="B1572" t="b">
        <v>1</v>
      </c>
      <c r="E1572" s="2" t="s">
        <v>1176</v>
      </c>
      <c r="F1572" t="b">
        <v>1</v>
      </c>
    </row>
    <row r="1573" spans="1:6" x14ac:dyDescent="0.35">
      <c r="A1573" s="2" t="s">
        <v>1371</v>
      </c>
      <c r="B1573" t="b">
        <v>1</v>
      </c>
      <c r="E1573" s="2" t="s">
        <v>1177</v>
      </c>
      <c r="F1573" t="b">
        <v>1</v>
      </c>
    </row>
    <row r="1574" spans="1:6" x14ac:dyDescent="0.35">
      <c r="A1574" s="2" t="s">
        <v>1372</v>
      </c>
      <c r="B1574" t="b">
        <v>1</v>
      </c>
      <c r="E1574" s="2" t="s">
        <v>1178</v>
      </c>
      <c r="F1574" t="b">
        <v>1</v>
      </c>
    </row>
    <row r="1575" spans="1:6" x14ac:dyDescent="0.35">
      <c r="A1575" s="2" t="s">
        <v>1373</v>
      </c>
      <c r="B1575" t="b">
        <v>1</v>
      </c>
      <c r="E1575" s="2" t="s">
        <v>1179</v>
      </c>
      <c r="F1575" t="b">
        <v>1</v>
      </c>
    </row>
    <row r="1576" spans="1:6" x14ac:dyDescent="0.35">
      <c r="A1576" s="2" t="s">
        <v>1374</v>
      </c>
      <c r="B1576" t="b">
        <v>1</v>
      </c>
      <c r="E1576" s="2" t="s">
        <v>1180</v>
      </c>
      <c r="F1576" t="b">
        <v>1</v>
      </c>
    </row>
    <row r="1577" spans="1:6" x14ac:dyDescent="0.35">
      <c r="A1577" s="2" t="s">
        <v>1375</v>
      </c>
      <c r="B1577" t="b">
        <v>1</v>
      </c>
      <c r="E1577" s="2" t="s">
        <v>1181</v>
      </c>
      <c r="F1577" t="b">
        <v>1</v>
      </c>
    </row>
    <row r="1578" spans="1:6" x14ac:dyDescent="0.35">
      <c r="A1578" s="2" t="s">
        <v>1376</v>
      </c>
      <c r="B1578" t="b">
        <v>1</v>
      </c>
      <c r="E1578" s="2" t="s">
        <v>1182</v>
      </c>
      <c r="F1578" t="b">
        <v>1</v>
      </c>
    </row>
    <row r="1579" spans="1:6" x14ac:dyDescent="0.35">
      <c r="A1579" s="2" t="s">
        <v>1377</v>
      </c>
      <c r="B1579" t="b">
        <v>1</v>
      </c>
      <c r="E1579" s="2" t="s">
        <v>1183</v>
      </c>
      <c r="F1579" t="b">
        <v>1</v>
      </c>
    </row>
    <row r="1580" spans="1:6" x14ac:dyDescent="0.35">
      <c r="A1580" s="2" t="s">
        <v>1378</v>
      </c>
      <c r="B1580" t="b">
        <v>1</v>
      </c>
      <c r="E1580" s="2" t="s">
        <v>1184</v>
      </c>
      <c r="F1580" t="b">
        <v>1</v>
      </c>
    </row>
    <row r="1581" spans="1:6" x14ac:dyDescent="0.35">
      <c r="A1581" s="2" t="s">
        <v>1379</v>
      </c>
      <c r="B1581" t="b">
        <v>1</v>
      </c>
      <c r="E1581" s="2" t="s">
        <v>1185</v>
      </c>
      <c r="F1581" t="b">
        <v>1</v>
      </c>
    </row>
    <row r="1582" spans="1:6" x14ac:dyDescent="0.35">
      <c r="A1582" s="2" t="s">
        <v>1380</v>
      </c>
      <c r="B1582" t="b">
        <v>1</v>
      </c>
      <c r="E1582" s="2" t="s">
        <v>1186</v>
      </c>
      <c r="F1582" t="b">
        <v>1</v>
      </c>
    </row>
    <row r="1583" spans="1:6" x14ac:dyDescent="0.35">
      <c r="A1583" s="2" t="s">
        <v>1381</v>
      </c>
      <c r="B1583" t="b">
        <v>1</v>
      </c>
      <c r="E1583" s="2" t="s">
        <v>1187</v>
      </c>
      <c r="F1583" t="b">
        <v>1</v>
      </c>
    </row>
    <row r="1584" spans="1:6" x14ac:dyDescent="0.35">
      <c r="A1584" s="2" t="s">
        <v>1382</v>
      </c>
      <c r="B1584" t="b">
        <v>1</v>
      </c>
      <c r="E1584" s="2" t="s">
        <v>1188</v>
      </c>
      <c r="F1584" t="b">
        <v>1</v>
      </c>
    </row>
    <row r="1585" spans="1:6" x14ac:dyDescent="0.35">
      <c r="A1585" s="2" t="s">
        <v>1383</v>
      </c>
      <c r="B1585" t="b">
        <v>1</v>
      </c>
      <c r="E1585" s="2" t="s">
        <v>1189</v>
      </c>
      <c r="F1585" t="b">
        <v>1</v>
      </c>
    </row>
    <row r="1586" spans="1:6" x14ac:dyDescent="0.35">
      <c r="A1586" s="2" t="s">
        <v>1384</v>
      </c>
      <c r="B1586" t="b">
        <v>1</v>
      </c>
      <c r="E1586" s="2" t="s">
        <v>1190</v>
      </c>
      <c r="F1586" t="b">
        <v>1</v>
      </c>
    </row>
    <row r="1587" spans="1:6" x14ac:dyDescent="0.35">
      <c r="A1587" s="2" t="s">
        <v>1385</v>
      </c>
      <c r="B1587" t="b">
        <v>1</v>
      </c>
      <c r="E1587" s="2" t="s">
        <v>1191</v>
      </c>
      <c r="F1587" t="b">
        <v>1</v>
      </c>
    </row>
    <row r="1588" spans="1:6" x14ac:dyDescent="0.35">
      <c r="A1588" s="2" t="s">
        <v>3346</v>
      </c>
      <c r="B1588" t="b">
        <v>1</v>
      </c>
      <c r="E1588" s="2" t="s">
        <v>1192</v>
      </c>
      <c r="F1588" t="b">
        <v>1</v>
      </c>
    </row>
    <row r="1589" spans="1:6" x14ac:dyDescent="0.35">
      <c r="A1589" s="2" t="s">
        <v>1386</v>
      </c>
      <c r="B1589" t="b">
        <v>1</v>
      </c>
      <c r="E1589" s="2" t="s">
        <v>1193</v>
      </c>
      <c r="F1589" t="b">
        <v>1</v>
      </c>
    </row>
    <row r="1590" spans="1:6" x14ac:dyDescent="0.35">
      <c r="A1590" s="2" t="s">
        <v>1387</v>
      </c>
      <c r="B1590" t="b">
        <v>1</v>
      </c>
      <c r="E1590" s="2" t="s">
        <v>1194</v>
      </c>
      <c r="F1590" t="b">
        <v>1</v>
      </c>
    </row>
    <row r="1591" spans="1:6" x14ac:dyDescent="0.35">
      <c r="A1591" s="2" t="s">
        <v>1388</v>
      </c>
      <c r="B1591" t="b">
        <v>1</v>
      </c>
      <c r="E1591" s="2" t="s">
        <v>1195</v>
      </c>
      <c r="F1591" t="b">
        <v>1</v>
      </c>
    </row>
    <row r="1592" spans="1:6" x14ac:dyDescent="0.35">
      <c r="A1592" s="2" t="s">
        <v>1389</v>
      </c>
      <c r="B1592" t="b">
        <v>1</v>
      </c>
      <c r="E1592" s="2" t="s">
        <v>1196</v>
      </c>
      <c r="F1592" t="b">
        <v>1</v>
      </c>
    </row>
    <row r="1593" spans="1:6" x14ac:dyDescent="0.35">
      <c r="A1593" s="2" t="s">
        <v>1390</v>
      </c>
      <c r="B1593" t="b">
        <v>1</v>
      </c>
      <c r="E1593" s="2" t="s">
        <v>1197</v>
      </c>
      <c r="F1593" t="b">
        <v>1</v>
      </c>
    </row>
    <row r="1594" spans="1:6" x14ac:dyDescent="0.35">
      <c r="A1594" s="2" t="s">
        <v>1391</v>
      </c>
      <c r="B1594" t="b">
        <v>1</v>
      </c>
      <c r="E1594" s="2" t="s">
        <v>1198</v>
      </c>
      <c r="F1594" t="b">
        <v>1</v>
      </c>
    </row>
    <row r="1595" spans="1:6" x14ac:dyDescent="0.35">
      <c r="A1595" s="2" t="s">
        <v>1392</v>
      </c>
      <c r="B1595" t="b">
        <v>1</v>
      </c>
      <c r="E1595" s="2" t="s">
        <v>1199</v>
      </c>
      <c r="F1595" t="b">
        <v>1</v>
      </c>
    </row>
    <row r="1596" spans="1:6" x14ac:dyDescent="0.35">
      <c r="A1596" s="2" t="s">
        <v>1393</v>
      </c>
      <c r="B1596" t="b">
        <v>1</v>
      </c>
      <c r="E1596" s="2" t="s">
        <v>1200</v>
      </c>
      <c r="F1596" t="b">
        <v>1</v>
      </c>
    </row>
    <row r="1597" spans="1:6" x14ac:dyDescent="0.35">
      <c r="A1597" s="2" t="s">
        <v>1394</v>
      </c>
      <c r="B1597" t="b">
        <v>1</v>
      </c>
      <c r="E1597" s="2" t="s">
        <v>1201</v>
      </c>
      <c r="F1597" t="b">
        <v>1</v>
      </c>
    </row>
    <row r="1598" spans="1:6" x14ac:dyDescent="0.35">
      <c r="A1598" s="2" t="s">
        <v>1395</v>
      </c>
      <c r="B1598" t="b">
        <v>1</v>
      </c>
      <c r="E1598" s="2" t="s">
        <v>1202</v>
      </c>
      <c r="F1598" t="b">
        <v>1</v>
      </c>
    </row>
    <row r="1599" spans="1:6" x14ac:dyDescent="0.35">
      <c r="A1599" s="2" t="s">
        <v>1396</v>
      </c>
      <c r="B1599" t="b">
        <v>1</v>
      </c>
      <c r="E1599" s="2" t="s">
        <v>1203</v>
      </c>
      <c r="F1599" t="b">
        <v>1</v>
      </c>
    </row>
    <row r="1600" spans="1:6" x14ac:dyDescent="0.35">
      <c r="A1600" s="2" t="s">
        <v>1397</v>
      </c>
      <c r="B1600" t="b">
        <v>1</v>
      </c>
      <c r="E1600" s="2" t="s">
        <v>1204</v>
      </c>
      <c r="F1600" t="b">
        <v>1</v>
      </c>
    </row>
    <row r="1601" spans="1:6" x14ac:dyDescent="0.35">
      <c r="A1601" s="2" t="s">
        <v>1398</v>
      </c>
      <c r="B1601" t="b">
        <v>1</v>
      </c>
      <c r="E1601" s="2" t="s">
        <v>1205</v>
      </c>
      <c r="F1601" t="b">
        <v>1</v>
      </c>
    </row>
    <row r="1602" spans="1:6" x14ac:dyDescent="0.35">
      <c r="A1602" s="2" t="s">
        <v>1399</v>
      </c>
      <c r="B1602" t="b">
        <v>1</v>
      </c>
      <c r="E1602" s="2" t="s">
        <v>3319</v>
      </c>
      <c r="F1602" t="b">
        <v>1</v>
      </c>
    </row>
    <row r="1603" spans="1:6" x14ac:dyDescent="0.35">
      <c r="A1603" s="2" t="s">
        <v>1400</v>
      </c>
      <c r="B1603" t="b">
        <v>1</v>
      </c>
      <c r="E1603" s="2" t="s">
        <v>1206</v>
      </c>
      <c r="F1603" t="b">
        <v>1</v>
      </c>
    </row>
    <row r="1604" spans="1:6" x14ac:dyDescent="0.35">
      <c r="A1604" s="2" t="s">
        <v>1401</v>
      </c>
      <c r="B1604" t="b">
        <v>1</v>
      </c>
      <c r="E1604" s="2" t="s">
        <v>1207</v>
      </c>
      <c r="F1604" t="b">
        <v>1</v>
      </c>
    </row>
    <row r="1605" spans="1:6" x14ac:dyDescent="0.35">
      <c r="A1605" s="2" t="s">
        <v>1402</v>
      </c>
      <c r="B1605" t="b">
        <v>1</v>
      </c>
      <c r="E1605" s="2" t="s">
        <v>1208</v>
      </c>
      <c r="F1605" t="b">
        <v>1</v>
      </c>
    </row>
    <row r="1606" spans="1:6" x14ac:dyDescent="0.35">
      <c r="A1606" s="2" t="s">
        <v>1403</v>
      </c>
      <c r="B1606" t="b">
        <v>1</v>
      </c>
      <c r="E1606" s="2" t="s">
        <v>1209</v>
      </c>
      <c r="F1606" t="b">
        <v>1</v>
      </c>
    </row>
    <row r="1607" spans="1:6" x14ac:dyDescent="0.35">
      <c r="A1607" s="2" t="s">
        <v>1404</v>
      </c>
      <c r="B1607" t="b">
        <v>1</v>
      </c>
      <c r="E1607" s="2" t="s">
        <v>1210</v>
      </c>
      <c r="F1607" t="b">
        <v>1</v>
      </c>
    </row>
    <row r="1608" spans="1:6" x14ac:dyDescent="0.35">
      <c r="A1608" s="2" t="s">
        <v>1405</v>
      </c>
      <c r="B1608" t="b">
        <v>1</v>
      </c>
      <c r="E1608" s="2" t="s">
        <v>1211</v>
      </c>
      <c r="F1608" t="b">
        <v>1</v>
      </c>
    </row>
    <row r="1609" spans="1:6" x14ac:dyDescent="0.35">
      <c r="A1609" s="2" t="s">
        <v>1406</v>
      </c>
      <c r="B1609" t="b">
        <v>1</v>
      </c>
      <c r="E1609" s="2" t="s">
        <v>3320</v>
      </c>
      <c r="F1609" t="b">
        <v>1</v>
      </c>
    </row>
    <row r="1610" spans="1:6" x14ac:dyDescent="0.35">
      <c r="A1610" s="2" t="s">
        <v>1407</v>
      </c>
      <c r="B1610" t="b">
        <v>1</v>
      </c>
      <c r="E1610" s="2" t="s">
        <v>3321</v>
      </c>
      <c r="F1610" t="b">
        <v>1</v>
      </c>
    </row>
    <row r="1611" spans="1:6" x14ac:dyDescent="0.35">
      <c r="A1611" s="2" t="s">
        <v>1408</v>
      </c>
      <c r="B1611" t="b">
        <v>1</v>
      </c>
      <c r="E1611" s="2" t="s">
        <v>1212</v>
      </c>
      <c r="F1611" t="b">
        <v>1</v>
      </c>
    </row>
    <row r="1612" spans="1:6" x14ac:dyDescent="0.35">
      <c r="A1612" s="2" t="s">
        <v>1409</v>
      </c>
      <c r="B1612" t="b">
        <v>1</v>
      </c>
      <c r="E1612" s="2" t="s">
        <v>1213</v>
      </c>
      <c r="F1612" t="b">
        <v>1</v>
      </c>
    </row>
    <row r="1613" spans="1:6" x14ac:dyDescent="0.35">
      <c r="A1613" s="2" t="s">
        <v>1410</v>
      </c>
      <c r="B1613" t="b">
        <v>1</v>
      </c>
      <c r="E1613" s="2" t="s">
        <v>3322</v>
      </c>
      <c r="F1613" t="b">
        <v>1</v>
      </c>
    </row>
    <row r="1614" spans="1:6" x14ac:dyDescent="0.35">
      <c r="A1614" s="2" t="s">
        <v>1411</v>
      </c>
      <c r="B1614" t="b">
        <v>1</v>
      </c>
      <c r="E1614" s="2" t="s">
        <v>1214</v>
      </c>
      <c r="F1614" t="b">
        <v>1</v>
      </c>
    </row>
    <row r="1615" spans="1:6" x14ac:dyDescent="0.35">
      <c r="A1615" s="2" t="s">
        <v>1412</v>
      </c>
      <c r="B1615" t="b">
        <v>1</v>
      </c>
      <c r="E1615" s="2" t="s">
        <v>1215</v>
      </c>
      <c r="F1615" t="b">
        <v>1</v>
      </c>
    </row>
    <row r="1616" spans="1:6" x14ac:dyDescent="0.35">
      <c r="A1616" s="2" t="s">
        <v>1413</v>
      </c>
      <c r="B1616" t="b">
        <v>1</v>
      </c>
      <c r="E1616" s="2" t="s">
        <v>3323</v>
      </c>
      <c r="F1616" t="b">
        <v>1</v>
      </c>
    </row>
    <row r="1617" spans="1:6" x14ac:dyDescent="0.35">
      <c r="A1617" s="2" t="s">
        <v>1414</v>
      </c>
      <c r="B1617" t="b">
        <v>1</v>
      </c>
      <c r="E1617" s="2" t="s">
        <v>3324</v>
      </c>
      <c r="F1617" t="b">
        <v>1</v>
      </c>
    </row>
    <row r="1618" spans="1:6" x14ac:dyDescent="0.35">
      <c r="A1618" s="2" t="s">
        <v>1415</v>
      </c>
      <c r="B1618" t="b">
        <v>1</v>
      </c>
      <c r="E1618" s="2" t="s">
        <v>1216</v>
      </c>
      <c r="F1618" t="b">
        <v>1</v>
      </c>
    </row>
    <row r="1619" spans="1:6" x14ac:dyDescent="0.35">
      <c r="A1619" s="2" t="s">
        <v>1416</v>
      </c>
      <c r="B1619" t="b">
        <v>1</v>
      </c>
      <c r="E1619" s="2" t="s">
        <v>1217</v>
      </c>
      <c r="F1619" t="b">
        <v>1</v>
      </c>
    </row>
    <row r="1620" spans="1:6" x14ac:dyDescent="0.35">
      <c r="A1620" s="2" t="s">
        <v>1417</v>
      </c>
      <c r="B1620" t="b">
        <v>1</v>
      </c>
      <c r="E1620" s="2" t="s">
        <v>1218</v>
      </c>
      <c r="F1620" t="b">
        <v>1</v>
      </c>
    </row>
    <row r="1621" spans="1:6" x14ac:dyDescent="0.35">
      <c r="A1621" s="2" t="s">
        <v>1418</v>
      </c>
      <c r="B1621" t="b">
        <v>1</v>
      </c>
      <c r="E1621" s="2" t="s">
        <v>1219</v>
      </c>
      <c r="F1621" t="b">
        <v>1</v>
      </c>
    </row>
    <row r="1622" spans="1:6" x14ac:dyDescent="0.35">
      <c r="A1622" s="2" t="s">
        <v>1419</v>
      </c>
      <c r="B1622" t="b">
        <v>1</v>
      </c>
      <c r="E1622" s="2" t="s">
        <v>1220</v>
      </c>
      <c r="F1622" t="b">
        <v>1</v>
      </c>
    </row>
    <row r="1623" spans="1:6" x14ac:dyDescent="0.35">
      <c r="A1623" s="2" t="s">
        <v>1420</v>
      </c>
      <c r="B1623" t="b">
        <v>1</v>
      </c>
      <c r="E1623" s="2" t="s">
        <v>1221</v>
      </c>
      <c r="F1623" t="b">
        <v>1</v>
      </c>
    </row>
    <row r="1624" spans="1:6" x14ac:dyDescent="0.35">
      <c r="A1624" s="2" t="s">
        <v>1421</v>
      </c>
      <c r="B1624" t="b">
        <v>1</v>
      </c>
      <c r="E1624" s="2" t="s">
        <v>1222</v>
      </c>
      <c r="F1624" t="b">
        <v>1</v>
      </c>
    </row>
    <row r="1625" spans="1:6" x14ac:dyDescent="0.35">
      <c r="A1625" s="2" t="s">
        <v>1422</v>
      </c>
      <c r="B1625" t="b">
        <v>1</v>
      </c>
      <c r="E1625" s="2" t="s">
        <v>1223</v>
      </c>
      <c r="F1625" t="b">
        <v>1</v>
      </c>
    </row>
    <row r="1626" spans="1:6" x14ac:dyDescent="0.35">
      <c r="A1626" s="2" t="s">
        <v>1423</v>
      </c>
      <c r="B1626" t="b">
        <v>1</v>
      </c>
      <c r="E1626" s="2" t="s">
        <v>1224</v>
      </c>
      <c r="F1626" t="b">
        <v>1</v>
      </c>
    </row>
    <row r="1627" spans="1:6" x14ac:dyDescent="0.35">
      <c r="A1627" s="2" t="s">
        <v>1424</v>
      </c>
      <c r="B1627" t="b">
        <v>1</v>
      </c>
      <c r="E1627" s="2" t="s">
        <v>1225</v>
      </c>
      <c r="F1627" t="b">
        <v>1</v>
      </c>
    </row>
    <row r="1628" spans="1:6" x14ac:dyDescent="0.35">
      <c r="A1628" s="2" t="s">
        <v>1425</v>
      </c>
      <c r="B1628" t="b">
        <v>1</v>
      </c>
      <c r="E1628" s="2" t="s">
        <v>1226</v>
      </c>
      <c r="F1628" t="b">
        <v>1</v>
      </c>
    </row>
    <row r="1629" spans="1:6" x14ac:dyDescent="0.35">
      <c r="A1629" s="2" t="s">
        <v>1426</v>
      </c>
      <c r="B1629" t="b">
        <v>1</v>
      </c>
      <c r="E1629" s="2" t="s">
        <v>4446</v>
      </c>
      <c r="F1629" t="b">
        <v>1</v>
      </c>
    </row>
    <row r="1630" spans="1:6" x14ac:dyDescent="0.35">
      <c r="A1630" s="2" t="s">
        <v>1427</v>
      </c>
      <c r="B1630" t="b">
        <v>1</v>
      </c>
      <c r="E1630" s="2" t="s">
        <v>1227</v>
      </c>
      <c r="F1630" t="b">
        <v>1</v>
      </c>
    </row>
    <row r="1631" spans="1:6" x14ac:dyDescent="0.35">
      <c r="A1631" s="2" t="s">
        <v>1428</v>
      </c>
      <c r="B1631" t="b">
        <v>1</v>
      </c>
      <c r="E1631" s="2" t="s">
        <v>1228</v>
      </c>
      <c r="F1631" t="b">
        <v>1</v>
      </c>
    </row>
    <row r="1632" spans="1:6" x14ac:dyDescent="0.35">
      <c r="A1632" s="2" t="s">
        <v>1429</v>
      </c>
      <c r="B1632" t="b">
        <v>1</v>
      </c>
      <c r="E1632" s="2" t="s">
        <v>1229</v>
      </c>
      <c r="F1632" t="b">
        <v>1</v>
      </c>
    </row>
    <row r="1633" spans="1:6" x14ac:dyDescent="0.35">
      <c r="A1633" s="2" t="s">
        <v>1430</v>
      </c>
      <c r="B1633" t="b">
        <v>1</v>
      </c>
      <c r="E1633" s="2" t="s">
        <v>1230</v>
      </c>
      <c r="F1633" t="b">
        <v>1</v>
      </c>
    </row>
    <row r="1634" spans="1:6" x14ac:dyDescent="0.35">
      <c r="A1634" s="2" t="s">
        <v>1431</v>
      </c>
      <c r="B1634" t="b">
        <v>1</v>
      </c>
      <c r="E1634" s="2" t="s">
        <v>1231</v>
      </c>
      <c r="F1634" t="b">
        <v>1</v>
      </c>
    </row>
    <row r="1635" spans="1:6" x14ac:dyDescent="0.35">
      <c r="A1635" s="2" t="s">
        <v>1432</v>
      </c>
      <c r="B1635" t="b">
        <v>1</v>
      </c>
      <c r="E1635" s="2" t="s">
        <v>1232</v>
      </c>
      <c r="F1635" t="b">
        <v>1</v>
      </c>
    </row>
    <row r="1636" spans="1:6" x14ac:dyDescent="0.35">
      <c r="A1636" s="2" t="s">
        <v>1433</v>
      </c>
      <c r="B1636" t="b">
        <v>1</v>
      </c>
      <c r="E1636" s="2" t="s">
        <v>1233</v>
      </c>
      <c r="F1636" t="b">
        <v>1</v>
      </c>
    </row>
    <row r="1637" spans="1:6" x14ac:dyDescent="0.35">
      <c r="A1637" s="2" t="s">
        <v>1434</v>
      </c>
      <c r="B1637" t="b">
        <v>1</v>
      </c>
      <c r="E1637" s="2" t="s">
        <v>3325</v>
      </c>
      <c r="F1637" t="b">
        <v>1</v>
      </c>
    </row>
    <row r="1638" spans="1:6" x14ac:dyDescent="0.35">
      <c r="A1638" s="2" t="s">
        <v>1435</v>
      </c>
      <c r="B1638" t="b">
        <v>1</v>
      </c>
      <c r="E1638" s="2" t="s">
        <v>3326</v>
      </c>
      <c r="F1638" t="b">
        <v>1</v>
      </c>
    </row>
    <row r="1639" spans="1:6" x14ac:dyDescent="0.35">
      <c r="A1639" s="2" t="s">
        <v>1436</v>
      </c>
      <c r="B1639" t="b">
        <v>1</v>
      </c>
      <c r="E1639" s="2" t="s">
        <v>3327</v>
      </c>
      <c r="F1639" t="b">
        <v>1</v>
      </c>
    </row>
    <row r="1640" spans="1:6" x14ac:dyDescent="0.35">
      <c r="A1640" s="2" t="s">
        <v>1437</v>
      </c>
      <c r="B1640" t="b">
        <v>1</v>
      </c>
      <c r="E1640" s="2" t="s">
        <v>5408</v>
      </c>
      <c r="F1640" t="b">
        <v>1</v>
      </c>
    </row>
    <row r="1641" spans="1:6" x14ac:dyDescent="0.35">
      <c r="A1641" s="2" t="s">
        <v>1438</v>
      </c>
      <c r="B1641" t="b">
        <v>1</v>
      </c>
      <c r="E1641" s="2" t="s">
        <v>4341</v>
      </c>
      <c r="F1641" t="b">
        <v>1</v>
      </c>
    </row>
    <row r="1642" spans="1:6" x14ac:dyDescent="0.35">
      <c r="A1642" s="2" t="s">
        <v>1439</v>
      </c>
      <c r="B1642" t="b">
        <v>1</v>
      </c>
      <c r="E1642" s="2" t="s">
        <v>1234</v>
      </c>
      <c r="F1642" t="b">
        <v>1</v>
      </c>
    </row>
    <row r="1643" spans="1:6" x14ac:dyDescent="0.35">
      <c r="A1643" s="2" t="s">
        <v>3361</v>
      </c>
      <c r="B1643" t="b">
        <v>1</v>
      </c>
      <c r="E1643" s="2" t="s">
        <v>4447</v>
      </c>
      <c r="F1643" t="b">
        <v>1</v>
      </c>
    </row>
    <row r="1644" spans="1:6" x14ac:dyDescent="0.35">
      <c r="A1644" s="2" t="s">
        <v>1440</v>
      </c>
      <c r="B1644" t="b">
        <v>1</v>
      </c>
      <c r="E1644" s="2" t="s">
        <v>3328</v>
      </c>
      <c r="F1644" t="b">
        <v>1</v>
      </c>
    </row>
    <row r="1645" spans="1:6" x14ac:dyDescent="0.35">
      <c r="A1645" s="2" t="s">
        <v>1441</v>
      </c>
      <c r="B1645" t="b">
        <v>1</v>
      </c>
      <c r="E1645" s="2" t="s">
        <v>4686</v>
      </c>
      <c r="F1645" t="b">
        <v>1</v>
      </c>
    </row>
    <row r="1646" spans="1:6" x14ac:dyDescent="0.35">
      <c r="A1646" s="2" t="s">
        <v>1442</v>
      </c>
      <c r="B1646" t="b">
        <v>1</v>
      </c>
      <c r="E1646" s="2" t="s">
        <v>4448</v>
      </c>
      <c r="F1646" t="b">
        <v>1</v>
      </c>
    </row>
    <row r="1647" spans="1:6" x14ac:dyDescent="0.35">
      <c r="A1647" s="2" t="s">
        <v>1443</v>
      </c>
      <c r="B1647" t="b">
        <v>1</v>
      </c>
      <c r="E1647" s="2" t="s">
        <v>1235</v>
      </c>
      <c r="F1647" t="b">
        <v>1</v>
      </c>
    </row>
    <row r="1648" spans="1:6" x14ac:dyDescent="0.35">
      <c r="A1648" s="2" t="s">
        <v>1444</v>
      </c>
      <c r="B1648" t="b">
        <v>1</v>
      </c>
      <c r="E1648" s="2" t="s">
        <v>1236</v>
      </c>
      <c r="F1648" t="b">
        <v>1</v>
      </c>
    </row>
    <row r="1649" spans="1:6" x14ac:dyDescent="0.35">
      <c r="A1649" s="2" t="s">
        <v>1445</v>
      </c>
      <c r="B1649" t="b">
        <v>1</v>
      </c>
      <c r="E1649" s="2" t="s">
        <v>1237</v>
      </c>
      <c r="F1649" t="b">
        <v>1</v>
      </c>
    </row>
    <row r="1650" spans="1:6" x14ac:dyDescent="0.35">
      <c r="A1650" s="2" t="s">
        <v>1446</v>
      </c>
      <c r="B1650" t="b">
        <v>1</v>
      </c>
      <c r="E1650" s="2" t="s">
        <v>1238</v>
      </c>
      <c r="F1650" t="b">
        <v>1</v>
      </c>
    </row>
    <row r="1651" spans="1:6" x14ac:dyDescent="0.35">
      <c r="A1651" s="2" t="s">
        <v>1447</v>
      </c>
      <c r="B1651" t="b">
        <v>1</v>
      </c>
      <c r="E1651" s="2" t="s">
        <v>1239</v>
      </c>
      <c r="F1651" t="b">
        <v>1</v>
      </c>
    </row>
    <row r="1652" spans="1:6" x14ac:dyDescent="0.35">
      <c r="A1652" s="2" t="s">
        <v>1448</v>
      </c>
      <c r="B1652" t="b">
        <v>1</v>
      </c>
      <c r="E1652" s="2" t="s">
        <v>1240</v>
      </c>
      <c r="F1652" t="b">
        <v>1</v>
      </c>
    </row>
    <row r="1653" spans="1:6" x14ac:dyDescent="0.35">
      <c r="A1653" s="2" t="s">
        <v>1449</v>
      </c>
      <c r="B1653" t="b">
        <v>1</v>
      </c>
      <c r="E1653" s="2" t="s">
        <v>1241</v>
      </c>
      <c r="F1653" t="b">
        <v>1</v>
      </c>
    </row>
    <row r="1654" spans="1:6" x14ac:dyDescent="0.35">
      <c r="A1654" s="2" t="s">
        <v>1450</v>
      </c>
      <c r="B1654" t="b">
        <v>1</v>
      </c>
      <c r="E1654" s="2" t="s">
        <v>1242</v>
      </c>
      <c r="F1654" t="b">
        <v>1</v>
      </c>
    </row>
    <row r="1655" spans="1:6" x14ac:dyDescent="0.35">
      <c r="A1655" s="2" t="s">
        <v>1451</v>
      </c>
      <c r="B1655" t="b">
        <v>1</v>
      </c>
      <c r="E1655" s="2" t="s">
        <v>1243</v>
      </c>
      <c r="F1655" t="b">
        <v>1</v>
      </c>
    </row>
    <row r="1656" spans="1:6" x14ac:dyDescent="0.35">
      <c r="A1656" s="2" t="s">
        <v>5099</v>
      </c>
      <c r="B1656" t="b">
        <v>1</v>
      </c>
      <c r="E1656" s="2" t="s">
        <v>1244</v>
      </c>
      <c r="F1656" t="b">
        <v>1</v>
      </c>
    </row>
    <row r="1657" spans="1:6" x14ac:dyDescent="0.35">
      <c r="A1657" s="2" t="s">
        <v>1452</v>
      </c>
      <c r="B1657" t="b">
        <v>1</v>
      </c>
      <c r="E1657" s="2" t="s">
        <v>1245</v>
      </c>
      <c r="F1657" t="b">
        <v>1</v>
      </c>
    </row>
    <row r="1658" spans="1:6" x14ac:dyDescent="0.35">
      <c r="A1658" s="2" t="s">
        <v>3371</v>
      </c>
      <c r="B1658" t="b">
        <v>1</v>
      </c>
      <c r="E1658" s="2" t="s">
        <v>1246</v>
      </c>
      <c r="F1658" t="b">
        <v>1</v>
      </c>
    </row>
    <row r="1659" spans="1:6" x14ac:dyDescent="0.35">
      <c r="A1659" s="2" t="s">
        <v>1453</v>
      </c>
      <c r="B1659" t="b">
        <v>1</v>
      </c>
      <c r="E1659" s="2" t="s">
        <v>1247</v>
      </c>
      <c r="F1659" t="b">
        <v>1</v>
      </c>
    </row>
    <row r="1660" spans="1:6" x14ac:dyDescent="0.35">
      <c r="A1660" s="2" t="s">
        <v>1454</v>
      </c>
      <c r="B1660" t="b">
        <v>1</v>
      </c>
      <c r="E1660" s="2" t="s">
        <v>1248</v>
      </c>
      <c r="F1660" t="b">
        <v>1</v>
      </c>
    </row>
    <row r="1661" spans="1:6" x14ac:dyDescent="0.35">
      <c r="A1661" s="2" t="s">
        <v>1455</v>
      </c>
      <c r="B1661" t="b">
        <v>1</v>
      </c>
      <c r="E1661" s="2" t="s">
        <v>1249</v>
      </c>
      <c r="F1661" t="b">
        <v>1</v>
      </c>
    </row>
    <row r="1662" spans="1:6" x14ac:dyDescent="0.35">
      <c r="A1662" s="2" t="s">
        <v>1456</v>
      </c>
      <c r="B1662" t="b">
        <v>1</v>
      </c>
      <c r="E1662" s="2" t="s">
        <v>1250</v>
      </c>
      <c r="F1662" t="b">
        <v>1</v>
      </c>
    </row>
    <row r="1663" spans="1:6" x14ac:dyDescent="0.35">
      <c r="A1663" s="2" t="s">
        <v>1457</v>
      </c>
      <c r="B1663" t="b">
        <v>1</v>
      </c>
      <c r="E1663" s="2" t="s">
        <v>1251</v>
      </c>
      <c r="F1663" t="b">
        <v>1</v>
      </c>
    </row>
    <row r="1664" spans="1:6" x14ac:dyDescent="0.35">
      <c r="A1664" s="2" t="s">
        <v>1458</v>
      </c>
      <c r="B1664" t="b">
        <v>1</v>
      </c>
      <c r="E1664" s="2" t="s">
        <v>1252</v>
      </c>
      <c r="F1664" t="b">
        <v>1</v>
      </c>
    </row>
    <row r="1665" spans="1:6" x14ac:dyDescent="0.35">
      <c r="A1665" s="2" t="s">
        <v>1459</v>
      </c>
      <c r="B1665" t="b">
        <v>1</v>
      </c>
      <c r="E1665" s="2" t="s">
        <v>1253</v>
      </c>
      <c r="F1665" t="b">
        <v>1</v>
      </c>
    </row>
    <row r="1666" spans="1:6" x14ac:dyDescent="0.35">
      <c r="A1666" s="2" t="s">
        <v>1460</v>
      </c>
      <c r="B1666" t="b">
        <v>1</v>
      </c>
      <c r="E1666" s="2" t="s">
        <v>1254</v>
      </c>
      <c r="F1666" t="b">
        <v>1</v>
      </c>
    </row>
    <row r="1667" spans="1:6" x14ac:dyDescent="0.35">
      <c r="A1667" s="2" t="s">
        <v>1461</v>
      </c>
      <c r="B1667" t="b">
        <v>1</v>
      </c>
      <c r="E1667" s="2" t="s">
        <v>1255</v>
      </c>
      <c r="F1667" t="b">
        <v>1</v>
      </c>
    </row>
    <row r="1668" spans="1:6" x14ac:dyDescent="0.35">
      <c r="A1668" s="2" t="s">
        <v>1462</v>
      </c>
      <c r="B1668" t="b">
        <v>1</v>
      </c>
      <c r="E1668" s="2" t="s">
        <v>3329</v>
      </c>
      <c r="F1668" t="b">
        <v>1</v>
      </c>
    </row>
    <row r="1669" spans="1:6" x14ac:dyDescent="0.35">
      <c r="A1669" s="2" t="s">
        <v>1463</v>
      </c>
      <c r="B1669" t="b">
        <v>1</v>
      </c>
      <c r="E1669" s="2" t="s">
        <v>1256</v>
      </c>
      <c r="F1669" t="b">
        <v>1</v>
      </c>
    </row>
    <row r="1670" spans="1:6" x14ac:dyDescent="0.35">
      <c r="A1670" s="2" t="s">
        <v>1464</v>
      </c>
      <c r="B1670" t="b">
        <v>1</v>
      </c>
      <c r="E1670" s="2" t="s">
        <v>1257</v>
      </c>
      <c r="F1670" t="b">
        <v>1</v>
      </c>
    </row>
    <row r="1671" spans="1:6" x14ac:dyDescent="0.35">
      <c r="A1671" s="2" t="s">
        <v>1465</v>
      </c>
      <c r="B1671" t="b">
        <v>1</v>
      </c>
      <c r="E1671" s="2" t="s">
        <v>3330</v>
      </c>
      <c r="F1671" t="b">
        <v>1</v>
      </c>
    </row>
    <row r="1672" spans="1:6" x14ac:dyDescent="0.35">
      <c r="A1672" s="2" t="s">
        <v>1466</v>
      </c>
      <c r="B1672" t="b">
        <v>1</v>
      </c>
      <c r="E1672" s="2" t="s">
        <v>1258</v>
      </c>
      <c r="F1672" t="b">
        <v>1</v>
      </c>
    </row>
    <row r="1673" spans="1:6" x14ac:dyDescent="0.35">
      <c r="A1673" s="2" t="s">
        <v>1467</v>
      </c>
      <c r="B1673" t="b">
        <v>1</v>
      </c>
      <c r="E1673" s="2" t="s">
        <v>1259</v>
      </c>
      <c r="F1673" t="b">
        <v>1</v>
      </c>
    </row>
    <row r="1674" spans="1:6" x14ac:dyDescent="0.35">
      <c r="A1674" s="2" t="s">
        <v>1468</v>
      </c>
      <c r="B1674" t="b">
        <v>1</v>
      </c>
      <c r="E1674" s="2" t="s">
        <v>1260</v>
      </c>
      <c r="F1674" t="b">
        <v>1</v>
      </c>
    </row>
    <row r="1675" spans="1:6" x14ac:dyDescent="0.35">
      <c r="A1675" s="2" t="s">
        <v>1469</v>
      </c>
      <c r="B1675" t="b">
        <v>1</v>
      </c>
      <c r="E1675" s="2" t="s">
        <v>1261</v>
      </c>
      <c r="F1675" t="b">
        <v>1</v>
      </c>
    </row>
    <row r="1676" spans="1:6" x14ac:dyDescent="0.35">
      <c r="A1676" s="2" t="s">
        <v>1470</v>
      </c>
      <c r="B1676" t="b">
        <v>1</v>
      </c>
      <c r="E1676" s="2" t="s">
        <v>1262</v>
      </c>
      <c r="F1676" t="b">
        <v>1</v>
      </c>
    </row>
    <row r="1677" spans="1:6" x14ac:dyDescent="0.35">
      <c r="A1677" s="2" t="s">
        <v>1471</v>
      </c>
      <c r="B1677" t="b">
        <v>1</v>
      </c>
      <c r="E1677" s="2" t="s">
        <v>1263</v>
      </c>
      <c r="F1677" t="b">
        <v>1</v>
      </c>
    </row>
    <row r="1678" spans="1:6" x14ac:dyDescent="0.35">
      <c r="A1678" s="2" t="s">
        <v>1472</v>
      </c>
      <c r="B1678" t="b">
        <v>1</v>
      </c>
      <c r="E1678" s="2" t="s">
        <v>1264</v>
      </c>
      <c r="F1678" t="b">
        <v>1</v>
      </c>
    </row>
    <row r="1679" spans="1:6" x14ac:dyDescent="0.35">
      <c r="A1679" s="2" t="s">
        <v>1473</v>
      </c>
      <c r="B1679" t="b">
        <v>1</v>
      </c>
      <c r="E1679" s="2" t="s">
        <v>1265</v>
      </c>
      <c r="F1679" t="b">
        <v>1</v>
      </c>
    </row>
    <row r="1680" spans="1:6" x14ac:dyDescent="0.35">
      <c r="A1680" s="2" t="s">
        <v>1474</v>
      </c>
      <c r="B1680" t="b">
        <v>1</v>
      </c>
      <c r="E1680" s="2" t="s">
        <v>1266</v>
      </c>
      <c r="F1680" t="b">
        <v>1</v>
      </c>
    </row>
    <row r="1681" spans="1:6" x14ac:dyDescent="0.35">
      <c r="A1681" s="2" t="s">
        <v>1475</v>
      </c>
      <c r="B1681" t="b">
        <v>1</v>
      </c>
      <c r="E1681" s="2" t="s">
        <v>1267</v>
      </c>
      <c r="F1681" t="b">
        <v>1</v>
      </c>
    </row>
    <row r="1682" spans="1:6" x14ac:dyDescent="0.35">
      <c r="A1682" s="2" t="s">
        <v>1476</v>
      </c>
      <c r="B1682" t="b">
        <v>1</v>
      </c>
      <c r="E1682" s="2" t="s">
        <v>1268</v>
      </c>
      <c r="F1682" t="b">
        <v>1</v>
      </c>
    </row>
    <row r="1683" spans="1:6" x14ac:dyDescent="0.35">
      <c r="A1683" s="2" t="s">
        <v>1477</v>
      </c>
      <c r="B1683" t="b">
        <v>1</v>
      </c>
      <c r="E1683" s="2" t="s">
        <v>1269</v>
      </c>
      <c r="F1683" t="b">
        <v>1</v>
      </c>
    </row>
    <row r="1684" spans="1:6" x14ac:dyDescent="0.35">
      <c r="A1684" s="2" t="s">
        <v>1478</v>
      </c>
      <c r="B1684" t="b">
        <v>1</v>
      </c>
      <c r="E1684" s="2" t="s">
        <v>1270</v>
      </c>
      <c r="F1684" t="b">
        <v>1</v>
      </c>
    </row>
    <row r="1685" spans="1:6" x14ac:dyDescent="0.35">
      <c r="A1685" s="2" t="s">
        <v>1479</v>
      </c>
      <c r="B1685" t="b">
        <v>1</v>
      </c>
      <c r="E1685" s="2" t="s">
        <v>1271</v>
      </c>
      <c r="F1685" t="b">
        <v>1</v>
      </c>
    </row>
    <row r="1686" spans="1:6" x14ac:dyDescent="0.35">
      <c r="A1686" s="2" t="s">
        <v>1480</v>
      </c>
      <c r="B1686" t="b">
        <v>1</v>
      </c>
      <c r="E1686" s="2" t="s">
        <v>1272</v>
      </c>
      <c r="F1686" t="b">
        <v>1</v>
      </c>
    </row>
    <row r="1687" spans="1:6" x14ac:dyDescent="0.35">
      <c r="A1687" s="2" t="s">
        <v>1481</v>
      </c>
      <c r="B1687" t="b">
        <v>1</v>
      </c>
      <c r="E1687" s="2" t="s">
        <v>1273</v>
      </c>
      <c r="F1687" t="b">
        <v>1</v>
      </c>
    </row>
    <row r="1688" spans="1:6" x14ac:dyDescent="0.35">
      <c r="A1688" s="2" t="s">
        <v>1482</v>
      </c>
      <c r="B1688" t="b">
        <v>1</v>
      </c>
      <c r="E1688" s="2" t="s">
        <v>1274</v>
      </c>
      <c r="F1688" t="b">
        <v>1</v>
      </c>
    </row>
    <row r="1689" spans="1:6" x14ac:dyDescent="0.35">
      <c r="A1689" s="2" t="s">
        <v>1483</v>
      </c>
      <c r="B1689" t="b">
        <v>1</v>
      </c>
      <c r="E1689" s="2" t="s">
        <v>1275</v>
      </c>
      <c r="F1689" t="b">
        <v>1</v>
      </c>
    </row>
    <row r="1690" spans="1:6" x14ac:dyDescent="0.35">
      <c r="A1690" s="2" t="s">
        <v>1484</v>
      </c>
      <c r="B1690" t="b">
        <v>1</v>
      </c>
      <c r="E1690" s="2" t="s">
        <v>1276</v>
      </c>
      <c r="F1690" t="b">
        <v>1</v>
      </c>
    </row>
    <row r="1691" spans="1:6" x14ac:dyDescent="0.35">
      <c r="A1691" s="2" t="s">
        <v>1485</v>
      </c>
      <c r="B1691" t="b">
        <v>1</v>
      </c>
      <c r="E1691" s="2" t="s">
        <v>1277</v>
      </c>
      <c r="F1691" t="b">
        <v>1</v>
      </c>
    </row>
    <row r="1692" spans="1:6" x14ac:dyDescent="0.35">
      <c r="A1692" s="2" t="s">
        <v>1486</v>
      </c>
      <c r="B1692" t="b">
        <v>1</v>
      </c>
      <c r="E1692" s="2" t="s">
        <v>1278</v>
      </c>
      <c r="F1692" t="b">
        <v>1</v>
      </c>
    </row>
    <row r="1693" spans="1:6" x14ac:dyDescent="0.35">
      <c r="A1693" s="2" t="s">
        <v>1487</v>
      </c>
      <c r="B1693" t="b">
        <v>1</v>
      </c>
      <c r="E1693" s="2" t="s">
        <v>1279</v>
      </c>
      <c r="F1693" t="b">
        <v>1</v>
      </c>
    </row>
    <row r="1694" spans="1:6" x14ac:dyDescent="0.35">
      <c r="A1694" s="2" t="s">
        <v>1488</v>
      </c>
      <c r="B1694" t="b">
        <v>1</v>
      </c>
      <c r="E1694" s="2" t="s">
        <v>1280</v>
      </c>
      <c r="F1694" t="b">
        <v>1</v>
      </c>
    </row>
    <row r="1695" spans="1:6" x14ac:dyDescent="0.35">
      <c r="A1695" s="2" t="s">
        <v>1489</v>
      </c>
      <c r="B1695" t="b">
        <v>1</v>
      </c>
      <c r="E1695" s="2" t="s">
        <v>1281</v>
      </c>
      <c r="F1695" t="b">
        <v>1</v>
      </c>
    </row>
    <row r="1696" spans="1:6" x14ac:dyDescent="0.35">
      <c r="A1696" s="2" t="s">
        <v>1490</v>
      </c>
      <c r="B1696" t="b">
        <v>1</v>
      </c>
      <c r="E1696" s="2" t="s">
        <v>1282</v>
      </c>
      <c r="F1696" t="b">
        <v>1</v>
      </c>
    </row>
    <row r="1697" spans="1:6" x14ac:dyDescent="0.35">
      <c r="A1697" s="2" t="s">
        <v>1491</v>
      </c>
      <c r="B1697" t="b">
        <v>1</v>
      </c>
      <c r="E1697" s="2" t="s">
        <v>3331</v>
      </c>
      <c r="F1697" t="b">
        <v>1</v>
      </c>
    </row>
    <row r="1698" spans="1:6" x14ac:dyDescent="0.35">
      <c r="A1698" s="2" t="s">
        <v>1492</v>
      </c>
      <c r="B1698" t="b">
        <v>1</v>
      </c>
      <c r="E1698" s="2" t="s">
        <v>1283</v>
      </c>
      <c r="F1698" t="b">
        <v>1</v>
      </c>
    </row>
    <row r="1699" spans="1:6" x14ac:dyDescent="0.35">
      <c r="A1699" s="2" t="s">
        <v>1493</v>
      </c>
      <c r="B1699" t="b">
        <v>1</v>
      </c>
      <c r="E1699" s="2" t="s">
        <v>1284</v>
      </c>
      <c r="F1699" t="b">
        <v>1</v>
      </c>
    </row>
    <row r="1700" spans="1:6" x14ac:dyDescent="0.35">
      <c r="A1700" s="2" t="s">
        <v>3380</v>
      </c>
      <c r="B1700" t="b">
        <v>1</v>
      </c>
      <c r="E1700" s="2" t="s">
        <v>1285</v>
      </c>
      <c r="F1700" t="b">
        <v>1</v>
      </c>
    </row>
    <row r="1701" spans="1:6" x14ac:dyDescent="0.35">
      <c r="A1701" s="2" t="s">
        <v>1494</v>
      </c>
      <c r="B1701" t="b">
        <v>1</v>
      </c>
      <c r="E1701" s="2" t="s">
        <v>1286</v>
      </c>
      <c r="F1701" t="b">
        <v>1</v>
      </c>
    </row>
    <row r="1702" spans="1:6" x14ac:dyDescent="0.35">
      <c r="A1702" s="2" t="s">
        <v>1495</v>
      </c>
      <c r="B1702" t="b">
        <v>1</v>
      </c>
      <c r="E1702" s="2" t="s">
        <v>1287</v>
      </c>
      <c r="F1702" t="b">
        <v>1</v>
      </c>
    </row>
    <row r="1703" spans="1:6" x14ac:dyDescent="0.35">
      <c r="A1703" s="2" t="s">
        <v>1496</v>
      </c>
      <c r="B1703" t="b">
        <v>1</v>
      </c>
      <c r="E1703" s="2" t="s">
        <v>1288</v>
      </c>
      <c r="F1703" t="b">
        <v>1</v>
      </c>
    </row>
    <row r="1704" spans="1:6" x14ac:dyDescent="0.35">
      <c r="A1704" s="2" t="s">
        <v>1497</v>
      </c>
      <c r="B1704" t="b">
        <v>1</v>
      </c>
      <c r="E1704" s="2" t="s">
        <v>3332</v>
      </c>
      <c r="F1704" t="b">
        <v>1</v>
      </c>
    </row>
    <row r="1705" spans="1:6" x14ac:dyDescent="0.35">
      <c r="A1705" s="2" t="s">
        <v>1498</v>
      </c>
      <c r="B1705" t="b">
        <v>1</v>
      </c>
      <c r="E1705" s="2" t="s">
        <v>3333</v>
      </c>
      <c r="F1705" t="b">
        <v>1</v>
      </c>
    </row>
    <row r="1706" spans="1:6" x14ac:dyDescent="0.35">
      <c r="A1706" s="2" t="s">
        <v>1499</v>
      </c>
      <c r="B1706" t="b">
        <v>1</v>
      </c>
      <c r="E1706" s="2" t="s">
        <v>1289</v>
      </c>
      <c r="F1706" t="b">
        <v>1</v>
      </c>
    </row>
    <row r="1707" spans="1:6" x14ac:dyDescent="0.35">
      <c r="A1707" s="2" t="s">
        <v>1500</v>
      </c>
      <c r="B1707" t="b">
        <v>1</v>
      </c>
      <c r="E1707" s="2" t="s">
        <v>1290</v>
      </c>
      <c r="F1707" t="b">
        <v>1</v>
      </c>
    </row>
    <row r="1708" spans="1:6" x14ac:dyDescent="0.35">
      <c r="A1708" s="2" t="s">
        <v>1501</v>
      </c>
      <c r="B1708" t="b">
        <v>1</v>
      </c>
      <c r="E1708" s="2" t="s">
        <v>1291</v>
      </c>
      <c r="F1708" t="b">
        <v>1</v>
      </c>
    </row>
    <row r="1709" spans="1:6" x14ac:dyDescent="0.35">
      <c r="A1709" s="2" t="s">
        <v>1502</v>
      </c>
      <c r="B1709" t="b">
        <v>1</v>
      </c>
      <c r="E1709" s="2" t="s">
        <v>1292</v>
      </c>
      <c r="F1709" t="b">
        <v>1</v>
      </c>
    </row>
    <row r="1710" spans="1:6" x14ac:dyDescent="0.35">
      <c r="A1710" s="2" t="s">
        <v>1503</v>
      </c>
      <c r="B1710" t="b">
        <v>1</v>
      </c>
      <c r="E1710" s="2" t="s">
        <v>1293</v>
      </c>
      <c r="F1710" t="b">
        <v>1</v>
      </c>
    </row>
    <row r="1711" spans="1:6" x14ac:dyDescent="0.35">
      <c r="A1711" s="2" t="s">
        <v>1504</v>
      </c>
      <c r="B1711" t="b">
        <v>1</v>
      </c>
      <c r="E1711" s="2" t="s">
        <v>1294</v>
      </c>
      <c r="F1711" t="b">
        <v>1</v>
      </c>
    </row>
    <row r="1712" spans="1:6" x14ac:dyDescent="0.35">
      <c r="A1712" s="2" t="s">
        <v>1505</v>
      </c>
      <c r="B1712" t="b">
        <v>1</v>
      </c>
      <c r="E1712" s="2" t="s">
        <v>1295</v>
      </c>
      <c r="F1712" t="b">
        <v>1</v>
      </c>
    </row>
    <row r="1713" spans="1:6" x14ac:dyDescent="0.35">
      <c r="A1713" s="2" t="s">
        <v>1506</v>
      </c>
      <c r="B1713" t="b">
        <v>1</v>
      </c>
      <c r="E1713" s="2" t="s">
        <v>1296</v>
      </c>
      <c r="F1713" t="b">
        <v>1</v>
      </c>
    </row>
    <row r="1714" spans="1:6" x14ac:dyDescent="0.35">
      <c r="A1714" s="2" t="s">
        <v>1507</v>
      </c>
      <c r="B1714" t="b">
        <v>1</v>
      </c>
      <c r="E1714" s="2" t="s">
        <v>1297</v>
      </c>
      <c r="F1714" t="b">
        <v>1</v>
      </c>
    </row>
    <row r="1715" spans="1:6" x14ac:dyDescent="0.35">
      <c r="A1715" s="2" t="s">
        <v>1508</v>
      </c>
      <c r="B1715" t="b">
        <v>1</v>
      </c>
      <c r="E1715" s="2" t="s">
        <v>1298</v>
      </c>
      <c r="F1715" t="b">
        <v>1</v>
      </c>
    </row>
    <row r="1716" spans="1:6" x14ac:dyDescent="0.35">
      <c r="A1716" s="2" t="s">
        <v>1509</v>
      </c>
      <c r="B1716" t="b">
        <v>1</v>
      </c>
      <c r="E1716" s="2" t="s">
        <v>1299</v>
      </c>
      <c r="F1716" t="b">
        <v>1</v>
      </c>
    </row>
    <row r="1717" spans="1:6" x14ac:dyDescent="0.35">
      <c r="A1717" s="2" t="s">
        <v>1510</v>
      </c>
      <c r="B1717" t="b">
        <v>1</v>
      </c>
      <c r="E1717" s="2" t="s">
        <v>1300</v>
      </c>
      <c r="F1717" t="b">
        <v>1</v>
      </c>
    </row>
    <row r="1718" spans="1:6" x14ac:dyDescent="0.35">
      <c r="A1718" s="2" t="s">
        <v>1511</v>
      </c>
      <c r="B1718" t="b">
        <v>1</v>
      </c>
      <c r="E1718" s="2" t="s">
        <v>1301</v>
      </c>
      <c r="F1718" t="b">
        <v>1</v>
      </c>
    </row>
    <row r="1719" spans="1:6" x14ac:dyDescent="0.35">
      <c r="A1719" s="2" t="s">
        <v>1512</v>
      </c>
      <c r="B1719" t="b">
        <v>1</v>
      </c>
      <c r="E1719" s="2" t="s">
        <v>1302</v>
      </c>
      <c r="F1719" t="b">
        <v>1</v>
      </c>
    </row>
    <row r="1720" spans="1:6" x14ac:dyDescent="0.35">
      <c r="A1720" s="2" t="s">
        <v>1513</v>
      </c>
      <c r="B1720" t="b">
        <v>1</v>
      </c>
      <c r="E1720" s="2" t="s">
        <v>1303</v>
      </c>
      <c r="F1720" t="b">
        <v>1</v>
      </c>
    </row>
    <row r="1721" spans="1:6" x14ac:dyDescent="0.35">
      <c r="A1721" s="2" t="s">
        <v>1514</v>
      </c>
      <c r="B1721" t="b">
        <v>1</v>
      </c>
      <c r="E1721" s="2" t="s">
        <v>1304</v>
      </c>
      <c r="F1721" t="b">
        <v>1</v>
      </c>
    </row>
    <row r="1722" spans="1:6" x14ac:dyDescent="0.35">
      <c r="A1722" s="2" t="s">
        <v>1515</v>
      </c>
      <c r="B1722" t="b">
        <v>1</v>
      </c>
      <c r="E1722" s="2" t="s">
        <v>1305</v>
      </c>
      <c r="F1722" t="b">
        <v>1</v>
      </c>
    </row>
    <row r="1723" spans="1:6" x14ac:dyDescent="0.35">
      <c r="A1723" s="2" t="s">
        <v>1516</v>
      </c>
      <c r="B1723" t="b">
        <v>1</v>
      </c>
      <c r="E1723" s="2" t="s">
        <v>1306</v>
      </c>
      <c r="F1723" t="b">
        <v>1</v>
      </c>
    </row>
    <row r="1724" spans="1:6" x14ac:dyDescent="0.35">
      <c r="A1724" s="2" t="s">
        <v>1517</v>
      </c>
      <c r="B1724" t="b">
        <v>1</v>
      </c>
      <c r="E1724" s="2" t="s">
        <v>1307</v>
      </c>
      <c r="F1724" t="b">
        <v>1</v>
      </c>
    </row>
    <row r="1725" spans="1:6" x14ac:dyDescent="0.35">
      <c r="A1725" s="2" t="s">
        <v>1518</v>
      </c>
      <c r="B1725" t="b">
        <v>1</v>
      </c>
      <c r="E1725" s="2" t="s">
        <v>3334</v>
      </c>
      <c r="F1725" t="b">
        <v>1</v>
      </c>
    </row>
    <row r="1726" spans="1:6" x14ac:dyDescent="0.35">
      <c r="A1726" s="2" t="s">
        <v>1519</v>
      </c>
      <c r="B1726" t="b">
        <v>1</v>
      </c>
      <c r="E1726" s="2" t="s">
        <v>1308</v>
      </c>
      <c r="F1726" t="b">
        <v>1</v>
      </c>
    </row>
    <row r="1727" spans="1:6" x14ac:dyDescent="0.35">
      <c r="A1727" s="2" t="s">
        <v>1520</v>
      </c>
      <c r="B1727" t="b">
        <v>1</v>
      </c>
      <c r="E1727" s="2" t="s">
        <v>1309</v>
      </c>
      <c r="F1727" t="b">
        <v>1</v>
      </c>
    </row>
    <row r="1728" spans="1:6" x14ac:dyDescent="0.35">
      <c r="A1728" s="2" t="s">
        <v>1521</v>
      </c>
      <c r="B1728" t="b">
        <v>1</v>
      </c>
      <c r="E1728" s="2" t="s">
        <v>1310</v>
      </c>
      <c r="F1728" t="b">
        <v>1</v>
      </c>
    </row>
    <row r="1729" spans="1:6" x14ac:dyDescent="0.35">
      <c r="A1729" s="2" t="s">
        <v>1522</v>
      </c>
      <c r="B1729" t="b">
        <v>1</v>
      </c>
      <c r="E1729" s="2" t="s">
        <v>1311</v>
      </c>
      <c r="F1729" t="b">
        <v>1</v>
      </c>
    </row>
    <row r="1730" spans="1:6" x14ac:dyDescent="0.35">
      <c r="A1730" s="2" t="s">
        <v>1523</v>
      </c>
      <c r="B1730" t="b">
        <v>1</v>
      </c>
      <c r="E1730" s="2" t="s">
        <v>1312</v>
      </c>
      <c r="F1730" t="b">
        <v>1</v>
      </c>
    </row>
    <row r="1731" spans="1:6" x14ac:dyDescent="0.35">
      <c r="A1731" s="2" t="s">
        <v>1524</v>
      </c>
      <c r="B1731" t="b">
        <v>1</v>
      </c>
      <c r="E1731" s="2" t="s">
        <v>1313</v>
      </c>
      <c r="F1731" t="b">
        <v>1</v>
      </c>
    </row>
    <row r="1732" spans="1:6" x14ac:dyDescent="0.35">
      <c r="A1732" s="2" t="s">
        <v>1525</v>
      </c>
      <c r="B1732" t="b">
        <v>1</v>
      </c>
      <c r="E1732" s="2" t="s">
        <v>1314</v>
      </c>
      <c r="F1732" t="b">
        <v>1</v>
      </c>
    </row>
    <row r="1733" spans="1:6" x14ac:dyDescent="0.35">
      <c r="A1733" s="2" t="s">
        <v>1526</v>
      </c>
      <c r="B1733" t="b">
        <v>1</v>
      </c>
      <c r="E1733" s="2" t="s">
        <v>1315</v>
      </c>
      <c r="F1733" t="b">
        <v>1</v>
      </c>
    </row>
    <row r="1734" spans="1:6" x14ac:dyDescent="0.35">
      <c r="A1734" s="2" t="s">
        <v>1527</v>
      </c>
      <c r="B1734" t="b">
        <v>1</v>
      </c>
      <c r="E1734" s="2" t="s">
        <v>1316</v>
      </c>
      <c r="F1734" t="b">
        <v>1</v>
      </c>
    </row>
    <row r="1735" spans="1:6" x14ac:dyDescent="0.35">
      <c r="A1735" s="2" t="s">
        <v>1528</v>
      </c>
      <c r="B1735" t="b">
        <v>1</v>
      </c>
      <c r="E1735" s="2" t="s">
        <v>3335</v>
      </c>
      <c r="F1735" t="b">
        <v>1</v>
      </c>
    </row>
    <row r="1736" spans="1:6" x14ac:dyDescent="0.35">
      <c r="A1736" s="2" t="s">
        <v>1529</v>
      </c>
      <c r="B1736" t="b">
        <v>1</v>
      </c>
      <c r="E1736" s="2" t="s">
        <v>1317</v>
      </c>
      <c r="F1736" t="b">
        <v>1</v>
      </c>
    </row>
    <row r="1737" spans="1:6" x14ac:dyDescent="0.35">
      <c r="A1737" s="2" t="s">
        <v>1530</v>
      </c>
      <c r="B1737" t="b">
        <v>1</v>
      </c>
      <c r="E1737" s="2" t="s">
        <v>1318</v>
      </c>
      <c r="F1737" t="b">
        <v>1</v>
      </c>
    </row>
    <row r="1738" spans="1:6" x14ac:dyDescent="0.35">
      <c r="A1738" s="2" t="s">
        <v>1531</v>
      </c>
      <c r="B1738" t="b">
        <v>1</v>
      </c>
      <c r="E1738" s="2" t="s">
        <v>1319</v>
      </c>
      <c r="F1738" t="b">
        <v>1</v>
      </c>
    </row>
    <row r="1739" spans="1:6" x14ac:dyDescent="0.35">
      <c r="A1739" s="2" t="s">
        <v>1532</v>
      </c>
      <c r="B1739" t="b">
        <v>1</v>
      </c>
      <c r="E1739" s="2" t="s">
        <v>1320</v>
      </c>
      <c r="F1739" t="b">
        <v>1</v>
      </c>
    </row>
    <row r="1740" spans="1:6" x14ac:dyDescent="0.35">
      <c r="A1740" s="2" t="s">
        <v>1533</v>
      </c>
      <c r="B1740" t="b">
        <v>1</v>
      </c>
      <c r="E1740" s="2" t="s">
        <v>1321</v>
      </c>
      <c r="F1740" t="b">
        <v>1</v>
      </c>
    </row>
    <row r="1741" spans="1:6" x14ac:dyDescent="0.35">
      <c r="A1741" s="2" t="s">
        <v>1534</v>
      </c>
      <c r="B1741" t="b">
        <v>1</v>
      </c>
      <c r="E1741" s="2" t="s">
        <v>1322</v>
      </c>
      <c r="F1741" t="b">
        <v>1</v>
      </c>
    </row>
    <row r="1742" spans="1:6" x14ac:dyDescent="0.35">
      <c r="A1742" s="2" t="s">
        <v>1535</v>
      </c>
      <c r="B1742" t="b">
        <v>1</v>
      </c>
      <c r="E1742" s="2" t="s">
        <v>1323</v>
      </c>
      <c r="F1742" t="b">
        <v>1</v>
      </c>
    </row>
    <row r="1743" spans="1:6" x14ac:dyDescent="0.35">
      <c r="A1743" s="2" t="s">
        <v>1536</v>
      </c>
      <c r="B1743" t="b">
        <v>1</v>
      </c>
      <c r="E1743" s="2" t="s">
        <v>1324</v>
      </c>
      <c r="F1743" t="b">
        <v>1</v>
      </c>
    </row>
    <row r="1744" spans="1:6" x14ac:dyDescent="0.35">
      <c r="A1744" s="2" t="s">
        <v>1537</v>
      </c>
      <c r="B1744" t="b">
        <v>1</v>
      </c>
      <c r="E1744" s="2" t="s">
        <v>1325</v>
      </c>
      <c r="F1744" t="b">
        <v>1</v>
      </c>
    </row>
    <row r="1745" spans="1:6" x14ac:dyDescent="0.35">
      <c r="A1745" s="2" t="s">
        <v>1538</v>
      </c>
      <c r="B1745" t="b">
        <v>1</v>
      </c>
      <c r="E1745" s="2" t="s">
        <v>1326</v>
      </c>
      <c r="F1745" t="b">
        <v>1</v>
      </c>
    </row>
    <row r="1746" spans="1:6" x14ac:dyDescent="0.35">
      <c r="A1746" s="2" t="s">
        <v>1539</v>
      </c>
      <c r="B1746" t="b">
        <v>1</v>
      </c>
      <c r="E1746" s="2" t="s">
        <v>1327</v>
      </c>
      <c r="F1746" t="b">
        <v>1</v>
      </c>
    </row>
    <row r="1747" spans="1:6" x14ac:dyDescent="0.35">
      <c r="A1747" s="2" t="s">
        <v>1540</v>
      </c>
      <c r="B1747" t="b">
        <v>1</v>
      </c>
      <c r="E1747" s="2" t="s">
        <v>1328</v>
      </c>
      <c r="F1747" t="b">
        <v>1</v>
      </c>
    </row>
    <row r="1748" spans="1:6" x14ac:dyDescent="0.35">
      <c r="A1748" s="2" t="s">
        <v>1541</v>
      </c>
      <c r="B1748" t="b">
        <v>1</v>
      </c>
      <c r="E1748" s="2" t="s">
        <v>1329</v>
      </c>
      <c r="F1748" t="b">
        <v>1</v>
      </c>
    </row>
    <row r="1749" spans="1:6" x14ac:dyDescent="0.35">
      <c r="A1749" s="2" t="s">
        <v>1542</v>
      </c>
      <c r="B1749" t="b">
        <v>1</v>
      </c>
      <c r="E1749" s="2" t="s">
        <v>1330</v>
      </c>
      <c r="F1749" t="b">
        <v>1</v>
      </c>
    </row>
    <row r="1750" spans="1:6" x14ac:dyDescent="0.35">
      <c r="A1750" s="2" t="s">
        <v>1543</v>
      </c>
      <c r="B1750" t="b">
        <v>1</v>
      </c>
      <c r="E1750" s="2" t="s">
        <v>1331</v>
      </c>
      <c r="F1750" t="b">
        <v>1</v>
      </c>
    </row>
    <row r="1751" spans="1:6" x14ac:dyDescent="0.35">
      <c r="A1751" s="2" t="s">
        <v>1544</v>
      </c>
      <c r="B1751" t="b">
        <v>1</v>
      </c>
      <c r="E1751" s="2" t="s">
        <v>3336</v>
      </c>
      <c r="F1751" t="b">
        <v>1</v>
      </c>
    </row>
    <row r="1752" spans="1:6" x14ac:dyDescent="0.35">
      <c r="A1752" s="2" t="s">
        <v>1545</v>
      </c>
      <c r="B1752" t="b">
        <v>1</v>
      </c>
      <c r="E1752" s="2" t="s">
        <v>3337</v>
      </c>
      <c r="F1752" t="b">
        <v>1</v>
      </c>
    </row>
    <row r="1753" spans="1:6" x14ac:dyDescent="0.35">
      <c r="A1753" s="2" t="s">
        <v>1546</v>
      </c>
      <c r="B1753" t="b">
        <v>1</v>
      </c>
      <c r="E1753" s="2" t="s">
        <v>3338</v>
      </c>
      <c r="F1753" t="b">
        <v>1</v>
      </c>
    </row>
    <row r="1754" spans="1:6" x14ac:dyDescent="0.35">
      <c r="A1754" s="2" t="s">
        <v>1547</v>
      </c>
      <c r="B1754" t="b">
        <v>1</v>
      </c>
      <c r="E1754" s="2" t="s">
        <v>3339</v>
      </c>
      <c r="F1754" t="b">
        <v>1</v>
      </c>
    </row>
    <row r="1755" spans="1:6" x14ac:dyDescent="0.35">
      <c r="A1755" s="2" t="s">
        <v>1548</v>
      </c>
      <c r="B1755" t="b">
        <v>1</v>
      </c>
      <c r="E1755" s="2" t="s">
        <v>3340</v>
      </c>
      <c r="F1755" t="b">
        <v>1</v>
      </c>
    </row>
    <row r="1756" spans="1:6" x14ac:dyDescent="0.35">
      <c r="A1756" s="2" t="s">
        <v>1549</v>
      </c>
      <c r="B1756" t="b">
        <v>1</v>
      </c>
      <c r="E1756" s="2" t="s">
        <v>3341</v>
      </c>
      <c r="F1756" t="b">
        <v>1</v>
      </c>
    </row>
    <row r="1757" spans="1:6" x14ac:dyDescent="0.35">
      <c r="A1757" s="2" t="s">
        <v>1550</v>
      </c>
      <c r="B1757" t="b">
        <v>1</v>
      </c>
      <c r="E1757" s="2" t="s">
        <v>1332</v>
      </c>
      <c r="F1757" t="b">
        <v>1</v>
      </c>
    </row>
    <row r="1758" spans="1:6" x14ac:dyDescent="0.35">
      <c r="A1758" s="2" t="s">
        <v>1551</v>
      </c>
      <c r="B1758" t="b">
        <v>1</v>
      </c>
      <c r="E1758" s="2" t="s">
        <v>1333</v>
      </c>
      <c r="F1758" t="b">
        <v>1</v>
      </c>
    </row>
    <row r="1759" spans="1:6" x14ac:dyDescent="0.35">
      <c r="A1759" s="2" t="s">
        <v>1552</v>
      </c>
      <c r="B1759" t="b">
        <v>1</v>
      </c>
      <c r="E1759" s="2" t="s">
        <v>1334</v>
      </c>
      <c r="F1759" t="b">
        <v>1</v>
      </c>
    </row>
    <row r="1760" spans="1:6" x14ac:dyDescent="0.35">
      <c r="A1760" s="2" t="s">
        <v>1553</v>
      </c>
      <c r="B1760" t="b">
        <v>1</v>
      </c>
      <c r="E1760" s="2" t="s">
        <v>3342</v>
      </c>
      <c r="F1760" t="b">
        <v>1</v>
      </c>
    </row>
    <row r="1761" spans="1:6" x14ac:dyDescent="0.35">
      <c r="A1761" s="2" t="s">
        <v>1554</v>
      </c>
      <c r="B1761" t="b">
        <v>1</v>
      </c>
      <c r="E1761" s="2" t="s">
        <v>3343</v>
      </c>
      <c r="F1761" t="b">
        <v>1</v>
      </c>
    </row>
    <row r="1762" spans="1:6" x14ac:dyDescent="0.35">
      <c r="A1762" s="2" t="s">
        <v>1555</v>
      </c>
      <c r="B1762" t="b">
        <v>1</v>
      </c>
      <c r="E1762" s="2" t="s">
        <v>3344</v>
      </c>
      <c r="F1762" t="b">
        <v>1</v>
      </c>
    </row>
    <row r="1763" spans="1:6" x14ac:dyDescent="0.35">
      <c r="A1763" s="2" t="s">
        <v>1556</v>
      </c>
      <c r="B1763" t="b">
        <v>1</v>
      </c>
      <c r="E1763" s="2" t="s">
        <v>1335</v>
      </c>
      <c r="F1763" t="b">
        <v>1</v>
      </c>
    </row>
    <row r="1764" spans="1:6" x14ac:dyDescent="0.35">
      <c r="A1764" s="2" t="s">
        <v>1557</v>
      </c>
      <c r="B1764" t="b">
        <v>1</v>
      </c>
      <c r="E1764" s="2" t="s">
        <v>1336</v>
      </c>
      <c r="F1764" t="b">
        <v>1</v>
      </c>
    </row>
    <row r="1765" spans="1:6" x14ac:dyDescent="0.35">
      <c r="A1765" s="2" t="s">
        <v>1558</v>
      </c>
      <c r="B1765" t="b">
        <v>1</v>
      </c>
      <c r="E1765" s="2" t="s">
        <v>1337</v>
      </c>
      <c r="F1765" t="b">
        <v>1</v>
      </c>
    </row>
    <row r="1766" spans="1:6" x14ac:dyDescent="0.35">
      <c r="A1766" s="2" t="s">
        <v>1559</v>
      </c>
      <c r="B1766" t="b">
        <v>1</v>
      </c>
      <c r="E1766" s="2" t="s">
        <v>1338</v>
      </c>
      <c r="F1766" t="b">
        <v>1</v>
      </c>
    </row>
    <row r="1767" spans="1:6" x14ac:dyDescent="0.35">
      <c r="A1767" s="2" t="s">
        <v>1560</v>
      </c>
      <c r="B1767" t="b">
        <v>1</v>
      </c>
      <c r="E1767" s="2" t="s">
        <v>1339</v>
      </c>
      <c r="F1767" t="b">
        <v>1</v>
      </c>
    </row>
    <row r="1768" spans="1:6" x14ac:dyDescent="0.35">
      <c r="A1768" s="2" t="s">
        <v>1561</v>
      </c>
      <c r="B1768" t="b">
        <v>1</v>
      </c>
      <c r="E1768" s="2" t="s">
        <v>1340</v>
      </c>
      <c r="F1768" t="b">
        <v>1</v>
      </c>
    </row>
    <row r="1769" spans="1:6" x14ac:dyDescent="0.35">
      <c r="A1769" s="2" t="s">
        <v>1562</v>
      </c>
      <c r="B1769" t="b">
        <v>1</v>
      </c>
      <c r="E1769" s="2" t="s">
        <v>1341</v>
      </c>
      <c r="F1769" t="b">
        <v>1</v>
      </c>
    </row>
    <row r="1770" spans="1:6" x14ac:dyDescent="0.35">
      <c r="A1770" s="2" t="s">
        <v>1563</v>
      </c>
      <c r="B1770" t="b">
        <v>1</v>
      </c>
      <c r="E1770" s="2" t="s">
        <v>1342</v>
      </c>
      <c r="F1770" t="b">
        <v>1</v>
      </c>
    </row>
    <row r="1771" spans="1:6" x14ac:dyDescent="0.35">
      <c r="A1771" s="2" t="s">
        <v>1564</v>
      </c>
      <c r="B1771" t="b">
        <v>1</v>
      </c>
      <c r="E1771" s="2" t="s">
        <v>1343</v>
      </c>
      <c r="F1771" t="b">
        <v>1</v>
      </c>
    </row>
    <row r="1772" spans="1:6" x14ac:dyDescent="0.35">
      <c r="A1772" s="2" t="s">
        <v>1565</v>
      </c>
      <c r="B1772" t="b">
        <v>1</v>
      </c>
      <c r="E1772" s="2" t="s">
        <v>1344</v>
      </c>
      <c r="F1772" t="b">
        <v>1</v>
      </c>
    </row>
    <row r="1773" spans="1:6" x14ac:dyDescent="0.35">
      <c r="A1773" s="2" t="s">
        <v>1566</v>
      </c>
      <c r="B1773" t="b">
        <v>1</v>
      </c>
      <c r="E1773" s="2" t="s">
        <v>1345</v>
      </c>
      <c r="F1773" t="b">
        <v>1</v>
      </c>
    </row>
    <row r="1774" spans="1:6" x14ac:dyDescent="0.35">
      <c r="A1774" s="2" t="s">
        <v>1567</v>
      </c>
      <c r="B1774" t="b">
        <v>1</v>
      </c>
      <c r="E1774" s="2" t="s">
        <v>1346</v>
      </c>
      <c r="F1774" t="b">
        <v>1</v>
      </c>
    </row>
    <row r="1775" spans="1:6" x14ac:dyDescent="0.35">
      <c r="A1775" s="2" t="s">
        <v>1568</v>
      </c>
      <c r="B1775" t="b">
        <v>1</v>
      </c>
      <c r="E1775" s="2" t="s">
        <v>1347</v>
      </c>
      <c r="F1775" t="b">
        <v>1</v>
      </c>
    </row>
    <row r="1776" spans="1:6" x14ac:dyDescent="0.35">
      <c r="A1776" s="2" t="s">
        <v>1569</v>
      </c>
      <c r="B1776" t="b">
        <v>1</v>
      </c>
      <c r="E1776" s="2" t="s">
        <v>1348</v>
      </c>
      <c r="F1776" t="b">
        <v>1</v>
      </c>
    </row>
    <row r="1777" spans="1:6" x14ac:dyDescent="0.35">
      <c r="A1777" s="2" t="s">
        <v>1570</v>
      </c>
      <c r="B1777" t="b">
        <v>1</v>
      </c>
      <c r="E1777" s="2" t="s">
        <v>1349</v>
      </c>
      <c r="F1777" t="b">
        <v>1</v>
      </c>
    </row>
    <row r="1778" spans="1:6" x14ac:dyDescent="0.35">
      <c r="A1778" s="2" t="s">
        <v>1571</v>
      </c>
      <c r="B1778" t="b">
        <v>1</v>
      </c>
      <c r="E1778" s="2" t="s">
        <v>1350</v>
      </c>
      <c r="F1778" t="b">
        <v>1</v>
      </c>
    </row>
    <row r="1779" spans="1:6" x14ac:dyDescent="0.35">
      <c r="A1779" s="2" t="s">
        <v>1572</v>
      </c>
      <c r="B1779" t="b">
        <v>1</v>
      </c>
      <c r="E1779" s="2" t="s">
        <v>1351</v>
      </c>
      <c r="F1779" t="b">
        <v>1</v>
      </c>
    </row>
    <row r="1780" spans="1:6" x14ac:dyDescent="0.35">
      <c r="A1780" s="2" t="s">
        <v>1573</v>
      </c>
      <c r="B1780" t="b">
        <v>1</v>
      </c>
      <c r="E1780" s="2" t="s">
        <v>1352</v>
      </c>
      <c r="F1780" t="b">
        <v>1</v>
      </c>
    </row>
    <row r="1781" spans="1:6" x14ac:dyDescent="0.35">
      <c r="A1781" s="2" t="s">
        <v>1574</v>
      </c>
      <c r="B1781" t="b">
        <v>1</v>
      </c>
      <c r="E1781" s="2" t="s">
        <v>1353</v>
      </c>
      <c r="F1781" t="b">
        <v>1</v>
      </c>
    </row>
    <row r="1782" spans="1:6" x14ac:dyDescent="0.35">
      <c r="A1782" s="2" t="s">
        <v>1575</v>
      </c>
      <c r="B1782" t="b">
        <v>1</v>
      </c>
      <c r="E1782" s="2" t="s">
        <v>1354</v>
      </c>
      <c r="F1782" t="b">
        <v>1</v>
      </c>
    </row>
    <row r="1783" spans="1:6" x14ac:dyDescent="0.35">
      <c r="A1783" s="2" t="s">
        <v>1576</v>
      </c>
      <c r="B1783" t="b">
        <v>1</v>
      </c>
      <c r="E1783" s="2" t="s">
        <v>1355</v>
      </c>
      <c r="F1783" t="b">
        <v>1</v>
      </c>
    </row>
    <row r="1784" spans="1:6" x14ac:dyDescent="0.35">
      <c r="A1784" s="2" t="s">
        <v>1577</v>
      </c>
      <c r="B1784" t="b">
        <v>1</v>
      </c>
      <c r="E1784" s="2" t="s">
        <v>1356</v>
      </c>
      <c r="F1784" t="b">
        <v>1</v>
      </c>
    </row>
    <row r="1785" spans="1:6" x14ac:dyDescent="0.35">
      <c r="A1785" s="2" t="s">
        <v>1578</v>
      </c>
      <c r="B1785" t="b">
        <v>1</v>
      </c>
      <c r="E1785" s="2" t="s">
        <v>1357</v>
      </c>
      <c r="F1785" t="b">
        <v>1</v>
      </c>
    </row>
    <row r="1786" spans="1:6" x14ac:dyDescent="0.35">
      <c r="A1786" s="2" t="s">
        <v>1579</v>
      </c>
      <c r="B1786" t="b">
        <v>1</v>
      </c>
      <c r="E1786" s="2" t="s">
        <v>1358</v>
      </c>
      <c r="F1786" t="b">
        <v>1</v>
      </c>
    </row>
    <row r="1787" spans="1:6" x14ac:dyDescent="0.35">
      <c r="A1787" s="2" t="s">
        <v>1580</v>
      </c>
      <c r="B1787" t="b">
        <v>1</v>
      </c>
      <c r="E1787" s="2" t="s">
        <v>1359</v>
      </c>
      <c r="F1787" t="b">
        <v>1</v>
      </c>
    </row>
    <row r="1788" spans="1:6" x14ac:dyDescent="0.35">
      <c r="A1788" s="2" t="s">
        <v>1581</v>
      </c>
      <c r="B1788" t="b">
        <v>1</v>
      </c>
      <c r="E1788" s="2" t="s">
        <v>1360</v>
      </c>
      <c r="F1788" t="b">
        <v>1</v>
      </c>
    </row>
    <row r="1789" spans="1:6" x14ac:dyDescent="0.35">
      <c r="A1789" s="2" t="s">
        <v>1582</v>
      </c>
      <c r="B1789" t="b">
        <v>1</v>
      </c>
      <c r="E1789" s="2" t="s">
        <v>1361</v>
      </c>
      <c r="F1789" t="b">
        <v>1</v>
      </c>
    </row>
    <row r="1790" spans="1:6" x14ac:dyDescent="0.35">
      <c r="A1790" s="2" t="s">
        <v>1583</v>
      </c>
      <c r="B1790" t="b">
        <v>1</v>
      </c>
      <c r="E1790" s="2" t="s">
        <v>3345</v>
      </c>
      <c r="F1790" t="b">
        <v>1</v>
      </c>
    </row>
    <row r="1791" spans="1:6" x14ac:dyDescent="0.35">
      <c r="A1791" s="2" t="s">
        <v>1584</v>
      </c>
      <c r="B1791" t="b">
        <v>1</v>
      </c>
      <c r="E1791" s="2" t="s">
        <v>1362</v>
      </c>
      <c r="F1791" t="b">
        <v>1</v>
      </c>
    </row>
    <row r="1792" spans="1:6" x14ac:dyDescent="0.35">
      <c r="A1792" s="2" t="s">
        <v>1585</v>
      </c>
      <c r="B1792" t="b">
        <v>1</v>
      </c>
      <c r="E1792" s="2" t="s">
        <v>1363</v>
      </c>
      <c r="F1792" t="b">
        <v>1</v>
      </c>
    </row>
    <row r="1793" spans="1:6" x14ac:dyDescent="0.35">
      <c r="A1793" s="2" t="s">
        <v>1586</v>
      </c>
      <c r="B1793" t="b">
        <v>1</v>
      </c>
      <c r="E1793" s="2" t="s">
        <v>1364</v>
      </c>
      <c r="F1793" t="b">
        <v>1</v>
      </c>
    </row>
    <row r="1794" spans="1:6" x14ac:dyDescent="0.35">
      <c r="A1794" s="2" t="s">
        <v>1587</v>
      </c>
      <c r="B1794" t="b">
        <v>1</v>
      </c>
      <c r="E1794" s="2" t="s">
        <v>1365</v>
      </c>
      <c r="F1794" t="b">
        <v>1</v>
      </c>
    </row>
    <row r="1795" spans="1:6" x14ac:dyDescent="0.35">
      <c r="A1795" s="2" t="s">
        <v>1588</v>
      </c>
      <c r="B1795" t="b">
        <v>1</v>
      </c>
      <c r="E1795" s="2" t="s">
        <v>1366</v>
      </c>
      <c r="F1795" t="b">
        <v>1</v>
      </c>
    </row>
    <row r="1796" spans="1:6" x14ac:dyDescent="0.35">
      <c r="A1796" s="2" t="s">
        <v>1589</v>
      </c>
      <c r="B1796" t="b">
        <v>1</v>
      </c>
      <c r="E1796" s="2" t="s">
        <v>1367</v>
      </c>
      <c r="F1796" t="b">
        <v>1</v>
      </c>
    </row>
    <row r="1797" spans="1:6" x14ac:dyDescent="0.35">
      <c r="A1797" s="2" t="s">
        <v>1590</v>
      </c>
      <c r="B1797" t="b">
        <v>1</v>
      </c>
      <c r="E1797" s="2" t="s">
        <v>1368</v>
      </c>
      <c r="F1797" t="b">
        <v>1</v>
      </c>
    </row>
    <row r="1798" spans="1:6" x14ac:dyDescent="0.35">
      <c r="A1798" s="2" t="s">
        <v>1591</v>
      </c>
      <c r="B1798" t="b">
        <v>1</v>
      </c>
      <c r="E1798" s="2" t="s">
        <v>1369</v>
      </c>
      <c r="F1798" t="b">
        <v>1</v>
      </c>
    </row>
    <row r="1799" spans="1:6" x14ac:dyDescent="0.35">
      <c r="A1799" s="2" t="s">
        <v>1592</v>
      </c>
      <c r="B1799" t="b">
        <v>1</v>
      </c>
      <c r="E1799" s="2" t="s">
        <v>1370</v>
      </c>
      <c r="F1799" t="b">
        <v>1</v>
      </c>
    </row>
    <row r="1800" spans="1:6" x14ac:dyDescent="0.35">
      <c r="A1800" s="2" t="s">
        <v>1593</v>
      </c>
      <c r="B1800" t="b">
        <v>1</v>
      </c>
      <c r="E1800" s="2" t="s">
        <v>1371</v>
      </c>
      <c r="F1800" t="b">
        <v>1</v>
      </c>
    </row>
    <row r="1801" spans="1:6" x14ac:dyDescent="0.35">
      <c r="A1801" s="2" t="s">
        <v>1594</v>
      </c>
      <c r="B1801" t="b">
        <v>1</v>
      </c>
      <c r="E1801" s="2" t="s">
        <v>1372</v>
      </c>
      <c r="F1801" t="b">
        <v>1</v>
      </c>
    </row>
    <row r="1802" spans="1:6" x14ac:dyDescent="0.35">
      <c r="A1802" s="2" t="s">
        <v>1595</v>
      </c>
      <c r="B1802" t="b">
        <v>1</v>
      </c>
      <c r="E1802" s="2" t="s">
        <v>1373</v>
      </c>
      <c r="F1802" t="b">
        <v>1</v>
      </c>
    </row>
    <row r="1803" spans="1:6" x14ac:dyDescent="0.35">
      <c r="A1803" s="2" t="s">
        <v>1596</v>
      </c>
      <c r="B1803" t="b">
        <v>1</v>
      </c>
      <c r="E1803" s="2" t="s">
        <v>1374</v>
      </c>
      <c r="F1803" t="b">
        <v>1</v>
      </c>
    </row>
    <row r="1804" spans="1:6" x14ac:dyDescent="0.35">
      <c r="A1804" s="2" t="s">
        <v>1597</v>
      </c>
      <c r="B1804" t="b">
        <v>1</v>
      </c>
      <c r="E1804" s="2" t="s">
        <v>1375</v>
      </c>
      <c r="F1804" t="b">
        <v>1</v>
      </c>
    </row>
    <row r="1805" spans="1:6" x14ac:dyDescent="0.35">
      <c r="A1805" s="2" t="s">
        <v>1598</v>
      </c>
      <c r="B1805" t="b">
        <v>1</v>
      </c>
      <c r="E1805" s="2" t="s">
        <v>1376</v>
      </c>
      <c r="F1805" t="b">
        <v>1</v>
      </c>
    </row>
    <row r="1806" spans="1:6" x14ac:dyDescent="0.35">
      <c r="A1806" s="2" t="s">
        <v>1599</v>
      </c>
      <c r="B1806" t="b">
        <v>1</v>
      </c>
      <c r="E1806" s="2" t="s">
        <v>1377</v>
      </c>
      <c r="F1806" t="b">
        <v>1</v>
      </c>
    </row>
    <row r="1807" spans="1:6" x14ac:dyDescent="0.35">
      <c r="A1807" s="2" t="s">
        <v>1600</v>
      </c>
      <c r="B1807" t="b">
        <v>1</v>
      </c>
      <c r="E1807" s="2" t="s">
        <v>1378</v>
      </c>
      <c r="F1807" t="b">
        <v>1</v>
      </c>
    </row>
    <row r="1808" spans="1:6" x14ac:dyDescent="0.35">
      <c r="A1808" s="2" t="s">
        <v>1601</v>
      </c>
      <c r="B1808" t="b">
        <v>1</v>
      </c>
      <c r="E1808" s="2" t="s">
        <v>1379</v>
      </c>
      <c r="F1808" t="b">
        <v>1</v>
      </c>
    </row>
    <row r="1809" spans="1:6" x14ac:dyDescent="0.35">
      <c r="A1809" s="2" t="s">
        <v>1602</v>
      </c>
      <c r="B1809" t="b">
        <v>1</v>
      </c>
      <c r="E1809" s="2" t="s">
        <v>1380</v>
      </c>
      <c r="F1809" t="b">
        <v>1</v>
      </c>
    </row>
    <row r="1810" spans="1:6" x14ac:dyDescent="0.35">
      <c r="A1810" s="2" t="s">
        <v>1603</v>
      </c>
      <c r="B1810" t="b">
        <v>1</v>
      </c>
      <c r="E1810" s="2" t="s">
        <v>1381</v>
      </c>
      <c r="F1810" t="b">
        <v>1</v>
      </c>
    </row>
    <row r="1811" spans="1:6" x14ac:dyDescent="0.35">
      <c r="A1811" s="2" t="s">
        <v>1604</v>
      </c>
      <c r="B1811" t="b">
        <v>1</v>
      </c>
      <c r="E1811" s="2" t="s">
        <v>1382</v>
      </c>
      <c r="F1811" t="b">
        <v>1</v>
      </c>
    </row>
    <row r="1812" spans="1:6" x14ac:dyDescent="0.35">
      <c r="A1812" s="2" t="s">
        <v>1605</v>
      </c>
      <c r="B1812" t="b">
        <v>1</v>
      </c>
      <c r="E1812" s="2" t="s">
        <v>1383</v>
      </c>
      <c r="F1812" t="b">
        <v>1</v>
      </c>
    </row>
    <row r="1813" spans="1:6" x14ac:dyDescent="0.35">
      <c r="A1813" s="2" t="s">
        <v>1606</v>
      </c>
      <c r="B1813" t="b">
        <v>1</v>
      </c>
      <c r="E1813" s="2" t="s">
        <v>1384</v>
      </c>
      <c r="F1813" t="b">
        <v>1</v>
      </c>
    </row>
    <row r="1814" spans="1:6" x14ac:dyDescent="0.35">
      <c r="A1814" s="2" t="s">
        <v>1607</v>
      </c>
      <c r="B1814" t="b">
        <v>1</v>
      </c>
      <c r="E1814" s="2" t="s">
        <v>1385</v>
      </c>
      <c r="F1814" t="b">
        <v>1</v>
      </c>
    </row>
    <row r="1815" spans="1:6" x14ac:dyDescent="0.35">
      <c r="A1815" s="2" t="s">
        <v>1608</v>
      </c>
      <c r="B1815" t="b">
        <v>1</v>
      </c>
      <c r="E1815" s="2" t="s">
        <v>3346</v>
      </c>
      <c r="F1815" t="b">
        <v>1</v>
      </c>
    </row>
    <row r="1816" spans="1:6" x14ac:dyDescent="0.35">
      <c r="A1816" s="2" t="s">
        <v>1609</v>
      </c>
      <c r="B1816" t="b">
        <v>1</v>
      </c>
      <c r="E1816" s="2" t="s">
        <v>3347</v>
      </c>
      <c r="F1816" t="b">
        <v>1</v>
      </c>
    </row>
    <row r="1817" spans="1:6" x14ac:dyDescent="0.35">
      <c r="A1817" s="2" t="s">
        <v>1610</v>
      </c>
      <c r="B1817" t="b">
        <v>1</v>
      </c>
      <c r="E1817" s="2" t="s">
        <v>3348</v>
      </c>
      <c r="F1817" t="b">
        <v>1</v>
      </c>
    </row>
    <row r="1818" spans="1:6" x14ac:dyDescent="0.35">
      <c r="A1818" s="2" t="s">
        <v>1611</v>
      </c>
      <c r="B1818" t="b">
        <v>1</v>
      </c>
      <c r="E1818" s="2" t="s">
        <v>1386</v>
      </c>
      <c r="F1818" t="b">
        <v>1</v>
      </c>
    </row>
    <row r="1819" spans="1:6" x14ac:dyDescent="0.35">
      <c r="A1819" s="2" t="s">
        <v>1612</v>
      </c>
      <c r="B1819" t="b">
        <v>1</v>
      </c>
      <c r="E1819" s="2" t="s">
        <v>1387</v>
      </c>
      <c r="F1819" t="b">
        <v>1</v>
      </c>
    </row>
    <row r="1820" spans="1:6" x14ac:dyDescent="0.35">
      <c r="A1820" s="2" t="s">
        <v>1613</v>
      </c>
      <c r="B1820" t="b">
        <v>1</v>
      </c>
      <c r="E1820" s="2" t="s">
        <v>1388</v>
      </c>
      <c r="F1820" t="b">
        <v>1</v>
      </c>
    </row>
    <row r="1821" spans="1:6" x14ac:dyDescent="0.35">
      <c r="A1821" s="2" t="s">
        <v>1614</v>
      </c>
      <c r="B1821" t="b">
        <v>1</v>
      </c>
      <c r="E1821" s="2" t="s">
        <v>1389</v>
      </c>
      <c r="F1821" t="b">
        <v>1</v>
      </c>
    </row>
    <row r="1822" spans="1:6" x14ac:dyDescent="0.35">
      <c r="A1822" s="2" t="s">
        <v>1615</v>
      </c>
      <c r="B1822" t="b">
        <v>1</v>
      </c>
      <c r="E1822" s="2" t="s">
        <v>1390</v>
      </c>
      <c r="F1822" t="b">
        <v>1</v>
      </c>
    </row>
    <row r="1823" spans="1:6" x14ac:dyDescent="0.35">
      <c r="A1823" s="2" t="s">
        <v>1616</v>
      </c>
      <c r="B1823" t="b">
        <v>1</v>
      </c>
      <c r="E1823" s="2" t="s">
        <v>1391</v>
      </c>
      <c r="F1823" t="b">
        <v>1</v>
      </c>
    </row>
    <row r="1824" spans="1:6" x14ac:dyDescent="0.35">
      <c r="A1824" s="2" t="s">
        <v>1617</v>
      </c>
      <c r="B1824" t="b">
        <v>1</v>
      </c>
      <c r="E1824" s="2" t="s">
        <v>1392</v>
      </c>
      <c r="F1824" t="b">
        <v>1</v>
      </c>
    </row>
    <row r="1825" spans="1:6" x14ac:dyDescent="0.35">
      <c r="A1825" s="2" t="s">
        <v>1618</v>
      </c>
      <c r="B1825" t="b">
        <v>1</v>
      </c>
      <c r="E1825" s="2" t="s">
        <v>1393</v>
      </c>
      <c r="F1825" t="b">
        <v>1</v>
      </c>
    </row>
    <row r="1826" spans="1:6" x14ac:dyDescent="0.35">
      <c r="A1826" s="2" t="s">
        <v>1619</v>
      </c>
      <c r="B1826" t="b">
        <v>1</v>
      </c>
      <c r="E1826" s="2" t="s">
        <v>1394</v>
      </c>
      <c r="F1826" t="b">
        <v>1</v>
      </c>
    </row>
    <row r="1827" spans="1:6" x14ac:dyDescent="0.35">
      <c r="A1827" s="2" t="s">
        <v>1620</v>
      </c>
      <c r="B1827" t="b">
        <v>1</v>
      </c>
      <c r="E1827" s="2" t="s">
        <v>1395</v>
      </c>
      <c r="F1827" t="b">
        <v>1</v>
      </c>
    </row>
    <row r="1828" spans="1:6" x14ac:dyDescent="0.35">
      <c r="A1828" s="2" t="s">
        <v>1621</v>
      </c>
      <c r="B1828" t="b">
        <v>1</v>
      </c>
      <c r="E1828" s="2" t="s">
        <v>1396</v>
      </c>
      <c r="F1828" t="b">
        <v>1</v>
      </c>
    </row>
    <row r="1829" spans="1:6" x14ac:dyDescent="0.35">
      <c r="A1829" s="2" t="s">
        <v>1622</v>
      </c>
      <c r="B1829" t="b">
        <v>1</v>
      </c>
      <c r="E1829" s="2" t="s">
        <v>1397</v>
      </c>
      <c r="F1829" t="b">
        <v>1</v>
      </c>
    </row>
    <row r="1830" spans="1:6" x14ac:dyDescent="0.35">
      <c r="A1830" s="2" t="s">
        <v>1623</v>
      </c>
      <c r="B1830" t="b">
        <v>1</v>
      </c>
      <c r="E1830" s="2" t="s">
        <v>1398</v>
      </c>
      <c r="F1830" t="b">
        <v>1</v>
      </c>
    </row>
    <row r="1831" spans="1:6" x14ac:dyDescent="0.35">
      <c r="A1831" s="2" t="s">
        <v>1624</v>
      </c>
      <c r="B1831" t="b">
        <v>1</v>
      </c>
      <c r="E1831" s="2" t="s">
        <v>1399</v>
      </c>
      <c r="F1831" t="b">
        <v>1</v>
      </c>
    </row>
    <row r="1832" spans="1:6" x14ac:dyDescent="0.35">
      <c r="A1832" s="2" t="s">
        <v>1625</v>
      </c>
      <c r="B1832" t="b">
        <v>1</v>
      </c>
      <c r="E1832" s="2" t="s">
        <v>1400</v>
      </c>
      <c r="F1832" t="b">
        <v>1</v>
      </c>
    </row>
    <row r="1833" spans="1:6" x14ac:dyDescent="0.35">
      <c r="A1833" s="2" t="s">
        <v>1626</v>
      </c>
      <c r="B1833" t="b">
        <v>1</v>
      </c>
      <c r="E1833" s="2" t="s">
        <v>1401</v>
      </c>
      <c r="F1833" t="b">
        <v>1</v>
      </c>
    </row>
    <row r="1834" spans="1:6" x14ac:dyDescent="0.35">
      <c r="A1834" s="2" t="s">
        <v>1627</v>
      </c>
      <c r="B1834" t="b">
        <v>1</v>
      </c>
      <c r="E1834" s="2" t="s">
        <v>1402</v>
      </c>
      <c r="F1834" t="b">
        <v>1</v>
      </c>
    </row>
    <row r="1835" spans="1:6" x14ac:dyDescent="0.35">
      <c r="A1835" s="2" t="s">
        <v>1628</v>
      </c>
      <c r="B1835" t="b">
        <v>1</v>
      </c>
      <c r="E1835" s="2" t="s">
        <v>1403</v>
      </c>
      <c r="F1835" t="b">
        <v>1</v>
      </c>
    </row>
    <row r="1836" spans="1:6" x14ac:dyDescent="0.35">
      <c r="A1836" s="2" t="s">
        <v>1629</v>
      </c>
      <c r="B1836" t="b">
        <v>1</v>
      </c>
      <c r="E1836" s="2" t="s">
        <v>1404</v>
      </c>
      <c r="F1836" t="b">
        <v>1</v>
      </c>
    </row>
    <row r="1837" spans="1:6" x14ac:dyDescent="0.35">
      <c r="A1837" s="2" t="s">
        <v>1630</v>
      </c>
      <c r="B1837" t="b">
        <v>1</v>
      </c>
      <c r="E1837" s="2" t="s">
        <v>1405</v>
      </c>
      <c r="F1837" t="b">
        <v>1</v>
      </c>
    </row>
    <row r="1838" spans="1:6" x14ac:dyDescent="0.35">
      <c r="A1838" s="2" t="s">
        <v>1631</v>
      </c>
      <c r="B1838" t="b">
        <v>1</v>
      </c>
      <c r="E1838" s="2" t="s">
        <v>1406</v>
      </c>
      <c r="F1838" t="b">
        <v>1</v>
      </c>
    </row>
    <row r="1839" spans="1:6" x14ac:dyDescent="0.35">
      <c r="A1839" s="2" t="s">
        <v>1632</v>
      </c>
      <c r="B1839" t="b">
        <v>1</v>
      </c>
      <c r="E1839" s="2" t="s">
        <v>1407</v>
      </c>
      <c r="F1839" t="b">
        <v>1</v>
      </c>
    </row>
    <row r="1840" spans="1:6" x14ac:dyDescent="0.35">
      <c r="A1840" s="2" t="s">
        <v>1633</v>
      </c>
      <c r="B1840" t="b">
        <v>1</v>
      </c>
      <c r="E1840" s="2" t="s">
        <v>1408</v>
      </c>
      <c r="F1840" t="b">
        <v>1</v>
      </c>
    </row>
    <row r="1841" spans="1:6" x14ac:dyDescent="0.35">
      <c r="A1841" s="2" t="s">
        <v>1634</v>
      </c>
      <c r="B1841" t="b">
        <v>1</v>
      </c>
      <c r="E1841" s="2" t="s">
        <v>3349</v>
      </c>
      <c r="F1841" t="b">
        <v>1</v>
      </c>
    </row>
    <row r="1842" spans="1:6" x14ac:dyDescent="0.35">
      <c r="A1842" s="2" t="s">
        <v>1635</v>
      </c>
      <c r="B1842" t="b">
        <v>1</v>
      </c>
      <c r="E1842" s="2" t="s">
        <v>1409</v>
      </c>
      <c r="F1842" t="b">
        <v>1</v>
      </c>
    </row>
    <row r="1843" spans="1:6" x14ac:dyDescent="0.35">
      <c r="A1843" s="2" t="s">
        <v>1636</v>
      </c>
      <c r="B1843" t="b">
        <v>1</v>
      </c>
      <c r="E1843" s="2" t="s">
        <v>1410</v>
      </c>
      <c r="F1843" t="b">
        <v>1</v>
      </c>
    </row>
    <row r="1844" spans="1:6" x14ac:dyDescent="0.35">
      <c r="A1844" s="2" t="s">
        <v>1637</v>
      </c>
      <c r="B1844" t="b">
        <v>1</v>
      </c>
      <c r="E1844" s="2" t="s">
        <v>1411</v>
      </c>
      <c r="F1844" t="b">
        <v>1</v>
      </c>
    </row>
    <row r="1845" spans="1:6" x14ac:dyDescent="0.35">
      <c r="A1845" s="2" t="s">
        <v>1638</v>
      </c>
      <c r="B1845" t="b">
        <v>1</v>
      </c>
      <c r="E1845" s="2" t="s">
        <v>1412</v>
      </c>
      <c r="F1845" t="b">
        <v>1</v>
      </c>
    </row>
    <row r="1846" spans="1:6" x14ac:dyDescent="0.35">
      <c r="A1846" s="2" t="s">
        <v>1639</v>
      </c>
      <c r="B1846" t="b">
        <v>1</v>
      </c>
      <c r="E1846" s="2" t="s">
        <v>1413</v>
      </c>
      <c r="F1846" t="b">
        <v>1</v>
      </c>
    </row>
    <row r="1847" spans="1:6" x14ac:dyDescent="0.35">
      <c r="A1847" s="2" t="s">
        <v>1640</v>
      </c>
      <c r="B1847" t="b">
        <v>1</v>
      </c>
      <c r="E1847" s="2" t="s">
        <v>1414</v>
      </c>
      <c r="F1847" t="b">
        <v>1</v>
      </c>
    </row>
    <row r="1848" spans="1:6" x14ac:dyDescent="0.35">
      <c r="A1848" s="2" t="s">
        <v>1641</v>
      </c>
      <c r="B1848" t="b">
        <v>1</v>
      </c>
      <c r="E1848" s="2" t="s">
        <v>1415</v>
      </c>
      <c r="F1848" t="b">
        <v>1</v>
      </c>
    </row>
    <row r="1849" spans="1:6" x14ac:dyDescent="0.35">
      <c r="A1849" s="2" t="s">
        <v>1642</v>
      </c>
      <c r="B1849" t="b">
        <v>1</v>
      </c>
      <c r="E1849" s="2" t="s">
        <v>1416</v>
      </c>
      <c r="F1849" t="b">
        <v>1</v>
      </c>
    </row>
    <row r="1850" spans="1:6" x14ac:dyDescent="0.35">
      <c r="A1850" s="2" t="s">
        <v>1643</v>
      </c>
      <c r="B1850" t="b">
        <v>1</v>
      </c>
      <c r="E1850" s="2" t="s">
        <v>1417</v>
      </c>
      <c r="F1850" t="b">
        <v>1</v>
      </c>
    </row>
    <row r="1851" spans="1:6" x14ac:dyDescent="0.35">
      <c r="A1851" s="2" t="s">
        <v>1644</v>
      </c>
      <c r="B1851" t="b">
        <v>1</v>
      </c>
      <c r="E1851" s="2" t="s">
        <v>1418</v>
      </c>
      <c r="F1851" t="b">
        <v>1</v>
      </c>
    </row>
    <row r="1852" spans="1:6" x14ac:dyDescent="0.35">
      <c r="A1852" s="2" t="s">
        <v>1645</v>
      </c>
      <c r="B1852" t="b">
        <v>1</v>
      </c>
      <c r="E1852" s="2" t="s">
        <v>1419</v>
      </c>
      <c r="F1852" t="b">
        <v>1</v>
      </c>
    </row>
    <row r="1853" spans="1:6" x14ac:dyDescent="0.35">
      <c r="A1853" s="2" t="s">
        <v>1646</v>
      </c>
      <c r="B1853" t="b">
        <v>1</v>
      </c>
      <c r="E1853" s="2" t="s">
        <v>1420</v>
      </c>
      <c r="F1853" t="b">
        <v>1</v>
      </c>
    </row>
    <row r="1854" spans="1:6" x14ac:dyDescent="0.35">
      <c r="A1854" s="2" t="s">
        <v>1647</v>
      </c>
      <c r="B1854" t="b">
        <v>1</v>
      </c>
      <c r="E1854" s="2" t="s">
        <v>1421</v>
      </c>
      <c r="F1854" t="b">
        <v>1</v>
      </c>
    </row>
    <row r="1855" spans="1:6" x14ac:dyDescent="0.35">
      <c r="A1855" s="2" t="s">
        <v>1648</v>
      </c>
      <c r="B1855" t="b">
        <v>1</v>
      </c>
      <c r="E1855" s="2" t="s">
        <v>1422</v>
      </c>
      <c r="F1855" t="b">
        <v>1</v>
      </c>
    </row>
    <row r="1856" spans="1:6" x14ac:dyDescent="0.35">
      <c r="A1856" s="2" t="s">
        <v>1649</v>
      </c>
      <c r="B1856" t="b">
        <v>1</v>
      </c>
      <c r="E1856" s="2" t="s">
        <v>1423</v>
      </c>
      <c r="F1856" t="b">
        <v>1</v>
      </c>
    </row>
    <row r="1857" spans="1:6" x14ac:dyDescent="0.35">
      <c r="A1857" s="2" t="s">
        <v>1650</v>
      </c>
      <c r="B1857" t="b">
        <v>1</v>
      </c>
      <c r="E1857" s="2" t="s">
        <v>3350</v>
      </c>
      <c r="F1857" t="b">
        <v>1</v>
      </c>
    </row>
    <row r="1858" spans="1:6" x14ac:dyDescent="0.35">
      <c r="A1858" s="2" t="s">
        <v>1651</v>
      </c>
      <c r="B1858" t="b">
        <v>1</v>
      </c>
      <c r="E1858" s="2" t="s">
        <v>1424</v>
      </c>
      <c r="F1858" t="b">
        <v>1</v>
      </c>
    </row>
    <row r="1859" spans="1:6" x14ac:dyDescent="0.35">
      <c r="A1859" s="2" t="s">
        <v>1652</v>
      </c>
      <c r="B1859" t="b">
        <v>1</v>
      </c>
      <c r="E1859" s="2" t="s">
        <v>3351</v>
      </c>
      <c r="F1859" t="b">
        <v>1</v>
      </c>
    </row>
    <row r="1860" spans="1:6" x14ac:dyDescent="0.35">
      <c r="A1860" s="2" t="s">
        <v>1653</v>
      </c>
      <c r="B1860" t="b">
        <v>1</v>
      </c>
      <c r="E1860" s="2" t="s">
        <v>1425</v>
      </c>
      <c r="F1860" t="b">
        <v>1</v>
      </c>
    </row>
    <row r="1861" spans="1:6" x14ac:dyDescent="0.35">
      <c r="A1861" s="2" t="s">
        <v>1654</v>
      </c>
      <c r="B1861" t="b">
        <v>1</v>
      </c>
      <c r="E1861" s="2" t="s">
        <v>3352</v>
      </c>
      <c r="F1861" t="b">
        <v>1</v>
      </c>
    </row>
    <row r="1862" spans="1:6" x14ac:dyDescent="0.35">
      <c r="A1862" s="2" t="s">
        <v>1655</v>
      </c>
      <c r="B1862" t="b">
        <v>1</v>
      </c>
      <c r="E1862" s="2" t="s">
        <v>1426</v>
      </c>
      <c r="F1862" t="b">
        <v>1</v>
      </c>
    </row>
    <row r="1863" spans="1:6" x14ac:dyDescent="0.35">
      <c r="A1863" s="2" t="s">
        <v>1656</v>
      </c>
      <c r="B1863" t="b">
        <v>1</v>
      </c>
      <c r="E1863" s="2" t="s">
        <v>3353</v>
      </c>
      <c r="F1863" t="b">
        <v>1</v>
      </c>
    </row>
    <row r="1864" spans="1:6" x14ac:dyDescent="0.35">
      <c r="A1864" s="2" t="s">
        <v>1657</v>
      </c>
      <c r="B1864" t="b">
        <v>1</v>
      </c>
      <c r="E1864" s="2" t="s">
        <v>1427</v>
      </c>
      <c r="F1864" t="b">
        <v>1</v>
      </c>
    </row>
    <row r="1865" spans="1:6" x14ac:dyDescent="0.35">
      <c r="A1865" s="2" t="s">
        <v>1658</v>
      </c>
      <c r="B1865" t="b">
        <v>1</v>
      </c>
      <c r="E1865" s="2" t="s">
        <v>1428</v>
      </c>
      <c r="F1865" t="b">
        <v>1</v>
      </c>
    </row>
    <row r="1866" spans="1:6" x14ac:dyDescent="0.35">
      <c r="A1866" s="2" t="s">
        <v>1659</v>
      </c>
      <c r="B1866" t="b">
        <v>1</v>
      </c>
      <c r="E1866" s="2" t="s">
        <v>1429</v>
      </c>
      <c r="F1866" t="b">
        <v>1</v>
      </c>
    </row>
    <row r="1867" spans="1:6" x14ac:dyDescent="0.35">
      <c r="A1867" s="2" t="s">
        <v>1660</v>
      </c>
      <c r="B1867" t="b">
        <v>1</v>
      </c>
      <c r="E1867" s="2" t="s">
        <v>1430</v>
      </c>
      <c r="F1867" t="b">
        <v>1</v>
      </c>
    </row>
    <row r="1868" spans="1:6" x14ac:dyDescent="0.35">
      <c r="A1868" s="2" t="s">
        <v>1661</v>
      </c>
      <c r="B1868" t="b">
        <v>1</v>
      </c>
      <c r="E1868" s="2" t="s">
        <v>3354</v>
      </c>
      <c r="F1868" t="b">
        <v>1</v>
      </c>
    </row>
    <row r="1869" spans="1:6" x14ac:dyDescent="0.35">
      <c r="A1869" s="2" t="s">
        <v>1662</v>
      </c>
      <c r="B1869" t="b">
        <v>1</v>
      </c>
      <c r="E1869" s="2" t="s">
        <v>3355</v>
      </c>
      <c r="F1869" t="b">
        <v>1</v>
      </c>
    </row>
    <row r="1870" spans="1:6" x14ac:dyDescent="0.35">
      <c r="A1870" s="2" t="s">
        <v>1663</v>
      </c>
      <c r="B1870" t="b">
        <v>1</v>
      </c>
      <c r="E1870" s="2" t="s">
        <v>3356</v>
      </c>
      <c r="F1870" t="b">
        <v>1</v>
      </c>
    </row>
    <row r="1871" spans="1:6" x14ac:dyDescent="0.35">
      <c r="A1871" s="2" t="s">
        <v>1664</v>
      </c>
      <c r="B1871" t="b">
        <v>1</v>
      </c>
      <c r="E1871" s="2" t="s">
        <v>1431</v>
      </c>
      <c r="F1871" t="b">
        <v>1</v>
      </c>
    </row>
    <row r="1872" spans="1:6" x14ac:dyDescent="0.35">
      <c r="A1872" s="2" t="s">
        <v>1665</v>
      </c>
      <c r="B1872" t="b">
        <v>1</v>
      </c>
      <c r="E1872" s="2" t="s">
        <v>1432</v>
      </c>
      <c r="F1872" t="b">
        <v>1</v>
      </c>
    </row>
    <row r="1873" spans="1:6" x14ac:dyDescent="0.35">
      <c r="A1873" s="2" t="s">
        <v>1666</v>
      </c>
      <c r="B1873" t="b">
        <v>1</v>
      </c>
      <c r="E1873" s="2" t="s">
        <v>1433</v>
      </c>
      <c r="F1873" t="b">
        <v>1</v>
      </c>
    </row>
    <row r="1874" spans="1:6" x14ac:dyDescent="0.35">
      <c r="A1874" s="2" t="s">
        <v>1667</v>
      </c>
      <c r="B1874" t="b">
        <v>1</v>
      </c>
      <c r="E1874" s="2" t="s">
        <v>1434</v>
      </c>
      <c r="F1874" t="b">
        <v>1</v>
      </c>
    </row>
    <row r="1875" spans="1:6" x14ac:dyDescent="0.35">
      <c r="A1875" s="2" t="s">
        <v>1668</v>
      </c>
      <c r="B1875" t="b">
        <v>1</v>
      </c>
      <c r="E1875" s="2" t="s">
        <v>1435</v>
      </c>
      <c r="F1875" t="b">
        <v>1</v>
      </c>
    </row>
    <row r="1876" spans="1:6" x14ac:dyDescent="0.35">
      <c r="A1876" s="2" t="s">
        <v>1669</v>
      </c>
      <c r="B1876" t="b">
        <v>1</v>
      </c>
      <c r="E1876" s="2" t="s">
        <v>1436</v>
      </c>
      <c r="F1876" t="b">
        <v>1</v>
      </c>
    </row>
    <row r="1877" spans="1:6" x14ac:dyDescent="0.35">
      <c r="A1877" s="2" t="s">
        <v>1670</v>
      </c>
      <c r="B1877" t="b">
        <v>1</v>
      </c>
      <c r="E1877" s="2" t="s">
        <v>1437</v>
      </c>
      <c r="F1877" t="b">
        <v>1</v>
      </c>
    </row>
    <row r="1878" spans="1:6" x14ac:dyDescent="0.35">
      <c r="A1878" s="2" t="s">
        <v>1671</v>
      </c>
      <c r="B1878" t="b">
        <v>1</v>
      </c>
      <c r="E1878" s="2" t="s">
        <v>1438</v>
      </c>
      <c r="F1878" t="b">
        <v>1</v>
      </c>
    </row>
    <row r="1879" spans="1:6" x14ac:dyDescent="0.35">
      <c r="A1879" s="2" t="s">
        <v>1672</v>
      </c>
      <c r="B1879" t="b">
        <v>1</v>
      </c>
      <c r="E1879" s="2" t="s">
        <v>1439</v>
      </c>
      <c r="F1879" t="b">
        <v>1</v>
      </c>
    </row>
    <row r="1880" spans="1:6" x14ac:dyDescent="0.35">
      <c r="A1880" s="2" t="s">
        <v>1673</v>
      </c>
      <c r="B1880" t="b">
        <v>1</v>
      </c>
      <c r="E1880" s="2" t="s">
        <v>3357</v>
      </c>
      <c r="F1880" t="b">
        <v>1</v>
      </c>
    </row>
    <row r="1881" spans="1:6" x14ac:dyDescent="0.35">
      <c r="A1881" s="2" t="s">
        <v>1674</v>
      </c>
      <c r="B1881" t="b">
        <v>1</v>
      </c>
      <c r="E1881" s="2" t="s">
        <v>3358</v>
      </c>
      <c r="F1881" t="b">
        <v>1</v>
      </c>
    </row>
    <row r="1882" spans="1:6" x14ac:dyDescent="0.35">
      <c r="A1882" s="2" t="s">
        <v>1675</v>
      </c>
      <c r="B1882" t="b">
        <v>1</v>
      </c>
      <c r="E1882" s="2" t="s">
        <v>3359</v>
      </c>
      <c r="F1882" t="b">
        <v>1</v>
      </c>
    </row>
    <row r="1883" spans="1:6" x14ac:dyDescent="0.35">
      <c r="A1883" s="2" t="s">
        <v>1676</v>
      </c>
      <c r="B1883" t="b">
        <v>1</v>
      </c>
      <c r="E1883" s="2" t="s">
        <v>3360</v>
      </c>
      <c r="F1883" t="b">
        <v>1</v>
      </c>
    </row>
    <row r="1884" spans="1:6" x14ac:dyDescent="0.35">
      <c r="A1884" s="2" t="s">
        <v>1677</v>
      </c>
      <c r="B1884" t="b">
        <v>1</v>
      </c>
      <c r="E1884" s="2" t="s">
        <v>3361</v>
      </c>
      <c r="F1884" t="b">
        <v>1</v>
      </c>
    </row>
    <row r="1885" spans="1:6" x14ac:dyDescent="0.35">
      <c r="A1885" s="2" t="s">
        <v>3452</v>
      </c>
      <c r="B1885" t="b">
        <v>1</v>
      </c>
      <c r="E1885" s="2" t="s">
        <v>1440</v>
      </c>
      <c r="F1885" t="b">
        <v>1</v>
      </c>
    </row>
    <row r="1886" spans="1:6" x14ac:dyDescent="0.35">
      <c r="A1886" s="2" t="s">
        <v>1678</v>
      </c>
      <c r="B1886" t="b">
        <v>1</v>
      </c>
      <c r="E1886" s="2" t="s">
        <v>3362</v>
      </c>
      <c r="F1886" t="b">
        <v>1</v>
      </c>
    </row>
    <row r="1887" spans="1:6" x14ac:dyDescent="0.35">
      <c r="A1887" s="2" t="s">
        <v>1679</v>
      </c>
      <c r="B1887" t="b">
        <v>1</v>
      </c>
      <c r="E1887" s="2" t="s">
        <v>3363</v>
      </c>
      <c r="F1887" t="b">
        <v>1</v>
      </c>
    </row>
    <row r="1888" spans="1:6" x14ac:dyDescent="0.35">
      <c r="A1888" s="2" t="s">
        <v>1680</v>
      </c>
      <c r="B1888" t="b">
        <v>1</v>
      </c>
      <c r="E1888" s="2" t="s">
        <v>3364</v>
      </c>
      <c r="F1888" t="b">
        <v>1</v>
      </c>
    </row>
    <row r="1889" spans="1:6" x14ac:dyDescent="0.35">
      <c r="A1889" s="2" t="s">
        <v>1681</v>
      </c>
      <c r="B1889" t="b">
        <v>1</v>
      </c>
      <c r="E1889" s="2" t="s">
        <v>3365</v>
      </c>
      <c r="F1889" t="b">
        <v>1</v>
      </c>
    </row>
    <row r="1890" spans="1:6" x14ac:dyDescent="0.35">
      <c r="A1890" s="2" t="s">
        <v>1682</v>
      </c>
      <c r="B1890" t="b">
        <v>1</v>
      </c>
      <c r="E1890" s="2" t="s">
        <v>1441</v>
      </c>
      <c r="F1890" t="b">
        <v>1</v>
      </c>
    </row>
    <row r="1891" spans="1:6" x14ac:dyDescent="0.35">
      <c r="A1891" s="2" t="s">
        <v>1683</v>
      </c>
      <c r="B1891" t="b">
        <v>1</v>
      </c>
      <c r="E1891" s="2" t="s">
        <v>3366</v>
      </c>
      <c r="F1891" t="b">
        <v>1</v>
      </c>
    </row>
    <row r="1892" spans="1:6" x14ac:dyDescent="0.35">
      <c r="A1892" s="2" t="s">
        <v>1684</v>
      </c>
      <c r="B1892" t="b">
        <v>1</v>
      </c>
      <c r="E1892" s="2" t="s">
        <v>1442</v>
      </c>
      <c r="F1892" t="b">
        <v>1</v>
      </c>
    </row>
    <row r="1893" spans="1:6" x14ac:dyDescent="0.35">
      <c r="A1893" s="2" t="s">
        <v>1685</v>
      </c>
      <c r="B1893" t="b">
        <v>1</v>
      </c>
      <c r="E1893" s="2" t="s">
        <v>1443</v>
      </c>
      <c r="F1893" t="b">
        <v>1</v>
      </c>
    </row>
    <row r="1894" spans="1:6" x14ac:dyDescent="0.35">
      <c r="A1894" s="2" t="s">
        <v>1686</v>
      </c>
      <c r="B1894" t="b">
        <v>1</v>
      </c>
      <c r="E1894" s="2" t="s">
        <v>1444</v>
      </c>
      <c r="F1894" t="b">
        <v>1</v>
      </c>
    </row>
    <row r="1895" spans="1:6" x14ac:dyDescent="0.35">
      <c r="A1895" s="2" t="s">
        <v>1687</v>
      </c>
      <c r="B1895" t="b">
        <v>1</v>
      </c>
      <c r="E1895" s="2" t="s">
        <v>1445</v>
      </c>
      <c r="F1895" t="b">
        <v>1</v>
      </c>
    </row>
    <row r="1896" spans="1:6" x14ac:dyDescent="0.35">
      <c r="A1896" s="2" t="s">
        <v>1688</v>
      </c>
      <c r="B1896" t="b">
        <v>1</v>
      </c>
      <c r="E1896" s="2" t="s">
        <v>3367</v>
      </c>
      <c r="F1896" t="b">
        <v>1</v>
      </c>
    </row>
    <row r="1897" spans="1:6" x14ac:dyDescent="0.35">
      <c r="A1897" s="2" t="s">
        <v>1689</v>
      </c>
      <c r="B1897" t="b">
        <v>1</v>
      </c>
      <c r="E1897" s="2" t="s">
        <v>3368</v>
      </c>
      <c r="F1897" t="b">
        <v>1</v>
      </c>
    </row>
    <row r="1898" spans="1:6" x14ac:dyDescent="0.35">
      <c r="A1898" s="2" t="s">
        <v>1690</v>
      </c>
      <c r="B1898" t="b">
        <v>1</v>
      </c>
      <c r="E1898" s="2" t="s">
        <v>1446</v>
      </c>
      <c r="F1898" t="b">
        <v>1</v>
      </c>
    </row>
    <row r="1899" spans="1:6" x14ac:dyDescent="0.35">
      <c r="A1899" s="2" t="s">
        <v>1691</v>
      </c>
      <c r="B1899" t="b">
        <v>1</v>
      </c>
      <c r="E1899" s="2" t="s">
        <v>3369</v>
      </c>
      <c r="F1899" t="b">
        <v>1</v>
      </c>
    </row>
    <row r="1900" spans="1:6" x14ac:dyDescent="0.35">
      <c r="A1900" s="2" t="s">
        <v>1692</v>
      </c>
      <c r="B1900" t="b">
        <v>1</v>
      </c>
      <c r="E1900" s="2" t="s">
        <v>1447</v>
      </c>
      <c r="F1900" t="b">
        <v>1</v>
      </c>
    </row>
    <row r="1901" spans="1:6" x14ac:dyDescent="0.35">
      <c r="A1901" s="2" t="s">
        <v>1693</v>
      </c>
      <c r="B1901" t="b">
        <v>1</v>
      </c>
      <c r="E1901" s="2" t="s">
        <v>1448</v>
      </c>
      <c r="F1901" t="b">
        <v>1</v>
      </c>
    </row>
    <row r="1902" spans="1:6" x14ac:dyDescent="0.35">
      <c r="A1902" s="2" t="s">
        <v>1694</v>
      </c>
      <c r="B1902" t="b">
        <v>1</v>
      </c>
      <c r="E1902" s="2" t="s">
        <v>1449</v>
      </c>
      <c r="F1902" t="b">
        <v>1</v>
      </c>
    </row>
    <row r="1903" spans="1:6" x14ac:dyDescent="0.35">
      <c r="A1903" s="2" t="s">
        <v>1695</v>
      </c>
      <c r="B1903" t="b">
        <v>1</v>
      </c>
      <c r="E1903" s="2" t="s">
        <v>3370</v>
      </c>
      <c r="F1903" t="b">
        <v>1</v>
      </c>
    </row>
    <row r="1904" spans="1:6" x14ac:dyDescent="0.35">
      <c r="A1904" s="2" t="s">
        <v>1696</v>
      </c>
      <c r="B1904" t="b">
        <v>1</v>
      </c>
      <c r="E1904" s="2" t="s">
        <v>1450</v>
      </c>
      <c r="F1904" t="b">
        <v>1</v>
      </c>
    </row>
    <row r="1905" spans="1:6" x14ac:dyDescent="0.35">
      <c r="A1905" s="2" t="s">
        <v>1697</v>
      </c>
      <c r="B1905" t="b">
        <v>1</v>
      </c>
      <c r="E1905" s="2" t="s">
        <v>1451</v>
      </c>
      <c r="F1905" t="b">
        <v>1</v>
      </c>
    </row>
    <row r="1906" spans="1:6" x14ac:dyDescent="0.35">
      <c r="A1906" s="2" t="s">
        <v>1698</v>
      </c>
      <c r="B1906" t="b">
        <v>1</v>
      </c>
      <c r="E1906" s="2" t="s">
        <v>5099</v>
      </c>
      <c r="F1906" t="b">
        <v>1</v>
      </c>
    </row>
    <row r="1907" spans="1:6" x14ac:dyDescent="0.35">
      <c r="A1907" s="2" t="s">
        <v>1699</v>
      </c>
      <c r="B1907" t="b">
        <v>1</v>
      </c>
      <c r="E1907" s="2" t="s">
        <v>1452</v>
      </c>
      <c r="F1907" t="b">
        <v>1</v>
      </c>
    </row>
    <row r="1908" spans="1:6" x14ac:dyDescent="0.35">
      <c r="A1908" s="2" t="s">
        <v>1700</v>
      </c>
      <c r="B1908" t="b">
        <v>1</v>
      </c>
      <c r="E1908" s="2" t="s">
        <v>3371</v>
      </c>
      <c r="F1908" t="b">
        <v>1</v>
      </c>
    </row>
    <row r="1909" spans="1:6" x14ac:dyDescent="0.35">
      <c r="A1909" s="2" t="s">
        <v>1701</v>
      </c>
      <c r="B1909" t="b">
        <v>1</v>
      </c>
      <c r="E1909" s="2" t="s">
        <v>1453</v>
      </c>
      <c r="F1909" t="b">
        <v>1</v>
      </c>
    </row>
    <row r="1910" spans="1:6" x14ac:dyDescent="0.35">
      <c r="A1910" s="2" t="s">
        <v>1702</v>
      </c>
      <c r="B1910" t="b">
        <v>1</v>
      </c>
      <c r="E1910" s="2" t="s">
        <v>1454</v>
      </c>
      <c r="F1910" t="b">
        <v>1</v>
      </c>
    </row>
    <row r="1911" spans="1:6" x14ac:dyDescent="0.35">
      <c r="A1911" s="2" t="s">
        <v>1703</v>
      </c>
      <c r="B1911" t="b">
        <v>1</v>
      </c>
      <c r="E1911" s="2" t="s">
        <v>1455</v>
      </c>
      <c r="F1911" t="b">
        <v>1</v>
      </c>
    </row>
    <row r="1912" spans="1:6" x14ac:dyDescent="0.35">
      <c r="A1912" s="2" t="s">
        <v>1704</v>
      </c>
      <c r="B1912" t="b">
        <v>1</v>
      </c>
      <c r="E1912" s="2" t="s">
        <v>1456</v>
      </c>
      <c r="F1912" t="b">
        <v>1</v>
      </c>
    </row>
    <row r="1913" spans="1:6" x14ac:dyDescent="0.35">
      <c r="A1913" s="2" t="s">
        <v>1705</v>
      </c>
      <c r="B1913" t="b">
        <v>1</v>
      </c>
      <c r="E1913" s="2" t="s">
        <v>1457</v>
      </c>
      <c r="F1913" t="b">
        <v>1</v>
      </c>
    </row>
    <row r="1914" spans="1:6" x14ac:dyDescent="0.35">
      <c r="A1914" s="2" t="s">
        <v>1706</v>
      </c>
      <c r="B1914" t="b">
        <v>1</v>
      </c>
      <c r="E1914" s="2" t="s">
        <v>3372</v>
      </c>
      <c r="F1914" t="b">
        <v>1</v>
      </c>
    </row>
    <row r="1915" spans="1:6" x14ac:dyDescent="0.35">
      <c r="A1915" s="2" t="s">
        <v>1707</v>
      </c>
      <c r="B1915" t="b">
        <v>1</v>
      </c>
      <c r="E1915" s="2" t="s">
        <v>3373</v>
      </c>
      <c r="F1915" t="b">
        <v>1</v>
      </c>
    </row>
    <row r="1916" spans="1:6" x14ac:dyDescent="0.35">
      <c r="A1916" s="2" t="s">
        <v>1708</v>
      </c>
      <c r="B1916" t="b">
        <v>1</v>
      </c>
      <c r="E1916" s="2" t="s">
        <v>1458</v>
      </c>
      <c r="F1916" t="b">
        <v>1</v>
      </c>
    </row>
    <row r="1917" spans="1:6" x14ac:dyDescent="0.35">
      <c r="A1917" s="2" t="s">
        <v>1709</v>
      </c>
      <c r="B1917" t="b">
        <v>1</v>
      </c>
      <c r="E1917" s="2" t="s">
        <v>1459</v>
      </c>
      <c r="F1917" t="b">
        <v>1</v>
      </c>
    </row>
    <row r="1918" spans="1:6" x14ac:dyDescent="0.35">
      <c r="A1918" s="2" t="s">
        <v>1710</v>
      </c>
      <c r="B1918" t="b">
        <v>1</v>
      </c>
      <c r="E1918" s="2" t="s">
        <v>3374</v>
      </c>
      <c r="F1918" t="b">
        <v>1</v>
      </c>
    </row>
    <row r="1919" spans="1:6" x14ac:dyDescent="0.35">
      <c r="A1919" s="2" t="s">
        <v>1711</v>
      </c>
      <c r="B1919" t="b">
        <v>1</v>
      </c>
      <c r="E1919" s="2" t="s">
        <v>1460</v>
      </c>
      <c r="F1919" t="b">
        <v>1</v>
      </c>
    </row>
    <row r="1920" spans="1:6" x14ac:dyDescent="0.35">
      <c r="A1920" s="2" t="s">
        <v>1712</v>
      </c>
      <c r="B1920" t="b">
        <v>1</v>
      </c>
      <c r="E1920" s="2" t="s">
        <v>1461</v>
      </c>
      <c r="F1920" t="b">
        <v>1</v>
      </c>
    </row>
    <row r="1921" spans="1:6" x14ac:dyDescent="0.35">
      <c r="A1921" s="2" t="s">
        <v>1713</v>
      </c>
      <c r="B1921" t="b">
        <v>1</v>
      </c>
      <c r="E1921" s="2" t="s">
        <v>1462</v>
      </c>
      <c r="F1921" t="b">
        <v>1</v>
      </c>
    </row>
    <row r="1922" spans="1:6" x14ac:dyDescent="0.35">
      <c r="A1922" s="2" t="s">
        <v>1714</v>
      </c>
      <c r="B1922" t="b">
        <v>1</v>
      </c>
      <c r="E1922" s="2" t="s">
        <v>1463</v>
      </c>
      <c r="F1922" t="b">
        <v>1</v>
      </c>
    </row>
    <row r="1923" spans="1:6" x14ac:dyDescent="0.35">
      <c r="A1923" s="2" t="s">
        <v>1715</v>
      </c>
      <c r="B1923" t="b">
        <v>1</v>
      </c>
      <c r="E1923" s="2" t="s">
        <v>1464</v>
      </c>
      <c r="F1923" t="b">
        <v>1</v>
      </c>
    </row>
    <row r="1924" spans="1:6" x14ac:dyDescent="0.35">
      <c r="A1924" s="2" t="s">
        <v>1716</v>
      </c>
      <c r="B1924" t="b">
        <v>1</v>
      </c>
      <c r="E1924" s="2" t="s">
        <v>1465</v>
      </c>
      <c r="F1924" t="b">
        <v>1</v>
      </c>
    </row>
    <row r="1925" spans="1:6" x14ac:dyDescent="0.35">
      <c r="A1925" s="2" t="s">
        <v>1717</v>
      </c>
      <c r="B1925" t="b">
        <v>1</v>
      </c>
      <c r="E1925" s="2" t="s">
        <v>1466</v>
      </c>
      <c r="F1925" t="b">
        <v>1</v>
      </c>
    </row>
    <row r="1926" spans="1:6" x14ac:dyDescent="0.35">
      <c r="A1926" s="2" t="s">
        <v>1718</v>
      </c>
      <c r="B1926" t="b">
        <v>1</v>
      </c>
      <c r="E1926" s="2" t="s">
        <v>1467</v>
      </c>
      <c r="F1926" t="b">
        <v>1</v>
      </c>
    </row>
    <row r="1927" spans="1:6" x14ac:dyDescent="0.35">
      <c r="A1927" s="2" t="s">
        <v>1719</v>
      </c>
      <c r="B1927" t="b">
        <v>1</v>
      </c>
      <c r="E1927" s="2" t="s">
        <v>1468</v>
      </c>
      <c r="F1927" t="b">
        <v>1</v>
      </c>
    </row>
    <row r="1928" spans="1:6" x14ac:dyDescent="0.35">
      <c r="A1928" s="2" t="s">
        <v>1720</v>
      </c>
      <c r="B1928" t="b">
        <v>1</v>
      </c>
      <c r="E1928" s="2" t="s">
        <v>1469</v>
      </c>
      <c r="F1928" t="b">
        <v>1</v>
      </c>
    </row>
    <row r="1929" spans="1:6" x14ac:dyDescent="0.35">
      <c r="A1929" s="2" t="s">
        <v>1721</v>
      </c>
      <c r="B1929" t="b">
        <v>1</v>
      </c>
      <c r="E1929" s="2" t="s">
        <v>1470</v>
      </c>
      <c r="F1929" t="b">
        <v>1</v>
      </c>
    </row>
    <row r="1930" spans="1:6" x14ac:dyDescent="0.35">
      <c r="A1930" s="2" t="s">
        <v>1722</v>
      </c>
      <c r="B1930" t="b">
        <v>1</v>
      </c>
      <c r="E1930" s="2" t="s">
        <v>1471</v>
      </c>
      <c r="F1930" t="b">
        <v>1</v>
      </c>
    </row>
    <row r="1931" spans="1:6" x14ac:dyDescent="0.35">
      <c r="A1931" s="2" t="s">
        <v>1723</v>
      </c>
      <c r="B1931" t="b">
        <v>1</v>
      </c>
      <c r="E1931" s="2" t="s">
        <v>1472</v>
      </c>
      <c r="F1931" t="b">
        <v>1</v>
      </c>
    </row>
    <row r="1932" spans="1:6" x14ac:dyDescent="0.35">
      <c r="A1932" s="2" t="s">
        <v>1724</v>
      </c>
      <c r="B1932" t="b">
        <v>1</v>
      </c>
      <c r="E1932" s="2" t="s">
        <v>3375</v>
      </c>
      <c r="F1932" t="b">
        <v>1</v>
      </c>
    </row>
    <row r="1933" spans="1:6" x14ac:dyDescent="0.35">
      <c r="A1933" s="2" t="s">
        <v>1725</v>
      </c>
      <c r="B1933" t="b">
        <v>1</v>
      </c>
      <c r="E1933" s="2" t="s">
        <v>1473</v>
      </c>
      <c r="F1933" t="b">
        <v>1</v>
      </c>
    </row>
    <row r="1934" spans="1:6" x14ac:dyDescent="0.35">
      <c r="A1934" s="2" t="s">
        <v>1726</v>
      </c>
      <c r="B1934" t="b">
        <v>1</v>
      </c>
      <c r="E1934" s="2" t="s">
        <v>3376</v>
      </c>
      <c r="F1934" t="b">
        <v>1</v>
      </c>
    </row>
    <row r="1935" spans="1:6" x14ac:dyDescent="0.35">
      <c r="A1935" s="2" t="s">
        <v>1727</v>
      </c>
      <c r="B1935" t="b">
        <v>1</v>
      </c>
      <c r="E1935" s="2" t="s">
        <v>1474</v>
      </c>
      <c r="F1935" t="b">
        <v>1</v>
      </c>
    </row>
    <row r="1936" spans="1:6" x14ac:dyDescent="0.35">
      <c r="A1936" s="2" t="s">
        <v>1728</v>
      </c>
      <c r="B1936" t="b">
        <v>1</v>
      </c>
      <c r="E1936" s="2" t="s">
        <v>1475</v>
      </c>
      <c r="F1936" t="b">
        <v>1</v>
      </c>
    </row>
    <row r="1937" spans="1:6" x14ac:dyDescent="0.35">
      <c r="A1937" s="2" t="s">
        <v>1729</v>
      </c>
      <c r="B1937" t="b">
        <v>1</v>
      </c>
      <c r="E1937" s="2" t="s">
        <v>1476</v>
      </c>
      <c r="F1937" t="b">
        <v>1</v>
      </c>
    </row>
    <row r="1938" spans="1:6" x14ac:dyDescent="0.35">
      <c r="A1938" s="2" t="s">
        <v>1730</v>
      </c>
      <c r="B1938" t="b">
        <v>1</v>
      </c>
      <c r="E1938" s="2" t="s">
        <v>1477</v>
      </c>
      <c r="F1938" t="b">
        <v>1</v>
      </c>
    </row>
    <row r="1939" spans="1:6" x14ac:dyDescent="0.35">
      <c r="A1939" s="2" t="s">
        <v>1731</v>
      </c>
      <c r="B1939" t="b">
        <v>1</v>
      </c>
      <c r="E1939" s="2" t="s">
        <v>1478</v>
      </c>
      <c r="F1939" t="b">
        <v>1</v>
      </c>
    </row>
    <row r="1940" spans="1:6" x14ac:dyDescent="0.35">
      <c r="A1940" s="2" t="s">
        <v>1732</v>
      </c>
      <c r="B1940" t="b">
        <v>1</v>
      </c>
      <c r="E1940" s="2" t="s">
        <v>1479</v>
      </c>
      <c r="F1940" t="b">
        <v>1</v>
      </c>
    </row>
    <row r="1941" spans="1:6" x14ac:dyDescent="0.35">
      <c r="A1941" s="2" t="s">
        <v>1733</v>
      </c>
      <c r="B1941" t="b">
        <v>1</v>
      </c>
      <c r="E1941" s="2" t="s">
        <v>1480</v>
      </c>
      <c r="F1941" t="b">
        <v>1</v>
      </c>
    </row>
    <row r="1942" spans="1:6" x14ac:dyDescent="0.35">
      <c r="A1942" s="2" t="s">
        <v>1734</v>
      </c>
      <c r="B1942" t="b">
        <v>1</v>
      </c>
      <c r="E1942" s="2" t="s">
        <v>1481</v>
      </c>
      <c r="F1942" t="b">
        <v>1</v>
      </c>
    </row>
    <row r="1943" spans="1:6" x14ac:dyDescent="0.35">
      <c r="A1943" s="2" t="s">
        <v>1735</v>
      </c>
      <c r="B1943" t="b">
        <v>1</v>
      </c>
      <c r="E1943" s="2" t="s">
        <v>1482</v>
      </c>
      <c r="F1943" t="b">
        <v>1</v>
      </c>
    </row>
    <row r="1944" spans="1:6" x14ac:dyDescent="0.35">
      <c r="A1944" s="2" t="s">
        <v>1736</v>
      </c>
      <c r="B1944" t="b">
        <v>1</v>
      </c>
      <c r="E1944" s="2" t="s">
        <v>1483</v>
      </c>
      <c r="F1944" t="b">
        <v>1</v>
      </c>
    </row>
    <row r="1945" spans="1:6" x14ac:dyDescent="0.35">
      <c r="A1945" s="2" t="s">
        <v>1737</v>
      </c>
      <c r="B1945" t="b">
        <v>1</v>
      </c>
      <c r="E1945" s="2" t="s">
        <v>1484</v>
      </c>
      <c r="F1945" t="b">
        <v>1</v>
      </c>
    </row>
    <row r="1946" spans="1:6" x14ac:dyDescent="0.35">
      <c r="A1946" s="2" t="s">
        <v>1738</v>
      </c>
      <c r="B1946" t="b">
        <v>1</v>
      </c>
      <c r="E1946" s="2" t="s">
        <v>3377</v>
      </c>
      <c r="F1946" t="b">
        <v>1</v>
      </c>
    </row>
    <row r="1947" spans="1:6" x14ac:dyDescent="0.35">
      <c r="A1947" s="2" t="s">
        <v>1739</v>
      </c>
      <c r="B1947" t="b">
        <v>1</v>
      </c>
      <c r="E1947" s="2" t="s">
        <v>1485</v>
      </c>
      <c r="F1947" t="b">
        <v>1</v>
      </c>
    </row>
    <row r="1948" spans="1:6" x14ac:dyDescent="0.35">
      <c r="A1948" s="2" t="s">
        <v>1740</v>
      </c>
      <c r="B1948" t="b">
        <v>1</v>
      </c>
      <c r="E1948" s="2" t="s">
        <v>1486</v>
      </c>
      <c r="F1948" t="b">
        <v>1</v>
      </c>
    </row>
    <row r="1949" spans="1:6" x14ac:dyDescent="0.35">
      <c r="A1949" s="2" t="s">
        <v>1741</v>
      </c>
      <c r="B1949" t="b">
        <v>1</v>
      </c>
      <c r="E1949" s="2" t="s">
        <v>1487</v>
      </c>
      <c r="F1949" t="b">
        <v>1</v>
      </c>
    </row>
    <row r="1950" spans="1:6" x14ac:dyDescent="0.35">
      <c r="A1950" s="2" t="s">
        <v>1742</v>
      </c>
      <c r="B1950" t="b">
        <v>1</v>
      </c>
      <c r="E1950" s="2" t="s">
        <v>3378</v>
      </c>
      <c r="F1950" t="b">
        <v>1</v>
      </c>
    </row>
    <row r="1951" spans="1:6" x14ac:dyDescent="0.35">
      <c r="A1951" s="2" t="s">
        <v>1743</v>
      </c>
      <c r="B1951" t="b">
        <v>1</v>
      </c>
      <c r="E1951" s="2" t="s">
        <v>1488</v>
      </c>
      <c r="F1951" t="b">
        <v>1</v>
      </c>
    </row>
    <row r="1952" spans="1:6" x14ac:dyDescent="0.35">
      <c r="A1952" s="2" t="s">
        <v>1744</v>
      </c>
      <c r="B1952" t="b">
        <v>1</v>
      </c>
      <c r="E1952" s="2" t="s">
        <v>3379</v>
      </c>
      <c r="F1952" t="b">
        <v>1</v>
      </c>
    </row>
    <row r="1953" spans="1:6" x14ac:dyDescent="0.35">
      <c r="A1953" s="2" t="s">
        <v>1745</v>
      </c>
      <c r="B1953" t="b">
        <v>1</v>
      </c>
      <c r="E1953" s="2" t="s">
        <v>1489</v>
      </c>
      <c r="F1953" t="b">
        <v>1</v>
      </c>
    </row>
    <row r="1954" spans="1:6" x14ac:dyDescent="0.35">
      <c r="A1954" s="2" t="s">
        <v>1746</v>
      </c>
      <c r="B1954" t="b">
        <v>1</v>
      </c>
      <c r="E1954" s="2" t="s">
        <v>1490</v>
      </c>
      <c r="F1954" t="b">
        <v>1</v>
      </c>
    </row>
    <row r="1955" spans="1:6" x14ac:dyDescent="0.35">
      <c r="A1955" s="2" t="s">
        <v>1747</v>
      </c>
      <c r="B1955" t="b">
        <v>1</v>
      </c>
      <c r="E1955" s="2" t="s">
        <v>1491</v>
      </c>
      <c r="F1955" t="b">
        <v>1</v>
      </c>
    </row>
    <row r="1956" spans="1:6" x14ac:dyDescent="0.35">
      <c r="A1956" s="2" t="s">
        <v>1748</v>
      </c>
      <c r="B1956" t="b">
        <v>1</v>
      </c>
      <c r="E1956" s="2" t="s">
        <v>1492</v>
      </c>
      <c r="F1956" t="b">
        <v>1</v>
      </c>
    </row>
    <row r="1957" spans="1:6" x14ac:dyDescent="0.35">
      <c r="A1957" s="2" t="s">
        <v>1749</v>
      </c>
      <c r="B1957" t="b">
        <v>1</v>
      </c>
      <c r="E1957" s="2" t="s">
        <v>1493</v>
      </c>
      <c r="F1957" t="b">
        <v>1</v>
      </c>
    </row>
    <row r="1958" spans="1:6" x14ac:dyDescent="0.35">
      <c r="A1958" s="2" t="s">
        <v>1750</v>
      </c>
      <c r="B1958" t="b">
        <v>1</v>
      </c>
      <c r="E1958" s="2" t="s">
        <v>3380</v>
      </c>
      <c r="F1958" t="b">
        <v>1</v>
      </c>
    </row>
    <row r="1959" spans="1:6" x14ac:dyDescent="0.35">
      <c r="A1959" s="2" t="s">
        <v>1751</v>
      </c>
      <c r="B1959" t="b">
        <v>1</v>
      </c>
      <c r="E1959" s="2" t="s">
        <v>1494</v>
      </c>
      <c r="F1959" t="b">
        <v>1</v>
      </c>
    </row>
    <row r="1960" spans="1:6" x14ac:dyDescent="0.35">
      <c r="A1960" s="2" t="s">
        <v>1752</v>
      </c>
      <c r="B1960" t="b">
        <v>1</v>
      </c>
      <c r="E1960" s="2" t="s">
        <v>3381</v>
      </c>
      <c r="F1960" t="b">
        <v>1</v>
      </c>
    </row>
    <row r="1961" spans="1:6" x14ac:dyDescent="0.35">
      <c r="A1961" s="2" t="s">
        <v>1753</v>
      </c>
      <c r="B1961" t="b">
        <v>1</v>
      </c>
      <c r="E1961" s="2" t="s">
        <v>3382</v>
      </c>
      <c r="F1961" t="b">
        <v>1</v>
      </c>
    </row>
    <row r="1962" spans="1:6" x14ac:dyDescent="0.35">
      <c r="A1962" s="2" t="s">
        <v>1754</v>
      </c>
      <c r="B1962" t="b">
        <v>1</v>
      </c>
      <c r="E1962" s="2" t="s">
        <v>1495</v>
      </c>
      <c r="F1962" t="b">
        <v>1</v>
      </c>
    </row>
    <row r="1963" spans="1:6" x14ac:dyDescent="0.35">
      <c r="A1963" s="2" t="s">
        <v>1755</v>
      </c>
      <c r="B1963" t="b">
        <v>1</v>
      </c>
      <c r="E1963" s="2" t="s">
        <v>1496</v>
      </c>
      <c r="F1963" t="b">
        <v>1</v>
      </c>
    </row>
    <row r="1964" spans="1:6" x14ac:dyDescent="0.35">
      <c r="A1964" s="2" t="s">
        <v>1756</v>
      </c>
      <c r="B1964" t="b">
        <v>1</v>
      </c>
      <c r="E1964" s="2" t="s">
        <v>1497</v>
      </c>
      <c r="F1964" t="b">
        <v>1</v>
      </c>
    </row>
    <row r="1965" spans="1:6" x14ac:dyDescent="0.35">
      <c r="A1965" s="2" t="s">
        <v>1757</v>
      </c>
      <c r="B1965" t="b">
        <v>1</v>
      </c>
      <c r="E1965" s="2" t="s">
        <v>3383</v>
      </c>
      <c r="F1965" t="b">
        <v>1</v>
      </c>
    </row>
    <row r="1966" spans="1:6" x14ac:dyDescent="0.35">
      <c r="A1966" s="2" t="s">
        <v>1758</v>
      </c>
      <c r="B1966" t="b">
        <v>1</v>
      </c>
      <c r="E1966" s="2" t="s">
        <v>1498</v>
      </c>
      <c r="F1966" t="b">
        <v>1</v>
      </c>
    </row>
    <row r="1967" spans="1:6" x14ac:dyDescent="0.35">
      <c r="A1967" s="2" t="s">
        <v>1759</v>
      </c>
      <c r="B1967" t="b">
        <v>1</v>
      </c>
      <c r="E1967" s="2" t="s">
        <v>1499</v>
      </c>
      <c r="F1967" t="b">
        <v>1</v>
      </c>
    </row>
    <row r="1968" spans="1:6" x14ac:dyDescent="0.35">
      <c r="A1968" s="2" t="s">
        <v>1760</v>
      </c>
      <c r="B1968" t="b">
        <v>1</v>
      </c>
      <c r="E1968" s="2" t="s">
        <v>1500</v>
      </c>
      <c r="F1968" t="b">
        <v>1</v>
      </c>
    </row>
    <row r="1969" spans="1:6" x14ac:dyDescent="0.35">
      <c r="A1969" s="2" t="s">
        <v>1761</v>
      </c>
      <c r="B1969" t="b">
        <v>1</v>
      </c>
      <c r="E1969" s="2" t="s">
        <v>1501</v>
      </c>
      <c r="F1969" t="b">
        <v>1</v>
      </c>
    </row>
    <row r="1970" spans="1:6" x14ac:dyDescent="0.35">
      <c r="A1970" s="2" t="s">
        <v>1762</v>
      </c>
      <c r="B1970" t="b">
        <v>1</v>
      </c>
      <c r="E1970" s="2" t="s">
        <v>1502</v>
      </c>
      <c r="F1970" t="b">
        <v>1</v>
      </c>
    </row>
    <row r="1971" spans="1:6" x14ac:dyDescent="0.35">
      <c r="A1971" s="2" t="s">
        <v>1763</v>
      </c>
      <c r="B1971" t="b">
        <v>1</v>
      </c>
      <c r="E1971" s="2" t="s">
        <v>1503</v>
      </c>
      <c r="F1971" t="b">
        <v>1</v>
      </c>
    </row>
    <row r="1972" spans="1:6" x14ac:dyDescent="0.35">
      <c r="A1972" s="2" t="s">
        <v>1764</v>
      </c>
      <c r="B1972" t="b">
        <v>1</v>
      </c>
      <c r="E1972" s="2" t="s">
        <v>1504</v>
      </c>
      <c r="F1972" t="b">
        <v>1</v>
      </c>
    </row>
    <row r="1973" spans="1:6" x14ac:dyDescent="0.35">
      <c r="A1973" s="2" t="s">
        <v>1765</v>
      </c>
      <c r="B1973" t="b">
        <v>1</v>
      </c>
      <c r="E1973" s="2" t="s">
        <v>1505</v>
      </c>
      <c r="F1973" t="b">
        <v>1</v>
      </c>
    </row>
    <row r="1974" spans="1:6" x14ac:dyDescent="0.35">
      <c r="A1974" s="2" t="s">
        <v>1766</v>
      </c>
      <c r="B1974" t="b">
        <v>1</v>
      </c>
      <c r="E1974" s="2" t="s">
        <v>1506</v>
      </c>
      <c r="F1974" t="b">
        <v>1</v>
      </c>
    </row>
    <row r="1975" spans="1:6" x14ac:dyDescent="0.35">
      <c r="A1975" s="2" t="s">
        <v>1767</v>
      </c>
      <c r="B1975" t="b">
        <v>1</v>
      </c>
      <c r="E1975" s="2" t="s">
        <v>1507</v>
      </c>
      <c r="F1975" t="b">
        <v>1</v>
      </c>
    </row>
    <row r="1976" spans="1:6" x14ac:dyDescent="0.35">
      <c r="A1976" s="2" t="s">
        <v>1768</v>
      </c>
      <c r="B1976" t="b">
        <v>1</v>
      </c>
      <c r="E1976" s="2" t="s">
        <v>1508</v>
      </c>
      <c r="F1976" t="b">
        <v>1</v>
      </c>
    </row>
    <row r="1977" spans="1:6" x14ac:dyDescent="0.35">
      <c r="A1977" s="2" t="s">
        <v>1769</v>
      </c>
      <c r="B1977" t="b">
        <v>1</v>
      </c>
      <c r="E1977" s="2" t="s">
        <v>1509</v>
      </c>
      <c r="F1977" t="b">
        <v>1</v>
      </c>
    </row>
    <row r="1978" spans="1:6" x14ac:dyDescent="0.35">
      <c r="A1978" s="2" t="s">
        <v>1770</v>
      </c>
      <c r="B1978" t="b">
        <v>1</v>
      </c>
      <c r="E1978" s="2" t="s">
        <v>1510</v>
      </c>
      <c r="F1978" t="b">
        <v>1</v>
      </c>
    </row>
    <row r="1979" spans="1:6" x14ac:dyDescent="0.35">
      <c r="A1979" s="2" t="s">
        <v>1771</v>
      </c>
      <c r="B1979" t="b">
        <v>1</v>
      </c>
      <c r="E1979" s="2" t="s">
        <v>1511</v>
      </c>
      <c r="F1979" t="b">
        <v>1</v>
      </c>
    </row>
    <row r="1980" spans="1:6" x14ac:dyDescent="0.35">
      <c r="A1980" s="2" t="s">
        <v>1772</v>
      </c>
      <c r="B1980" t="b">
        <v>1</v>
      </c>
      <c r="E1980" s="2" t="s">
        <v>3384</v>
      </c>
      <c r="F1980" t="b">
        <v>1</v>
      </c>
    </row>
    <row r="1981" spans="1:6" x14ac:dyDescent="0.35">
      <c r="A1981" s="2" t="s">
        <v>1773</v>
      </c>
      <c r="B1981" t="b">
        <v>1</v>
      </c>
      <c r="E1981" s="2" t="s">
        <v>1512</v>
      </c>
      <c r="F1981" t="b">
        <v>1</v>
      </c>
    </row>
    <row r="1982" spans="1:6" x14ac:dyDescent="0.35">
      <c r="A1982" s="2" t="s">
        <v>1774</v>
      </c>
      <c r="B1982" t="b">
        <v>1</v>
      </c>
      <c r="E1982" s="2" t="s">
        <v>1513</v>
      </c>
      <c r="F1982" t="b">
        <v>1</v>
      </c>
    </row>
    <row r="1983" spans="1:6" x14ac:dyDescent="0.35">
      <c r="A1983" s="2" t="s">
        <v>1775</v>
      </c>
      <c r="B1983" t="b">
        <v>1</v>
      </c>
      <c r="E1983" s="2" t="s">
        <v>1514</v>
      </c>
      <c r="F1983" t="b">
        <v>1</v>
      </c>
    </row>
    <row r="1984" spans="1:6" x14ac:dyDescent="0.35">
      <c r="A1984" s="2" t="s">
        <v>1776</v>
      </c>
      <c r="B1984" t="b">
        <v>1</v>
      </c>
      <c r="E1984" s="2" t="s">
        <v>1515</v>
      </c>
      <c r="F1984" t="b">
        <v>1</v>
      </c>
    </row>
    <row r="1985" spans="1:6" x14ac:dyDescent="0.35">
      <c r="A1985" s="2" t="s">
        <v>1777</v>
      </c>
      <c r="B1985" t="b">
        <v>1</v>
      </c>
      <c r="E1985" s="2" t="s">
        <v>3385</v>
      </c>
      <c r="F1985" t="b">
        <v>1</v>
      </c>
    </row>
    <row r="1986" spans="1:6" x14ac:dyDescent="0.35">
      <c r="A1986" s="2" t="s">
        <v>1778</v>
      </c>
      <c r="B1986" t="b">
        <v>1</v>
      </c>
      <c r="E1986" s="2" t="s">
        <v>1516</v>
      </c>
      <c r="F1986" t="b">
        <v>1</v>
      </c>
    </row>
    <row r="1987" spans="1:6" x14ac:dyDescent="0.35">
      <c r="A1987" s="2" t="s">
        <v>1779</v>
      </c>
      <c r="B1987" t="b">
        <v>1</v>
      </c>
      <c r="E1987" s="2" t="s">
        <v>1517</v>
      </c>
      <c r="F1987" t="b">
        <v>1</v>
      </c>
    </row>
    <row r="1988" spans="1:6" x14ac:dyDescent="0.35">
      <c r="A1988" s="2" t="s">
        <v>1780</v>
      </c>
      <c r="B1988" t="b">
        <v>1</v>
      </c>
      <c r="E1988" s="2" t="s">
        <v>1518</v>
      </c>
      <c r="F1988" t="b">
        <v>1</v>
      </c>
    </row>
    <row r="1989" spans="1:6" x14ac:dyDescent="0.35">
      <c r="A1989" s="2" t="s">
        <v>1781</v>
      </c>
      <c r="B1989" t="b">
        <v>1</v>
      </c>
      <c r="E1989" s="2" t="s">
        <v>1519</v>
      </c>
      <c r="F1989" t="b">
        <v>1</v>
      </c>
    </row>
    <row r="1990" spans="1:6" x14ac:dyDescent="0.35">
      <c r="A1990" s="2" t="s">
        <v>1782</v>
      </c>
      <c r="B1990" t="b">
        <v>1</v>
      </c>
      <c r="E1990" s="2" t="s">
        <v>3386</v>
      </c>
      <c r="F1990" t="b">
        <v>1</v>
      </c>
    </row>
    <row r="1991" spans="1:6" x14ac:dyDescent="0.35">
      <c r="A1991" s="2" t="s">
        <v>1783</v>
      </c>
      <c r="B1991" t="b">
        <v>1</v>
      </c>
      <c r="E1991" s="2" t="s">
        <v>1520</v>
      </c>
      <c r="F1991" t="b">
        <v>1</v>
      </c>
    </row>
    <row r="1992" spans="1:6" x14ac:dyDescent="0.35">
      <c r="A1992" s="2" t="s">
        <v>1784</v>
      </c>
      <c r="B1992" t="b">
        <v>1</v>
      </c>
      <c r="E1992" s="2" t="s">
        <v>3387</v>
      </c>
      <c r="F1992" t="b">
        <v>1</v>
      </c>
    </row>
    <row r="1993" spans="1:6" x14ac:dyDescent="0.35">
      <c r="A1993" s="2" t="s">
        <v>1785</v>
      </c>
      <c r="B1993" t="b">
        <v>1</v>
      </c>
      <c r="E1993" s="2" t="s">
        <v>1521</v>
      </c>
      <c r="F1993" t="b">
        <v>1</v>
      </c>
    </row>
    <row r="1994" spans="1:6" x14ac:dyDescent="0.35">
      <c r="A1994" s="2" t="s">
        <v>1786</v>
      </c>
      <c r="B1994" t="b">
        <v>1</v>
      </c>
      <c r="E1994" s="2" t="s">
        <v>3388</v>
      </c>
      <c r="F1994" t="b">
        <v>1</v>
      </c>
    </row>
    <row r="1995" spans="1:6" x14ac:dyDescent="0.35">
      <c r="A1995" s="2" t="s">
        <v>1787</v>
      </c>
      <c r="B1995" t="b">
        <v>1</v>
      </c>
      <c r="E1995" s="2" t="s">
        <v>1522</v>
      </c>
      <c r="F1995" t="b">
        <v>1</v>
      </c>
    </row>
    <row r="1996" spans="1:6" x14ac:dyDescent="0.35">
      <c r="A1996" s="2" t="s">
        <v>1788</v>
      </c>
      <c r="B1996" t="b">
        <v>1</v>
      </c>
      <c r="E1996" s="2" t="s">
        <v>1523</v>
      </c>
      <c r="F1996" t="b">
        <v>1</v>
      </c>
    </row>
    <row r="1997" spans="1:6" x14ac:dyDescent="0.35">
      <c r="A1997" s="2" t="s">
        <v>1789</v>
      </c>
      <c r="B1997" t="b">
        <v>1</v>
      </c>
      <c r="E1997" s="2" t="s">
        <v>1524</v>
      </c>
      <c r="F1997" t="b">
        <v>1</v>
      </c>
    </row>
    <row r="1998" spans="1:6" x14ac:dyDescent="0.35">
      <c r="A1998" s="2" t="s">
        <v>1790</v>
      </c>
      <c r="B1998" t="b">
        <v>1</v>
      </c>
      <c r="E1998" s="2" t="s">
        <v>1525</v>
      </c>
      <c r="F1998" t="b">
        <v>1</v>
      </c>
    </row>
    <row r="1999" spans="1:6" x14ac:dyDescent="0.35">
      <c r="A1999" s="2" t="s">
        <v>1791</v>
      </c>
      <c r="B1999" t="b">
        <v>1</v>
      </c>
      <c r="E1999" s="2" t="s">
        <v>1526</v>
      </c>
      <c r="F1999" t="b">
        <v>1</v>
      </c>
    </row>
    <row r="2000" spans="1:6" x14ac:dyDescent="0.35">
      <c r="A2000" s="2" t="s">
        <v>1792</v>
      </c>
      <c r="B2000" t="b">
        <v>1</v>
      </c>
      <c r="E2000" s="2" t="s">
        <v>1527</v>
      </c>
      <c r="F2000" t="b">
        <v>1</v>
      </c>
    </row>
    <row r="2001" spans="1:6" x14ac:dyDescent="0.35">
      <c r="A2001" s="2" t="s">
        <v>1793</v>
      </c>
      <c r="B2001" t="b">
        <v>1</v>
      </c>
      <c r="E2001" s="2" t="s">
        <v>3389</v>
      </c>
      <c r="F2001" t="b">
        <v>1</v>
      </c>
    </row>
    <row r="2002" spans="1:6" x14ac:dyDescent="0.35">
      <c r="A2002" s="2" t="s">
        <v>3463</v>
      </c>
      <c r="B2002" t="b">
        <v>1</v>
      </c>
      <c r="E2002" s="2" t="s">
        <v>3390</v>
      </c>
      <c r="F2002" t="b">
        <v>1</v>
      </c>
    </row>
    <row r="2003" spans="1:6" x14ac:dyDescent="0.35">
      <c r="A2003" s="2" t="s">
        <v>1794</v>
      </c>
      <c r="B2003" t="b">
        <v>1</v>
      </c>
      <c r="E2003" s="2" t="s">
        <v>3391</v>
      </c>
      <c r="F2003" t="b">
        <v>1</v>
      </c>
    </row>
    <row r="2004" spans="1:6" x14ac:dyDescent="0.35">
      <c r="A2004" s="2" t="s">
        <v>1795</v>
      </c>
      <c r="B2004" t="b">
        <v>1</v>
      </c>
      <c r="E2004" s="2" t="s">
        <v>3392</v>
      </c>
      <c r="F2004" t="b">
        <v>1</v>
      </c>
    </row>
    <row r="2005" spans="1:6" x14ac:dyDescent="0.35">
      <c r="A2005" s="2" t="s">
        <v>1796</v>
      </c>
      <c r="B2005" t="b">
        <v>1</v>
      </c>
      <c r="E2005" s="2" t="s">
        <v>3393</v>
      </c>
      <c r="F2005" t="b">
        <v>1</v>
      </c>
    </row>
    <row r="2006" spans="1:6" x14ac:dyDescent="0.35">
      <c r="A2006" s="2" t="s">
        <v>1797</v>
      </c>
      <c r="B2006" t="b">
        <v>1</v>
      </c>
      <c r="E2006" s="2" t="s">
        <v>3394</v>
      </c>
      <c r="F2006" t="b">
        <v>1</v>
      </c>
    </row>
    <row r="2007" spans="1:6" x14ac:dyDescent="0.35">
      <c r="A2007" s="2" t="s">
        <v>1798</v>
      </c>
      <c r="B2007" t="b">
        <v>1</v>
      </c>
      <c r="E2007" s="2" t="s">
        <v>3395</v>
      </c>
      <c r="F2007" t="b">
        <v>1</v>
      </c>
    </row>
    <row r="2008" spans="1:6" x14ac:dyDescent="0.35">
      <c r="A2008" s="2" t="s">
        <v>1799</v>
      </c>
      <c r="B2008" t="b">
        <v>1</v>
      </c>
      <c r="E2008" s="2" t="s">
        <v>3396</v>
      </c>
      <c r="F2008" t="b">
        <v>1</v>
      </c>
    </row>
    <row r="2009" spans="1:6" x14ac:dyDescent="0.35">
      <c r="A2009" s="2" t="s">
        <v>1800</v>
      </c>
      <c r="B2009" t="b">
        <v>1</v>
      </c>
      <c r="E2009" s="2" t="s">
        <v>3397</v>
      </c>
      <c r="F2009" t="b">
        <v>1</v>
      </c>
    </row>
    <row r="2010" spans="1:6" x14ac:dyDescent="0.35">
      <c r="A2010" s="2" t="s">
        <v>1801</v>
      </c>
      <c r="B2010" t="b">
        <v>1</v>
      </c>
      <c r="E2010" s="2" t="s">
        <v>3398</v>
      </c>
      <c r="F2010" t="b">
        <v>1</v>
      </c>
    </row>
    <row r="2011" spans="1:6" x14ac:dyDescent="0.35">
      <c r="A2011" s="2" t="s">
        <v>1802</v>
      </c>
      <c r="B2011" t="b">
        <v>1</v>
      </c>
      <c r="E2011" s="2" t="s">
        <v>3399</v>
      </c>
      <c r="F2011" t="b">
        <v>1</v>
      </c>
    </row>
    <row r="2012" spans="1:6" x14ac:dyDescent="0.35">
      <c r="A2012" s="2" t="s">
        <v>1803</v>
      </c>
      <c r="B2012" t="b">
        <v>1</v>
      </c>
      <c r="E2012" s="2" t="s">
        <v>3400</v>
      </c>
      <c r="F2012" t="b">
        <v>1</v>
      </c>
    </row>
    <row r="2013" spans="1:6" x14ac:dyDescent="0.35">
      <c r="A2013" s="2" t="s">
        <v>1804</v>
      </c>
      <c r="B2013" t="b">
        <v>1</v>
      </c>
      <c r="E2013" s="2" t="s">
        <v>3401</v>
      </c>
      <c r="F2013" t="b">
        <v>1</v>
      </c>
    </row>
    <row r="2014" spans="1:6" x14ac:dyDescent="0.35">
      <c r="A2014" s="2" t="s">
        <v>1805</v>
      </c>
      <c r="B2014" t="b">
        <v>1</v>
      </c>
      <c r="E2014" s="2" t="s">
        <v>1528</v>
      </c>
      <c r="F2014" t="b">
        <v>1</v>
      </c>
    </row>
    <row r="2015" spans="1:6" x14ac:dyDescent="0.35">
      <c r="A2015" s="2" t="s">
        <v>1806</v>
      </c>
      <c r="B2015" t="b">
        <v>1</v>
      </c>
      <c r="E2015" s="2" t="s">
        <v>3402</v>
      </c>
      <c r="F2015" t="b">
        <v>1</v>
      </c>
    </row>
    <row r="2016" spans="1:6" x14ac:dyDescent="0.35">
      <c r="A2016" s="2" t="s">
        <v>1807</v>
      </c>
      <c r="B2016" t="b">
        <v>1</v>
      </c>
      <c r="E2016" s="2" t="s">
        <v>3403</v>
      </c>
      <c r="F2016" t="b">
        <v>1</v>
      </c>
    </row>
    <row r="2017" spans="1:6" x14ac:dyDescent="0.35">
      <c r="A2017" s="2" t="s">
        <v>1808</v>
      </c>
      <c r="B2017" t="b">
        <v>1</v>
      </c>
      <c r="E2017" s="2" t="s">
        <v>3404</v>
      </c>
      <c r="F2017" t="b">
        <v>1</v>
      </c>
    </row>
    <row r="2018" spans="1:6" x14ac:dyDescent="0.35">
      <c r="A2018" s="2" t="s">
        <v>1809</v>
      </c>
      <c r="B2018" t="b">
        <v>1</v>
      </c>
      <c r="E2018" s="2" t="s">
        <v>1529</v>
      </c>
      <c r="F2018" t="b">
        <v>1</v>
      </c>
    </row>
    <row r="2019" spans="1:6" x14ac:dyDescent="0.35">
      <c r="A2019" s="2" t="s">
        <v>1810</v>
      </c>
      <c r="B2019" t="b">
        <v>1</v>
      </c>
      <c r="E2019" s="2" t="s">
        <v>1530</v>
      </c>
      <c r="F2019" t="b">
        <v>1</v>
      </c>
    </row>
    <row r="2020" spans="1:6" x14ac:dyDescent="0.35">
      <c r="A2020" s="2" t="s">
        <v>1811</v>
      </c>
      <c r="B2020" t="b">
        <v>1</v>
      </c>
      <c r="E2020" s="2" t="s">
        <v>3405</v>
      </c>
      <c r="F2020" t="b">
        <v>1</v>
      </c>
    </row>
    <row r="2021" spans="1:6" x14ac:dyDescent="0.35">
      <c r="A2021" s="2" t="s">
        <v>1812</v>
      </c>
      <c r="B2021" t="b">
        <v>1</v>
      </c>
      <c r="E2021" s="2" t="s">
        <v>3406</v>
      </c>
      <c r="F2021" t="b">
        <v>1</v>
      </c>
    </row>
    <row r="2022" spans="1:6" x14ac:dyDescent="0.35">
      <c r="A2022" s="2" t="s">
        <v>1813</v>
      </c>
      <c r="B2022" t="b">
        <v>1</v>
      </c>
      <c r="E2022" s="2" t="s">
        <v>3407</v>
      </c>
      <c r="F2022" t="b">
        <v>1</v>
      </c>
    </row>
    <row r="2023" spans="1:6" x14ac:dyDescent="0.35">
      <c r="A2023" s="2" t="s">
        <v>1814</v>
      </c>
      <c r="B2023" t="b">
        <v>1</v>
      </c>
      <c r="E2023" s="2" t="s">
        <v>3408</v>
      </c>
      <c r="F2023" t="b">
        <v>1</v>
      </c>
    </row>
    <row r="2024" spans="1:6" x14ac:dyDescent="0.35">
      <c r="A2024" s="2" t="s">
        <v>1815</v>
      </c>
      <c r="B2024" t="b">
        <v>1</v>
      </c>
      <c r="E2024" s="2" t="s">
        <v>3409</v>
      </c>
      <c r="F2024" t="b">
        <v>1</v>
      </c>
    </row>
    <row r="2025" spans="1:6" x14ac:dyDescent="0.35">
      <c r="A2025" s="2" t="s">
        <v>1816</v>
      </c>
      <c r="B2025" t="b">
        <v>1</v>
      </c>
      <c r="E2025" s="2" t="s">
        <v>3410</v>
      </c>
      <c r="F2025" t="b">
        <v>1</v>
      </c>
    </row>
    <row r="2026" spans="1:6" x14ac:dyDescent="0.35">
      <c r="A2026" s="2" t="s">
        <v>1817</v>
      </c>
      <c r="B2026" t="b">
        <v>1</v>
      </c>
      <c r="E2026" s="2" t="s">
        <v>3411</v>
      </c>
      <c r="F2026" t="b">
        <v>1</v>
      </c>
    </row>
    <row r="2027" spans="1:6" x14ac:dyDescent="0.35">
      <c r="A2027" s="2" t="s">
        <v>1818</v>
      </c>
      <c r="B2027" t="b">
        <v>1</v>
      </c>
      <c r="E2027" s="2" t="s">
        <v>1531</v>
      </c>
      <c r="F2027" t="b">
        <v>1</v>
      </c>
    </row>
    <row r="2028" spans="1:6" x14ac:dyDescent="0.35">
      <c r="A2028" s="2" t="s">
        <v>1819</v>
      </c>
      <c r="B2028" t="b">
        <v>1</v>
      </c>
      <c r="E2028" s="2" t="s">
        <v>3412</v>
      </c>
      <c r="F2028" t="b">
        <v>1</v>
      </c>
    </row>
    <row r="2029" spans="1:6" x14ac:dyDescent="0.35">
      <c r="A2029" s="2" t="s">
        <v>1820</v>
      </c>
      <c r="B2029" t="b">
        <v>1</v>
      </c>
      <c r="E2029" s="2" t="s">
        <v>3413</v>
      </c>
      <c r="F2029" t="b">
        <v>1</v>
      </c>
    </row>
    <row r="2030" spans="1:6" x14ac:dyDescent="0.35">
      <c r="A2030" s="2" t="s">
        <v>1821</v>
      </c>
      <c r="B2030" t="b">
        <v>1</v>
      </c>
      <c r="E2030" s="2" t="s">
        <v>1532</v>
      </c>
      <c r="F2030" t="b">
        <v>1</v>
      </c>
    </row>
    <row r="2031" spans="1:6" x14ac:dyDescent="0.35">
      <c r="A2031" s="2" t="s">
        <v>1822</v>
      </c>
      <c r="B2031" t="b">
        <v>1</v>
      </c>
      <c r="E2031" s="2" t="s">
        <v>3414</v>
      </c>
      <c r="F2031" t="b">
        <v>1</v>
      </c>
    </row>
    <row r="2032" spans="1:6" x14ac:dyDescent="0.35">
      <c r="A2032" s="2" t="s">
        <v>1823</v>
      </c>
      <c r="B2032" t="b">
        <v>1</v>
      </c>
      <c r="E2032" s="2" t="s">
        <v>3415</v>
      </c>
      <c r="F2032" t="b">
        <v>1</v>
      </c>
    </row>
    <row r="2033" spans="1:6" x14ac:dyDescent="0.35">
      <c r="A2033" s="2" t="s">
        <v>1824</v>
      </c>
      <c r="B2033" t="b">
        <v>1</v>
      </c>
      <c r="E2033" s="2" t="s">
        <v>3416</v>
      </c>
      <c r="F2033" t="b">
        <v>1</v>
      </c>
    </row>
    <row r="2034" spans="1:6" x14ac:dyDescent="0.35">
      <c r="A2034" s="2" t="s">
        <v>1825</v>
      </c>
      <c r="B2034" t="b">
        <v>1</v>
      </c>
      <c r="E2034" s="2" t="s">
        <v>3417</v>
      </c>
      <c r="F2034" t="b">
        <v>1</v>
      </c>
    </row>
    <row r="2035" spans="1:6" x14ac:dyDescent="0.35">
      <c r="A2035" s="2" t="s">
        <v>1826</v>
      </c>
      <c r="B2035" t="b">
        <v>1</v>
      </c>
      <c r="E2035" s="2" t="s">
        <v>3418</v>
      </c>
      <c r="F2035" t="b">
        <v>1</v>
      </c>
    </row>
    <row r="2036" spans="1:6" x14ac:dyDescent="0.35">
      <c r="A2036" s="2" t="s">
        <v>1827</v>
      </c>
      <c r="B2036" t="b">
        <v>1</v>
      </c>
      <c r="E2036" s="2" t="s">
        <v>3419</v>
      </c>
      <c r="F2036" t="b">
        <v>1</v>
      </c>
    </row>
    <row r="2037" spans="1:6" x14ac:dyDescent="0.35">
      <c r="A2037" s="2" t="s">
        <v>1828</v>
      </c>
      <c r="B2037" t="b">
        <v>1</v>
      </c>
      <c r="E2037" s="2" t="s">
        <v>3420</v>
      </c>
      <c r="F2037" t="b">
        <v>1</v>
      </c>
    </row>
    <row r="2038" spans="1:6" x14ac:dyDescent="0.35">
      <c r="A2038" s="2" t="s">
        <v>1829</v>
      </c>
      <c r="B2038" t="b">
        <v>1</v>
      </c>
      <c r="E2038" s="2" t="s">
        <v>3421</v>
      </c>
      <c r="F2038" t="b">
        <v>1</v>
      </c>
    </row>
    <row r="2039" spans="1:6" x14ac:dyDescent="0.35">
      <c r="A2039" s="2" t="s">
        <v>1830</v>
      </c>
      <c r="B2039" t="b">
        <v>1</v>
      </c>
      <c r="E2039" s="2" t="s">
        <v>3422</v>
      </c>
      <c r="F2039" t="b">
        <v>1</v>
      </c>
    </row>
    <row r="2040" spans="1:6" x14ac:dyDescent="0.35">
      <c r="A2040" s="2" t="s">
        <v>1831</v>
      </c>
      <c r="B2040" t="b">
        <v>1</v>
      </c>
      <c r="E2040" s="2" t="s">
        <v>3423</v>
      </c>
      <c r="F2040" t="b">
        <v>1</v>
      </c>
    </row>
    <row r="2041" spans="1:6" x14ac:dyDescent="0.35">
      <c r="A2041" s="2" t="s">
        <v>1832</v>
      </c>
      <c r="B2041" t="b">
        <v>1</v>
      </c>
      <c r="E2041" s="2" t="s">
        <v>3424</v>
      </c>
      <c r="F2041" t="b">
        <v>1</v>
      </c>
    </row>
    <row r="2042" spans="1:6" x14ac:dyDescent="0.35">
      <c r="A2042" s="2" t="s">
        <v>1833</v>
      </c>
      <c r="B2042" t="b">
        <v>1</v>
      </c>
      <c r="E2042" s="2" t="s">
        <v>3425</v>
      </c>
      <c r="F2042" t="b">
        <v>1</v>
      </c>
    </row>
    <row r="2043" spans="1:6" x14ac:dyDescent="0.35">
      <c r="A2043" s="2" t="s">
        <v>1834</v>
      </c>
      <c r="B2043" t="b">
        <v>1</v>
      </c>
      <c r="E2043" s="2" t="s">
        <v>3426</v>
      </c>
      <c r="F2043" t="b">
        <v>1</v>
      </c>
    </row>
    <row r="2044" spans="1:6" x14ac:dyDescent="0.35">
      <c r="A2044" s="2" t="s">
        <v>1835</v>
      </c>
      <c r="B2044" t="b">
        <v>1</v>
      </c>
      <c r="E2044" s="2" t="s">
        <v>3427</v>
      </c>
      <c r="F2044" t="b">
        <v>1</v>
      </c>
    </row>
    <row r="2045" spans="1:6" x14ac:dyDescent="0.35">
      <c r="A2045" s="2" t="s">
        <v>1836</v>
      </c>
      <c r="B2045" t="b">
        <v>1</v>
      </c>
      <c r="E2045" s="2" t="s">
        <v>3428</v>
      </c>
      <c r="F2045" t="b">
        <v>1</v>
      </c>
    </row>
    <row r="2046" spans="1:6" x14ac:dyDescent="0.35">
      <c r="A2046" s="2" t="s">
        <v>1837</v>
      </c>
      <c r="B2046" t="b">
        <v>1</v>
      </c>
      <c r="E2046" s="2" t="s">
        <v>3429</v>
      </c>
      <c r="F2046" t="b">
        <v>1</v>
      </c>
    </row>
    <row r="2047" spans="1:6" x14ac:dyDescent="0.35">
      <c r="A2047" s="2" t="s">
        <v>1838</v>
      </c>
      <c r="B2047" t="b">
        <v>1</v>
      </c>
      <c r="E2047" s="2" t="s">
        <v>3430</v>
      </c>
      <c r="F2047" t="b">
        <v>1</v>
      </c>
    </row>
    <row r="2048" spans="1:6" x14ac:dyDescent="0.35">
      <c r="A2048" s="2" t="s">
        <v>1839</v>
      </c>
      <c r="B2048" t="b">
        <v>1</v>
      </c>
      <c r="E2048" s="2" t="s">
        <v>3431</v>
      </c>
      <c r="F2048" t="b">
        <v>1</v>
      </c>
    </row>
    <row r="2049" spans="1:6" x14ac:dyDescent="0.35">
      <c r="A2049" s="2" t="s">
        <v>1840</v>
      </c>
      <c r="B2049" t="b">
        <v>1</v>
      </c>
      <c r="E2049" s="2" t="s">
        <v>3432</v>
      </c>
      <c r="F2049" t="b">
        <v>1</v>
      </c>
    </row>
    <row r="2050" spans="1:6" x14ac:dyDescent="0.35">
      <c r="A2050" s="2" t="s">
        <v>1841</v>
      </c>
      <c r="B2050" t="b">
        <v>1</v>
      </c>
      <c r="E2050" s="2" t="s">
        <v>3433</v>
      </c>
      <c r="F2050" t="b">
        <v>1</v>
      </c>
    </row>
    <row r="2051" spans="1:6" x14ac:dyDescent="0.35">
      <c r="A2051" s="2" t="s">
        <v>1842</v>
      </c>
      <c r="B2051" t="b">
        <v>1</v>
      </c>
      <c r="E2051" s="2" t="s">
        <v>1533</v>
      </c>
      <c r="F2051" t="b">
        <v>1</v>
      </c>
    </row>
    <row r="2052" spans="1:6" x14ac:dyDescent="0.35">
      <c r="A2052" s="2" t="s">
        <v>1843</v>
      </c>
      <c r="B2052" t="b">
        <v>1</v>
      </c>
      <c r="E2052" s="2" t="s">
        <v>1534</v>
      </c>
      <c r="F2052" t="b">
        <v>1</v>
      </c>
    </row>
    <row r="2053" spans="1:6" x14ac:dyDescent="0.35">
      <c r="A2053" s="2" t="s">
        <v>1844</v>
      </c>
      <c r="B2053" t="b">
        <v>1</v>
      </c>
      <c r="E2053" s="2" t="s">
        <v>3434</v>
      </c>
      <c r="F2053" t="b">
        <v>1</v>
      </c>
    </row>
    <row r="2054" spans="1:6" x14ac:dyDescent="0.35">
      <c r="A2054" s="2" t="s">
        <v>1845</v>
      </c>
      <c r="B2054" t="b">
        <v>1</v>
      </c>
      <c r="E2054" s="2" t="s">
        <v>1535</v>
      </c>
      <c r="F2054" t="b">
        <v>1</v>
      </c>
    </row>
    <row r="2055" spans="1:6" x14ac:dyDescent="0.35">
      <c r="A2055" s="2" t="s">
        <v>1846</v>
      </c>
      <c r="B2055" t="b">
        <v>1</v>
      </c>
      <c r="E2055" s="2" t="s">
        <v>1536</v>
      </c>
      <c r="F2055" t="b">
        <v>1</v>
      </c>
    </row>
    <row r="2056" spans="1:6" x14ac:dyDescent="0.35">
      <c r="A2056" s="2" t="s">
        <v>1847</v>
      </c>
      <c r="B2056" t="b">
        <v>1</v>
      </c>
      <c r="E2056" s="2" t="s">
        <v>1537</v>
      </c>
      <c r="F2056" t="b">
        <v>1</v>
      </c>
    </row>
    <row r="2057" spans="1:6" x14ac:dyDescent="0.35">
      <c r="A2057" s="2" t="s">
        <v>3471</v>
      </c>
      <c r="B2057" t="b">
        <v>1</v>
      </c>
      <c r="E2057" s="2" t="s">
        <v>3435</v>
      </c>
      <c r="F2057" t="b">
        <v>1</v>
      </c>
    </row>
    <row r="2058" spans="1:6" x14ac:dyDescent="0.35">
      <c r="A2058" s="2" t="s">
        <v>1848</v>
      </c>
      <c r="B2058" t="b">
        <v>1</v>
      </c>
      <c r="E2058" s="2" t="s">
        <v>1538</v>
      </c>
      <c r="F2058" t="b">
        <v>1</v>
      </c>
    </row>
    <row r="2059" spans="1:6" x14ac:dyDescent="0.35">
      <c r="A2059" s="2" t="s">
        <v>1849</v>
      </c>
      <c r="B2059" t="b">
        <v>1</v>
      </c>
      <c r="E2059" s="2" t="s">
        <v>3436</v>
      </c>
      <c r="F2059" t="b">
        <v>1</v>
      </c>
    </row>
    <row r="2060" spans="1:6" x14ac:dyDescent="0.35">
      <c r="A2060" s="2" t="s">
        <v>1850</v>
      </c>
      <c r="B2060" t="b">
        <v>1</v>
      </c>
      <c r="E2060" s="2" t="s">
        <v>3437</v>
      </c>
      <c r="F2060" t="b">
        <v>1</v>
      </c>
    </row>
    <row r="2061" spans="1:6" x14ac:dyDescent="0.35">
      <c r="A2061" s="2" t="s">
        <v>1851</v>
      </c>
      <c r="B2061" t="b">
        <v>1</v>
      </c>
      <c r="E2061" s="2" t="s">
        <v>3438</v>
      </c>
      <c r="F2061" t="b">
        <v>1</v>
      </c>
    </row>
    <row r="2062" spans="1:6" x14ac:dyDescent="0.35">
      <c r="A2062" s="2" t="s">
        <v>3474</v>
      </c>
      <c r="B2062" t="b">
        <v>1</v>
      </c>
      <c r="E2062" s="2" t="s">
        <v>3439</v>
      </c>
      <c r="F2062" t="b">
        <v>1</v>
      </c>
    </row>
    <row r="2063" spans="1:6" x14ac:dyDescent="0.35">
      <c r="A2063" s="2" t="s">
        <v>1852</v>
      </c>
      <c r="B2063" t="b">
        <v>1</v>
      </c>
      <c r="E2063" s="2" t="s">
        <v>1539</v>
      </c>
      <c r="F2063" t="b">
        <v>1</v>
      </c>
    </row>
    <row r="2064" spans="1:6" x14ac:dyDescent="0.35">
      <c r="A2064" s="2" t="s">
        <v>1853</v>
      </c>
      <c r="B2064" t="b">
        <v>1</v>
      </c>
      <c r="E2064" s="2" t="s">
        <v>1540</v>
      </c>
      <c r="F2064" t="b">
        <v>1</v>
      </c>
    </row>
    <row r="2065" spans="1:6" x14ac:dyDescent="0.35">
      <c r="A2065" s="2" t="s">
        <v>1854</v>
      </c>
      <c r="B2065" t="b">
        <v>1</v>
      </c>
      <c r="E2065" s="2" t="s">
        <v>1541</v>
      </c>
      <c r="F2065" t="b">
        <v>1</v>
      </c>
    </row>
    <row r="2066" spans="1:6" x14ac:dyDescent="0.35">
      <c r="A2066" s="2" t="s">
        <v>1855</v>
      </c>
      <c r="B2066" t="b">
        <v>1</v>
      </c>
      <c r="E2066" s="2" t="s">
        <v>1542</v>
      </c>
      <c r="F2066" t="b">
        <v>1</v>
      </c>
    </row>
    <row r="2067" spans="1:6" x14ac:dyDescent="0.35">
      <c r="A2067" s="2" t="s">
        <v>1856</v>
      </c>
      <c r="B2067" t="b">
        <v>1</v>
      </c>
      <c r="E2067" s="2" t="s">
        <v>1543</v>
      </c>
      <c r="F2067" t="b">
        <v>1</v>
      </c>
    </row>
    <row r="2068" spans="1:6" x14ac:dyDescent="0.35">
      <c r="A2068" s="2" t="s">
        <v>1857</v>
      </c>
      <c r="B2068" t="b">
        <v>1</v>
      </c>
      <c r="E2068" s="2" t="s">
        <v>3440</v>
      </c>
      <c r="F2068" t="b">
        <v>1</v>
      </c>
    </row>
    <row r="2069" spans="1:6" x14ac:dyDescent="0.35">
      <c r="A2069" s="2" t="s">
        <v>1858</v>
      </c>
      <c r="B2069" t="b">
        <v>1</v>
      </c>
      <c r="E2069" s="2" t="s">
        <v>3441</v>
      </c>
      <c r="F2069" t="b">
        <v>1</v>
      </c>
    </row>
    <row r="2070" spans="1:6" x14ac:dyDescent="0.35">
      <c r="A2070" s="2" t="s">
        <v>1859</v>
      </c>
      <c r="B2070" t="b">
        <v>1</v>
      </c>
      <c r="E2070" s="2" t="s">
        <v>3442</v>
      </c>
      <c r="F2070" t="b">
        <v>1</v>
      </c>
    </row>
    <row r="2071" spans="1:6" x14ac:dyDescent="0.35">
      <c r="A2071" s="2" t="s">
        <v>1860</v>
      </c>
      <c r="B2071" t="b">
        <v>1</v>
      </c>
      <c r="E2071" s="2" t="s">
        <v>1544</v>
      </c>
      <c r="F2071" t="b">
        <v>1</v>
      </c>
    </row>
    <row r="2072" spans="1:6" x14ac:dyDescent="0.35">
      <c r="A2072" s="2" t="s">
        <v>1861</v>
      </c>
      <c r="B2072" t="b">
        <v>1</v>
      </c>
      <c r="E2072" s="2" t="s">
        <v>1545</v>
      </c>
      <c r="F2072" t="b">
        <v>1</v>
      </c>
    </row>
    <row r="2073" spans="1:6" x14ac:dyDescent="0.35">
      <c r="A2073" s="2" t="s">
        <v>3482</v>
      </c>
      <c r="B2073" t="b">
        <v>1</v>
      </c>
      <c r="E2073" s="2" t="s">
        <v>3443</v>
      </c>
      <c r="F2073" t="b">
        <v>1</v>
      </c>
    </row>
    <row r="2074" spans="1:6" x14ac:dyDescent="0.35">
      <c r="A2074" s="2" t="s">
        <v>3485</v>
      </c>
      <c r="B2074" t="b">
        <v>1</v>
      </c>
      <c r="E2074" s="2" t="s">
        <v>1546</v>
      </c>
      <c r="F2074" t="b">
        <v>1</v>
      </c>
    </row>
    <row r="2075" spans="1:6" x14ac:dyDescent="0.35">
      <c r="A2075" s="2" t="s">
        <v>3497</v>
      </c>
      <c r="B2075" t="b">
        <v>1</v>
      </c>
      <c r="E2075" s="2" t="s">
        <v>1547</v>
      </c>
      <c r="F2075" t="b">
        <v>1</v>
      </c>
    </row>
    <row r="2076" spans="1:6" x14ac:dyDescent="0.35">
      <c r="A2076" s="2" t="s">
        <v>1862</v>
      </c>
      <c r="B2076" t="b">
        <v>1</v>
      </c>
      <c r="E2076" s="2" t="s">
        <v>3444</v>
      </c>
      <c r="F2076" t="b">
        <v>1</v>
      </c>
    </row>
    <row r="2077" spans="1:6" x14ac:dyDescent="0.35">
      <c r="A2077" s="2" t="s">
        <v>1863</v>
      </c>
      <c r="B2077" t="b">
        <v>1</v>
      </c>
      <c r="E2077" s="2" t="s">
        <v>1548</v>
      </c>
      <c r="F2077" t="b">
        <v>1</v>
      </c>
    </row>
    <row r="2078" spans="1:6" x14ac:dyDescent="0.35">
      <c r="A2078" s="2" t="s">
        <v>1864</v>
      </c>
      <c r="B2078" t="b">
        <v>1</v>
      </c>
      <c r="E2078" s="2" t="s">
        <v>1549</v>
      </c>
      <c r="F2078" t="b">
        <v>1</v>
      </c>
    </row>
    <row r="2079" spans="1:6" x14ac:dyDescent="0.35">
      <c r="A2079" s="2" t="s">
        <v>1865</v>
      </c>
      <c r="B2079" t="b">
        <v>1</v>
      </c>
      <c r="E2079" s="2" t="s">
        <v>3445</v>
      </c>
      <c r="F2079" t="b">
        <v>1</v>
      </c>
    </row>
    <row r="2080" spans="1:6" x14ac:dyDescent="0.35">
      <c r="A2080" s="2" t="s">
        <v>1866</v>
      </c>
      <c r="B2080" t="b">
        <v>1</v>
      </c>
      <c r="E2080" s="2" t="s">
        <v>3446</v>
      </c>
      <c r="F2080" t="b">
        <v>1</v>
      </c>
    </row>
    <row r="2081" spans="1:6" x14ac:dyDescent="0.35">
      <c r="A2081" s="2" t="s">
        <v>1867</v>
      </c>
      <c r="B2081" t="b">
        <v>1</v>
      </c>
      <c r="E2081" s="2" t="s">
        <v>3447</v>
      </c>
      <c r="F2081" t="b">
        <v>1</v>
      </c>
    </row>
    <row r="2082" spans="1:6" x14ac:dyDescent="0.35">
      <c r="A2082" s="2" t="s">
        <v>1868</v>
      </c>
      <c r="B2082" t="b">
        <v>1</v>
      </c>
      <c r="E2082" s="2" t="s">
        <v>1550</v>
      </c>
      <c r="F2082" t="b">
        <v>1</v>
      </c>
    </row>
    <row r="2083" spans="1:6" x14ac:dyDescent="0.35">
      <c r="A2083" s="2" t="s">
        <v>3501</v>
      </c>
      <c r="B2083" t="b">
        <v>1</v>
      </c>
      <c r="E2083" s="2" t="s">
        <v>1551</v>
      </c>
      <c r="F2083" t="b">
        <v>1</v>
      </c>
    </row>
    <row r="2084" spans="1:6" x14ac:dyDescent="0.35">
      <c r="A2084" s="2" t="s">
        <v>1869</v>
      </c>
      <c r="B2084" t="b">
        <v>1</v>
      </c>
      <c r="E2084" s="2" t="s">
        <v>1552</v>
      </c>
      <c r="F2084" t="b">
        <v>1</v>
      </c>
    </row>
    <row r="2085" spans="1:6" x14ac:dyDescent="0.35">
      <c r="A2085" s="2" t="s">
        <v>1870</v>
      </c>
      <c r="B2085" t="b">
        <v>1</v>
      </c>
      <c r="E2085" s="2" t="s">
        <v>1553</v>
      </c>
      <c r="F2085" t="b">
        <v>1</v>
      </c>
    </row>
    <row r="2086" spans="1:6" x14ac:dyDescent="0.35">
      <c r="A2086" s="2" t="s">
        <v>1871</v>
      </c>
      <c r="B2086" t="b">
        <v>1</v>
      </c>
      <c r="E2086" s="2" t="s">
        <v>1554</v>
      </c>
      <c r="F2086" t="b">
        <v>1</v>
      </c>
    </row>
    <row r="2087" spans="1:6" x14ac:dyDescent="0.35">
      <c r="A2087" s="2" t="s">
        <v>3504</v>
      </c>
      <c r="B2087" t="b">
        <v>1</v>
      </c>
      <c r="E2087" s="2" t="s">
        <v>1555</v>
      </c>
      <c r="F2087" t="b">
        <v>1</v>
      </c>
    </row>
    <row r="2088" spans="1:6" x14ac:dyDescent="0.35">
      <c r="A2088" s="2" t="s">
        <v>1872</v>
      </c>
      <c r="B2088" t="b">
        <v>1</v>
      </c>
      <c r="E2088" s="2" t="s">
        <v>1556</v>
      </c>
      <c r="F2088" t="b">
        <v>1</v>
      </c>
    </row>
    <row r="2089" spans="1:6" x14ac:dyDescent="0.35">
      <c r="A2089" s="2" t="s">
        <v>1873</v>
      </c>
      <c r="B2089" t="b">
        <v>1</v>
      </c>
      <c r="E2089" s="2" t="s">
        <v>1557</v>
      </c>
      <c r="F2089" t="b">
        <v>1</v>
      </c>
    </row>
    <row r="2090" spans="1:6" x14ac:dyDescent="0.35">
      <c r="A2090" s="2" t="s">
        <v>1874</v>
      </c>
      <c r="B2090" t="b">
        <v>1</v>
      </c>
      <c r="E2090" s="2" t="s">
        <v>1558</v>
      </c>
      <c r="F2090" t="b">
        <v>1</v>
      </c>
    </row>
    <row r="2091" spans="1:6" x14ac:dyDescent="0.35">
      <c r="A2091" s="2" t="s">
        <v>1875</v>
      </c>
      <c r="B2091" t="b">
        <v>1</v>
      </c>
      <c r="E2091" s="2" t="s">
        <v>1559</v>
      </c>
      <c r="F2091" t="b">
        <v>1</v>
      </c>
    </row>
    <row r="2092" spans="1:6" x14ac:dyDescent="0.35">
      <c r="A2092" s="2" t="s">
        <v>1876</v>
      </c>
      <c r="B2092" t="b">
        <v>1</v>
      </c>
      <c r="E2092" s="2" t="s">
        <v>1560</v>
      </c>
      <c r="F2092" t="b">
        <v>1</v>
      </c>
    </row>
    <row r="2093" spans="1:6" x14ac:dyDescent="0.35">
      <c r="A2093" s="2" t="s">
        <v>1877</v>
      </c>
      <c r="B2093" t="b">
        <v>1</v>
      </c>
      <c r="E2093" s="2" t="s">
        <v>1561</v>
      </c>
      <c r="F2093" t="b">
        <v>1</v>
      </c>
    </row>
    <row r="2094" spans="1:6" x14ac:dyDescent="0.35">
      <c r="A2094" s="2" t="s">
        <v>1878</v>
      </c>
      <c r="B2094" t="b">
        <v>1</v>
      </c>
      <c r="E2094" s="2" t="s">
        <v>1562</v>
      </c>
      <c r="F2094" t="b">
        <v>1</v>
      </c>
    </row>
    <row r="2095" spans="1:6" x14ac:dyDescent="0.35">
      <c r="A2095" s="2" t="s">
        <v>1879</v>
      </c>
      <c r="B2095" t="b">
        <v>1</v>
      </c>
      <c r="E2095" s="2" t="s">
        <v>1563</v>
      </c>
      <c r="F2095" t="b">
        <v>1</v>
      </c>
    </row>
    <row r="2096" spans="1:6" x14ac:dyDescent="0.35">
      <c r="A2096" s="2" t="s">
        <v>1880</v>
      </c>
      <c r="B2096" t="b">
        <v>1</v>
      </c>
      <c r="E2096" s="2" t="s">
        <v>1564</v>
      </c>
      <c r="F2096" t="b">
        <v>1</v>
      </c>
    </row>
    <row r="2097" spans="1:6" x14ac:dyDescent="0.35">
      <c r="A2097" s="2" t="s">
        <v>1881</v>
      </c>
      <c r="B2097" t="b">
        <v>1</v>
      </c>
      <c r="E2097" s="2" t="s">
        <v>1565</v>
      </c>
      <c r="F2097" t="b">
        <v>1</v>
      </c>
    </row>
    <row r="2098" spans="1:6" x14ac:dyDescent="0.35">
      <c r="A2098" s="2" t="s">
        <v>1882</v>
      </c>
      <c r="B2098" t="b">
        <v>1</v>
      </c>
      <c r="E2098" s="2" t="s">
        <v>1566</v>
      </c>
      <c r="F2098" t="b">
        <v>1</v>
      </c>
    </row>
    <row r="2099" spans="1:6" x14ac:dyDescent="0.35">
      <c r="A2099" s="2" t="s">
        <v>1883</v>
      </c>
      <c r="B2099" t="b">
        <v>1</v>
      </c>
      <c r="E2099" s="2" t="s">
        <v>1567</v>
      </c>
      <c r="F2099" t="b">
        <v>1</v>
      </c>
    </row>
    <row r="2100" spans="1:6" x14ac:dyDescent="0.35">
      <c r="A2100" s="2" t="s">
        <v>1884</v>
      </c>
      <c r="B2100" t="b">
        <v>1</v>
      </c>
      <c r="E2100" s="2" t="s">
        <v>1568</v>
      </c>
      <c r="F2100" t="b">
        <v>1</v>
      </c>
    </row>
    <row r="2101" spans="1:6" x14ac:dyDescent="0.35">
      <c r="A2101" s="2" t="s">
        <v>1885</v>
      </c>
      <c r="B2101" t="b">
        <v>1</v>
      </c>
      <c r="E2101" s="2" t="s">
        <v>1569</v>
      </c>
      <c r="F2101" t="b">
        <v>1</v>
      </c>
    </row>
    <row r="2102" spans="1:6" x14ac:dyDescent="0.35">
      <c r="A2102" s="2" t="s">
        <v>1886</v>
      </c>
      <c r="B2102" t="b">
        <v>1</v>
      </c>
      <c r="E2102" s="2" t="s">
        <v>1570</v>
      </c>
      <c r="F2102" t="b">
        <v>1</v>
      </c>
    </row>
    <row r="2103" spans="1:6" x14ac:dyDescent="0.35">
      <c r="A2103" s="2" t="s">
        <v>1887</v>
      </c>
      <c r="B2103" t="b">
        <v>1</v>
      </c>
      <c r="E2103" s="2" t="s">
        <v>1571</v>
      </c>
      <c r="F2103" t="b">
        <v>1</v>
      </c>
    </row>
    <row r="2104" spans="1:6" x14ac:dyDescent="0.35">
      <c r="A2104" s="2" t="s">
        <v>1888</v>
      </c>
      <c r="B2104" t="b">
        <v>1</v>
      </c>
      <c r="E2104" s="2" t="s">
        <v>1572</v>
      </c>
      <c r="F2104" t="b">
        <v>1</v>
      </c>
    </row>
    <row r="2105" spans="1:6" x14ac:dyDescent="0.35">
      <c r="A2105" s="2" t="s">
        <v>1889</v>
      </c>
      <c r="B2105" t="b">
        <v>1</v>
      </c>
      <c r="E2105" s="2" t="s">
        <v>1573</v>
      </c>
      <c r="F2105" t="b">
        <v>1</v>
      </c>
    </row>
    <row r="2106" spans="1:6" x14ac:dyDescent="0.35">
      <c r="A2106" s="2" t="s">
        <v>1890</v>
      </c>
      <c r="B2106" t="b">
        <v>1</v>
      </c>
      <c r="E2106" s="2" t="s">
        <v>1574</v>
      </c>
      <c r="F2106" t="b">
        <v>1</v>
      </c>
    </row>
    <row r="2107" spans="1:6" x14ac:dyDescent="0.35">
      <c r="A2107" s="2" t="s">
        <v>1891</v>
      </c>
      <c r="B2107" t="b">
        <v>1</v>
      </c>
      <c r="E2107" s="2" t="s">
        <v>1575</v>
      </c>
      <c r="F2107" t="b">
        <v>1</v>
      </c>
    </row>
    <row r="2108" spans="1:6" x14ac:dyDescent="0.35">
      <c r="A2108" s="2" t="s">
        <v>1892</v>
      </c>
      <c r="B2108" t="b">
        <v>1</v>
      </c>
      <c r="E2108" s="2" t="s">
        <v>1576</v>
      </c>
      <c r="F2108" t="b">
        <v>1</v>
      </c>
    </row>
    <row r="2109" spans="1:6" x14ac:dyDescent="0.35">
      <c r="A2109" s="2" t="s">
        <v>1893</v>
      </c>
      <c r="B2109" t="b">
        <v>1</v>
      </c>
      <c r="E2109" s="2" t="s">
        <v>1577</v>
      </c>
      <c r="F2109" t="b">
        <v>1</v>
      </c>
    </row>
    <row r="2110" spans="1:6" x14ac:dyDescent="0.35">
      <c r="A2110" s="2" t="s">
        <v>1894</v>
      </c>
      <c r="B2110" t="b">
        <v>1</v>
      </c>
      <c r="E2110" s="2" t="s">
        <v>1578</v>
      </c>
      <c r="F2110" t="b">
        <v>1</v>
      </c>
    </row>
    <row r="2111" spans="1:6" x14ac:dyDescent="0.35">
      <c r="A2111" s="2" t="s">
        <v>1895</v>
      </c>
      <c r="B2111" t="b">
        <v>1</v>
      </c>
      <c r="E2111" s="2" t="s">
        <v>1579</v>
      </c>
      <c r="F2111" t="b">
        <v>1</v>
      </c>
    </row>
    <row r="2112" spans="1:6" x14ac:dyDescent="0.35">
      <c r="A2112" s="2" t="s">
        <v>1896</v>
      </c>
      <c r="B2112" t="b">
        <v>1</v>
      </c>
      <c r="E2112" s="2" t="s">
        <v>1580</v>
      </c>
      <c r="F2112" t="b">
        <v>1</v>
      </c>
    </row>
    <row r="2113" spans="1:6" x14ac:dyDescent="0.35">
      <c r="A2113" s="2" t="s">
        <v>1897</v>
      </c>
      <c r="B2113" t="b">
        <v>1</v>
      </c>
      <c r="E2113" s="2" t="s">
        <v>1581</v>
      </c>
      <c r="F2113" t="b">
        <v>1</v>
      </c>
    </row>
    <row r="2114" spans="1:6" x14ac:dyDescent="0.35">
      <c r="A2114" s="2" t="s">
        <v>1898</v>
      </c>
      <c r="B2114" t="b">
        <v>1</v>
      </c>
      <c r="E2114" s="2" t="s">
        <v>1582</v>
      </c>
      <c r="F2114" t="b">
        <v>1</v>
      </c>
    </row>
    <row r="2115" spans="1:6" x14ac:dyDescent="0.35">
      <c r="A2115" s="2" t="s">
        <v>1899</v>
      </c>
      <c r="B2115" t="b">
        <v>1</v>
      </c>
      <c r="E2115" s="2" t="s">
        <v>1583</v>
      </c>
      <c r="F2115" t="b">
        <v>1</v>
      </c>
    </row>
    <row r="2116" spans="1:6" x14ac:dyDescent="0.35">
      <c r="A2116" s="2" t="s">
        <v>1900</v>
      </c>
      <c r="B2116" t="b">
        <v>1</v>
      </c>
      <c r="E2116" s="2" t="s">
        <v>1584</v>
      </c>
      <c r="F2116" t="b">
        <v>1</v>
      </c>
    </row>
    <row r="2117" spans="1:6" x14ac:dyDescent="0.35">
      <c r="A2117" s="2" t="s">
        <v>1901</v>
      </c>
      <c r="B2117" t="b">
        <v>1</v>
      </c>
      <c r="E2117" s="2" t="s">
        <v>1585</v>
      </c>
      <c r="F2117" t="b">
        <v>1</v>
      </c>
    </row>
    <row r="2118" spans="1:6" x14ac:dyDescent="0.35">
      <c r="A2118" s="2" t="s">
        <v>3521</v>
      </c>
      <c r="B2118" t="b">
        <v>1</v>
      </c>
      <c r="E2118" s="2" t="s">
        <v>1586</v>
      </c>
      <c r="F2118" t="b">
        <v>1</v>
      </c>
    </row>
    <row r="2119" spans="1:6" x14ac:dyDescent="0.35">
      <c r="A2119" s="2" t="s">
        <v>1902</v>
      </c>
      <c r="B2119" t="b">
        <v>1</v>
      </c>
      <c r="E2119" s="2" t="s">
        <v>1587</v>
      </c>
      <c r="F2119" t="b">
        <v>1</v>
      </c>
    </row>
    <row r="2120" spans="1:6" x14ac:dyDescent="0.35">
      <c r="A2120" s="2" t="s">
        <v>1903</v>
      </c>
      <c r="B2120" t="b">
        <v>1</v>
      </c>
      <c r="E2120" s="2" t="s">
        <v>1588</v>
      </c>
      <c r="F2120" t="b">
        <v>1</v>
      </c>
    </row>
    <row r="2121" spans="1:6" x14ac:dyDescent="0.35">
      <c r="A2121" s="2" t="s">
        <v>1904</v>
      </c>
      <c r="B2121" t="b">
        <v>1</v>
      </c>
      <c r="E2121" s="2" t="s">
        <v>1589</v>
      </c>
      <c r="F2121" t="b">
        <v>1</v>
      </c>
    </row>
    <row r="2122" spans="1:6" x14ac:dyDescent="0.35">
      <c r="A2122" s="2" t="s">
        <v>1905</v>
      </c>
      <c r="B2122" t="b">
        <v>1</v>
      </c>
      <c r="E2122" s="2" t="s">
        <v>1590</v>
      </c>
      <c r="F2122" t="b">
        <v>1</v>
      </c>
    </row>
    <row r="2123" spans="1:6" x14ac:dyDescent="0.35">
      <c r="A2123" s="2" t="s">
        <v>1906</v>
      </c>
      <c r="B2123" t="b">
        <v>1</v>
      </c>
      <c r="E2123" s="2" t="s">
        <v>1591</v>
      </c>
      <c r="F2123" t="b">
        <v>1</v>
      </c>
    </row>
    <row r="2124" spans="1:6" x14ac:dyDescent="0.35">
      <c r="A2124" s="2" t="s">
        <v>1907</v>
      </c>
      <c r="B2124" t="b">
        <v>1</v>
      </c>
      <c r="E2124" s="2" t="s">
        <v>1592</v>
      </c>
      <c r="F2124" t="b">
        <v>1</v>
      </c>
    </row>
    <row r="2125" spans="1:6" x14ac:dyDescent="0.35">
      <c r="A2125" s="2" t="s">
        <v>1908</v>
      </c>
      <c r="B2125" t="b">
        <v>1</v>
      </c>
      <c r="E2125" s="2" t="s">
        <v>1593</v>
      </c>
      <c r="F2125" t="b">
        <v>1</v>
      </c>
    </row>
    <row r="2126" spans="1:6" x14ac:dyDescent="0.35">
      <c r="A2126" s="2" t="s">
        <v>1909</v>
      </c>
      <c r="B2126" t="b">
        <v>1</v>
      </c>
      <c r="E2126" s="2" t="s">
        <v>1594</v>
      </c>
      <c r="F2126" t="b">
        <v>1</v>
      </c>
    </row>
    <row r="2127" spans="1:6" x14ac:dyDescent="0.35">
      <c r="A2127" s="2" t="s">
        <v>1910</v>
      </c>
      <c r="B2127" t="b">
        <v>1</v>
      </c>
      <c r="E2127" s="2" t="s">
        <v>1595</v>
      </c>
      <c r="F2127" t="b">
        <v>1</v>
      </c>
    </row>
    <row r="2128" spans="1:6" x14ac:dyDescent="0.35">
      <c r="A2128" s="2" t="s">
        <v>1911</v>
      </c>
      <c r="B2128" t="b">
        <v>1</v>
      </c>
      <c r="E2128" s="2" t="s">
        <v>1596</v>
      </c>
      <c r="F2128" t="b">
        <v>1</v>
      </c>
    </row>
    <row r="2129" spans="1:6" x14ac:dyDescent="0.35">
      <c r="A2129" s="2" t="s">
        <v>1912</v>
      </c>
      <c r="B2129" t="b">
        <v>1</v>
      </c>
      <c r="E2129" s="2" t="s">
        <v>1597</v>
      </c>
      <c r="F2129" t="b">
        <v>1</v>
      </c>
    </row>
    <row r="2130" spans="1:6" x14ac:dyDescent="0.35">
      <c r="A2130" s="2" t="s">
        <v>1913</v>
      </c>
      <c r="B2130" t="b">
        <v>1</v>
      </c>
      <c r="E2130" s="2" t="s">
        <v>1598</v>
      </c>
      <c r="F2130" t="b">
        <v>1</v>
      </c>
    </row>
    <row r="2131" spans="1:6" x14ac:dyDescent="0.35">
      <c r="A2131" s="2" t="s">
        <v>1914</v>
      </c>
      <c r="B2131" t="b">
        <v>1</v>
      </c>
      <c r="E2131" s="2" t="s">
        <v>1599</v>
      </c>
      <c r="F2131" t="b">
        <v>1</v>
      </c>
    </row>
    <row r="2132" spans="1:6" x14ac:dyDescent="0.35">
      <c r="A2132" s="2" t="s">
        <v>1915</v>
      </c>
      <c r="B2132" t="b">
        <v>1</v>
      </c>
      <c r="E2132" s="2" t="s">
        <v>1600</v>
      </c>
      <c r="F2132" t="b">
        <v>1</v>
      </c>
    </row>
    <row r="2133" spans="1:6" x14ac:dyDescent="0.35">
      <c r="A2133" s="2" t="s">
        <v>1916</v>
      </c>
      <c r="B2133" t="b">
        <v>1</v>
      </c>
      <c r="E2133" s="2" t="s">
        <v>1601</v>
      </c>
      <c r="F2133" t="b">
        <v>1</v>
      </c>
    </row>
    <row r="2134" spans="1:6" x14ac:dyDescent="0.35">
      <c r="A2134" s="2" t="s">
        <v>1917</v>
      </c>
      <c r="B2134" t="b">
        <v>1</v>
      </c>
      <c r="E2134" s="2" t="s">
        <v>1602</v>
      </c>
      <c r="F2134" t="b">
        <v>1</v>
      </c>
    </row>
    <row r="2135" spans="1:6" x14ac:dyDescent="0.35">
      <c r="A2135" s="2" t="s">
        <v>3524</v>
      </c>
      <c r="B2135" t="b">
        <v>1</v>
      </c>
      <c r="E2135" s="2" t="s">
        <v>1603</v>
      </c>
      <c r="F2135" t="b">
        <v>1</v>
      </c>
    </row>
    <row r="2136" spans="1:6" x14ac:dyDescent="0.35">
      <c r="A2136" s="2" t="s">
        <v>1918</v>
      </c>
      <c r="B2136" t="b">
        <v>1</v>
      </c>
      <c r="E2136" s="2" t="s">
        <v>1604</v>
      </c>
      <c r="F2136" t="b">
        <v>1</v>
      </c>
    </row>
    <row r="2137" spans="1:6" x14ac:dyDescent="0.35">
      <c r="A2137" s="2" t="s">
        <v>1919</v>
      </c>
      <c r="B2137" t="b">
        <v>1</v>
      </c>
      <c r="E2137" s="2" t="s">
        <v>1605</v>
      </c>
      <c r="F2137" t="b">
        <v>1</v>
      </c>
    </row>
    <row r="2138" spans="1:6" x14ac:dyDescent="0.35">
      <c r="A2138" s="2" t="s">
        <v>1920</v>
      </c>
      <c r="B2138" t="b">
        <v>1</v>
      </c>
      <c r="E2138" s="2" t="s">
        <v>3448</v>
      </c>
      <c r="F2138" t="b">
        <v>1</v>
      </c>
    </row>
    <row r="2139" spans="1:6" x14ac:dyDescent="0.35">
      <c r="A2139" s="2" t="s">
        <v>1921</v>
      </c>
      <c r="B2139" t="b">
        <v>1</v>
      </c>
      <c r="E2139" s="2" t="s">
        <v>1606</v>
      </c>
      <c r="F2139" t="b">
        <v>1</v>
      </c>
    </row>
    <row r="2140" spans="1:6" x14ac:dyDescent="0.35">
      <c r="A2140" s="2" t="s">
        <v>1922</v>
      </c>
      <c r="B2140" t="b">
        <v>1</v>
      </c>
      <c r="E2140" s="2" t="s">
        <v>3449</v>
      </c>
      <c r="F2140" t="b">
        <v>1</v>
      </c>
    </row>
    <row r="2141" spans="1:6" x14ac:dyDescent="0.35">
      <c r="A2141" s="2" t="s">
        <v>1923</v>
      </c>
      <c r="B2141" t="b">
        <v>1</v>
      </c>
      <c r="E2141" s="2" t="s">
        <v>1607</v>
      </c>
      <c r="F2141" t="b">
        <v>1</v>
      </c>
    </row>
    <row r="2142" spans="1:6" x14ac:dyDescent="0.35">
      <c r="A2142" s="2" t="s">
        <v>1924</v>
      </c>
      <c r="B2142" t="b">
        <v>1</v>
      </c>
      <c r="E2142" s="2" t="s">
        <v>1608</v>
      </c>
      <c r="F2142" t="b">
        <v>1</v>
      </c>
    </row>
    <row r="2143" spans="1:6" x14ac:dyDescent="0.35">
      <c r="A2143" s="2" t="s">
        <v>1925</v>
      </c>
      <c r="B2143" t="b">
        <v>1</v>
      </c>
      <c r="E2143" s="2" t="s">
        <v>1609</v>
      </c>
      <c r="F2143" t="b">
        <v>1</v>
      </c>
    </row>
    <row r="2144" spans="1:6" x14ac:dyDescent="0.35">
      <c r="A2144" s="2" t="s">
        <v>1926</v>
      </c>
      <c r="B2144" t="b">
        <v>1</v>
      </c>
      <c r="E2144" s="2" t="s">
        <v>1610</v>
      </c>
      <c r="F2144" t="b">
        <v>1</v>
      </c>
    </row>
    <row r="2145" spans="1:6" x14ac:dyDescent="0.35">
      <c r="A2145" s="2" t="s">
        <v>1927</v>
      </c>
      <c r="B2145" t="b">
        <v>1</v>
      </c>
      <c r="E2145" s="2" t="s">
        <v>1611</v>
      </c>
      <c r="F2145" t="b">
        <v>1</v>
      </c>
    </row>
    <row r="2146" spans="1:6" x14ac:dyDescent="0.35">
      <c r="A2146" s="2" t="s">
        <v>1928</v>
      </c>
      <c r="B2146" t="b">
        <v>1</v>
      </c>
      <c r="E2146" s="2" t="s">
        <v>1612</v>
      </c>
      <c r="F2146" t="b">
        <v>1</v>
      </c>
    </row>
    <row r="2147" spans="1:6" x14ac:dyDescent="0.35">
      <c r="A2147" s="2" t="s">
        <v>1929</v>
      </c>
      <c r="B2147" t="b">
        <v>1</v>
      </c>
      <c r="E2147" s="2" t="s">
        <v>1613</v>
      </c>
      <c r="F2147" t="b">
        <v>1</v>
      </c>
    </row>
    <row r="2148" spans="1:6" x14ac:dyDescent="0.35">
      <c r="A2148" s="2" t="s">
        <v>1930</v>
      </c>
      <c r="B2148" t="b">
        <v>1</v>
      </c>
      <c r="E2148" s="2" t="s">
        <v>1614</v>
      </c>
      <c r="F2148" t="b">
        <v>1</v>
      </c>
    </row>
    <row r="2149" spans="1:6" x14ac:dyDescent="0.35">
      <c r="A2149" s="2" t="s">
        <v>1931</v>
      </c>
      <c r="B2149" t="b">
        <v>1</v>
      </c>
      <c r="E2149" s="2" t="s">
        <v>1615</v>
      </c>
      <c r="F2149" t="b">
        <v>1</v>
      </c>
    </row>
    <row r="2150" spans="1:6" x14ac:dyDescent="0.35">
      <c r="A2150" s="2" t="s">
        <v>1932</v>
      </c>
      <c r="B2150" t="b">
        <v>1</v>
      </c>
      <c r="E2150" s="2" t="s">
        <v>1616</v>
      </c>
      <c r="F2150" t="b">
        <v>1</v>
      </c>
    </row>
    <row r="2151" spans="1:6" x14ac:dyDescent="0.35">
      <c r="A2151" s="2" t="s">
        <v>1933</v>
      </c>
      <c r="B2151" t="b">
        <v>1</v>
      </c>
      <c r="E2151" s="2" t="s">
        <v>1617</v>
      </c>
      <c r="F2151" t="b">
        <v>1</v>
      </c>
    </row>
    <row r="2152" spans="1:6" x14ac:dyDescent="0.35">
      <c r="A2152" s="2" t="s">
        <v>1934</v>
      </c>
      <c r="B2152" t="b">
        <v>1</v>
      </c>
      <c r="E2152" s="2" t="s">
        <v>1618</v>
      </c>
      <c r="F2152" t="b">
        <v>1</v>
      </c>
    </row>
    <row r="2153" spans="1:6" x14ac:dyDescent="0.35">
      <c r="A2153" s="2" t="s">
        <v>1935</v>
      </c>
      <c r="B2153" t="b">
        <v>1</v>
      </c>
      <c r="E2153" s="2" t="s">
        <v>1619</v>
      </c>
      <c r="F2153" t="b">
        <v>1</v>
      </c>
    </row>
    <row r="2154" spans="1:6" x14ac:dyDescent="0.35">
      <c r="A2154" s="2" t="s">
        <v>1936</v>
      </c>
      <c r="B2154" t="b">
        <v>1</v>
      </c>
      <c r="E2154" s="2" t="s">
        <v>1620</v>
      </c>
      <c r="F2154" t="b">
        <v>1</v>
      </c>
    </row>
    <row r="2155" spans="1:6" x14ac:dyDescent="0.35">
      <c r="A2155" s="2" t="s">
        <v>1937</v>
      </c>
      <c r="B2155" t="b">
        <v>1</v>
      </c>
      <c r="E2155" s="2" t="s">
        <v>1621</v>
      </c>
      <c r="F2155" t="b">
        <v>1</v>
      </c>
    </row>
    <row r="2156" spans="1:6" x14ac:dyDescent="0.35">
      <c r="A2156" s="2" t="s">
        <v>1938</v>
      </c>
      <c r="B2156" t="b">
        <v>1</v>
      </c>
      <c r="E2156" s="2" t="s">
        <v>1622</v>
      </c>
      <c r="F2156" t="b">
        <v>1</v>
      </c>
    </row>
    <row r="2157" spans="1:6" x14ac:dyDescent="0.35">
      <c r="A2157" s="2" t="s">
        <v>1939</v>
      </c>
      <c r="B2157" t="b">
        <v>1</v>
      </c>
      <c r="E2157" s="2" t="s">
        <v>1623</v>
      </c>
      <c r="F2157" t="b">
        <v>1</v>
      </c>
    </row>
    <row r="2158" spans="1:6" x14ac:dyDescent="0.35">
      <c r="A2158" s="2" t="s">
        <v>1940</v>
      </c>
      <c r="B2158" t="b">
        <v>1</v>
      </c>
      <c r="E2158" s="2" t="s">
        <v>1624</v>
      </c>
      <c r="F2158" t="b">
        <v>1</v>
      </c>
    </row>
    <row r="2159" spans="1:6" x14ac:dyDescent="0.35">
      <c r="A2159" s="2" t="s">
        <v>1941</v>
      </c>
      <c r="B2159" t="b">
        <v>1</v>
      </c>
      <c r="E2159" s="2" t="s">
        <v>1625</v>
      </c>
      <c r="F2159" t="b">
        <v>1</v>
      </c>
    </row>
    <row r="2160" spans="1:6" x14ac:dyDescent="0.35">
      <c r="A2160" s="2" t="s">
        <v>1942</v>
      </c>
      <c r="B2160" t="b">
        <v>1</v>
      </c>
      <c r="E2160" s="2" t="s">
        <v>1626</v>
      </c>
      <c r="F2160" t="b">
        <v>1</v>
      </c>
    </row>
    <row r="2161" spans="1:6" x14ac:dyDescent="0.35">
      <c r="A2161" s="2" t="s">
        <v>1943</v>
      </c>
      <c r="B2161" t="b">
        <v>1</v>
      </c>
      <c r="E2161" s="2" t="s">
        <v>1627</v>
      </c>
      <c r="F2161" t="b">
        <v>1</v>
      </c>
    </row>
    <row r="2162" spans="1:6" x14ac:dyDescent="0.35">
      <c r="A2162" s="2" t="s">
        <v>1944</v>
      </c>
      <c r="B2162" t="b">
        <v>1</v>
      </c>
      <c r="E2162" s="2" t="s">
        <v>1628</v>
      </c>
      <c r="F2162" t="b">
        <v>1</v>
      </c>
    </row>
    <row r="2163" spans="1:6" x14ac:dyDescent="0.35">
      <c r="A2163" s="2" t="s">
        <v>1945</v>
      </c>
      <c r="B2163" t="b">
        <v>1</v>
      </c>
      <c r="E2163" s="2" t="s">
        <v>1629</v>
      </c>
      <c r="F2163" t="b">
        <v>1</v>
      </c>
    </row>
    <row r="2164" spans="1:6" x14ac:dyDescent="0.35">
      <c r="A2164" s="2" t="s">
        <v>1946</v>
      </c>
      <c r="B2164" t="b">
        <v>1</v>
      </c>
      <c r="E2164" s="2" t="s">
        <v>1630</v>
      </c>
      <c r="F2164" t="b">
        <v>1</v>
      </c>
    </row>
    <row r="2165" spans="1:6" x14ac:dyDescent="0.35">
      <c r="A2165" s="2" t="s">
        <v>1947</v>
      </c>
      <c r="B2165" t="b">
        <v>1</v>
      </c>
      <c r="E2165" s="2" t="s">
        <v>1631</v>
      </c>
      <c r="F2165" t="b">
        <v>1</v>
      </c>
    </row>
    <row r="2166" spans="1:6" x14ac:dyDescent="0.35">
      <c r="A2166" s="2" t="s">
        <v>1948</v>
      </c>
      <c r="B2166" t="b">
        <v>1</v>
      </c>
      <c r="E2166" s="2" t="s">
        <v>1632</v>
      </c>
      <c r="F2166" t="b">
        <v>1</v>
      </c>
    </row>
    <row r="2167" spans="1:6" x14ac:dyDescent="0.35">
      <c r="A2167" s="2" t="s">
        <v>1949</v>
      </c>
      <c r="B2167" t="b">
        <v>1</v>
      </c>
      <c r="E2167" s="2" t="s">
        <v>1633</v>
      </c>
      <c r="F2167" t="b">
        <v>1</v>
      </c>
    </row>
    <row r="2168" spans="1:6" x14ac:dyDescent="0.35">
      <c r="A2168" s="2" t="s">
        <v>1950</v>
      </c>
      <c r="B2168" t="b">
        <v>1</v>
      </c>
      <c r="E2168" s="2" t="s">
        <v>1634</v>
      </c>
      <c r="F2168" t="b">
        <v>1</v>
      </c>
    </row>
    <row r="2169" spans="1:6" x14ac:dyDescent="0.35">
      <c r="A2169" s="2" t="s">
        <v>1951</v>
      </c>
      <c r="B2169" t="b">
        <v>1</v>
      </c>
      <c r="E2169" s="2" t="s">
        <v>1635</v>
      </c>
      <c r="F2169" t="b">
        <v>1</v>
      </c>
    </row>
    <row r="2170" spans="1:6" x14ac:dyDescent="0.35">
      <c r="A2170" s="2" t="s">
        <v>1952</v>
      </c>
      <c r="B2170" t="b">
        <v>1</v>
      </c>
      <c r="E2170" s="2" t="s">
        <v>1636</v>
      </c>
      <c r="F2170" t="b">
        <v>1</v>
      </c>
    </row>
    <row r="2171" spans="1:6" x14ac:dyDescent="0.35">
      <c r="A2171" s="2" t="s">
        <v>1953</v>
      </c>
      <c r="B2171" t="b">
        <v>1</v>
      </c>
      <c r="E2171" s="2" t="s">
        <v>1637</v>
      </c>
      <c r="F2171" t="b">
        <v>1</v>
      </c>
    </row>
    <row r="2172" spans="1:6" x14ac:dyDescent="0.35">
      <c r="A2172" s="2" t="s">
        <v>1954</v>
      </c>
      <c r="B2172" t="b">
        <v>1</v>
      </c>
      <c r="E2172" s="2" t="s">
        <v>1638</v>
      </c>
      <c r="F2172" t="b">
        <v>1</v>
      </c>
    </row>
    <row r="2173" spans="1:6" x14ac:dyDescent="0.35">
      <c r="A2173" s="2" t="s">
        <v>1955</v>
      </c>
      <c r="B2173" t="b">
        <v>1</v>
      </c>
      <c r="E2173" s="2" t="s">
        <v>1639</v>
      </c>
      <c r="F2173" t="b">
        <v>1</v>
      </c>
    </row>
    <row r="2174" spans="1:6" x14ac:dyDescent="0.35">
      <c r="A2174" s="2" t="s">
        <v>1956</v>
      </c>
      <c r="B2174" t="b">
        <v>1</v>
      </c>
      <c r="E2174" s="2" t="s">
        <v>1640</v>
      </c>
      <c r="F2174" t="b">
        <v>1</v>
      </c>
    </row>
    <row r="2175" spans="1:6" x14ac:dyDescent="0.35">
      <c r="A2175" s="2" t="s">
        <v>1957</v>
      </c>
      <c r="B2175" t="b">
        <v>1</v>
      </c>
      <c r="E2175" s="2" t="s">
        <v>1641</v>
      </c>
      <c r="F2175" t="b">
        <v>1</v>
      </c>
    </row>
    <row r="2176" spans="1:6" x14ac:dyDescent="0.35">
      <c r="A2176" s="2" t="s">
        <v>1958</v>
      </c>
      <c r="B2176" t="b">
        <v>1</v>
      </c>
      <c r="E2176" s="2" t="s">
        <v>1642</v>
      </c>
      <c r="F2176" t="b">
        <v>1</v>
      </c>
    </row>
    <row r="2177" spans="1:6" x14ac:dyDescent="0.35">
      <c r="A2177" s="2" t="s">
        <v>1959</v>
      </c>
      <c r="B2177" t="b">
        <v>1</v>
      </c>
      <c r="E2177" s="2" t="s">
        <v>1643</v>
      </c>
      <c r="F2177" t="b">
        <v>1</v>
      </c>
    </row>
    <row r="2178" spans="1:6" x14ac:dyDescent="0.35">
      <c r="A2178" s="2" t="s">
        <v>1960</v>
      </c>
      <c r="B2178" t="b">
        <v>1</v>
      </c>
      <c r="E2178" s="2" t="s">
        <v>1644</v>
      </c>
      <c r="F2178" t="b">
        <v>1</v>
      </c>
    </row>
    <row r="2179" spans="1:6" x14ac:dyDescent="0.35">
      <c r="A2179" s="2" t="s">
        <v>1961</v>
      </c>
      <c r="B2179" t="b">
        <v>1</v>
      </c>
      <c r="E2179" s="2" t="s">
        <v>1645</v>
      </c>
      <c r="F2179" t="b">
        <v>1</v>
      </c>
    </row>
    <row r="2180" spans="1:6" x14ac:dyDescent="0.35">
      <c r="A2180" s="2" t="s">
        <v>1962</v>
      </c>
      <c r="B2180" t="b">
        <v>1</v>
      </c>
      <c r="E2180" s="2" t="s">
        <v>1646</v>
      </c>
      <c r="F2180" t="b">
        <v>1</v>
      </c>
    </row>
    <row r="2181" spans="1:6" x14ac:dyDescent="0.35">
      <c r="A2181" s="2" t="s">
        <v>1963</v>
      </c>
      <c r="B2181" t="b">
        <v>1</v>
      </c>
      <c r="E2181" s="2" t="s">
        <v>1647</v>
      </c>
      <c r="F2181" t="b">
        <v>1</v>
      </c>
    </row>
    <row r="2182" spans="1:6" x14ac:dyDescent="0.35">
      <c r="A2182" s="2" t="s">
        <v>1964</v>
      </c>
      <c r="B2182" t="b">
        <v>1</v>
      </c>
      <c r="E2182" s="2" t="s">
        <v>1648</v>
      </c>
      <c r="F2182" t="b">
        <v>1</v>
      </c>
    </row>
    <row r="2183" spans="1:6" x14ac:dyDescent="0.35">
      <c r="A2183" s="2" t="s">
        <v>1965</v>
      </c>
      <c r="B2183" t="b">
        <v>1</v>
      </c>
      <c r="E2183" s="2" t="s">
        <v>1649</v>
      </c>
      <c r="F2183" t="b">
        <v>1</v>
      </c>
    </row>
    <row r="2184" spans="1:6" x14ac:dyDescent="0.35">
      <c r="A2184" s="2" t="s">
        <v>1966</v>
      </c>
      <c r="B2184" t="b">
        <v>1</v>
      </c>
      <c r="E2184" s="2" t="s">
        <v>1650</v>
      </c>
      <c r="F2184" t="b">
        <v>1</v>
      </c>
    </row>
    <row r="2185" spans="1:6" x14ac:dyDescent="0.35">
      <c r="A2185" s="2" t="s">
        <v>1967</v>
      </c>
      <c r="B2185" t="b">
        <v>1</v>
      </c>
      <c r="E2185" s="2" t="s">
        <v>1651</v>
      </c>
      <c r="F2185" t="b">
        <v>1</v>
      </c>
    </row>
    <row r="2186" spans="1:6" x14ac:dyDescent="0.35">
      <c r="A2186" s="2" t="s">
        <v>1968</v>
      </c>
      <c r="B2186" t="b">
        <v>1</v>
      </c>
      <c r="E2186" s="2" t="s">
        <v>1652</v>
      </c>
      <c r="F2186" t="b">
        <v>1</v>
      </c>
    </row>
    <row r="2187" spans="1:6" x14ac:dyDescent="0.35">
      <c r="A2187" s="2" t="s">
        <v>1969</v>
      </c>
      <c r="B2187" t="b">
        <v>1</v>
      </c>
      <c r="E2187" s="2" t="s">
        <v>1653</v>
      </c>
      <c r="F2187" t="b">
        <v>1</v>
      </c>
    </row>
    <row r="2188" spans="1:6" x14ac:dyDescent="0.35">
      <c r="A2188" s="2" t="s">
        <v>1970</v>
      </c>
      <c r="B2188" t="b">
        <v>1</v>
      </c>
      <c r="E2188" s="2" t="s">
        <v>1654</v>
      </c>
      <c r="F2188" t="b">
        <v>1</v>
      </c>
    </row>
    <row r="2189" spans="1:6" x14ac:dyDescent="0.35">
      <c r="A2189" s="2" t="s">
        <v>1971</v>
      </c>
      <c r="B2189" t="b">
        <v>1</v>
      </c>
      <c r="E2189" s="2" t="s">
        <v>1655</v>
      </c>
      <c r="F2189" t="b">
        <v>1</v>
      </c>
    </row>
    <row r="2190" spans="1:6" x14ac:dyDescent="0.35">
      <c r="A2190" s="2" t="s">
        <v>1972</v>
      </c>
      <c r="B2190" t="b">
        <v>1</v>
      </c>
      <c r="E2190" s="2" t="s">
        <v>1656</v>
      </c>
      <c r="F2190" t="b">
        <v>1</v>
      </c>
    </row>
    <row r="2191" spans="1:6" x14ac:dyDescent="0.35">
      <c r="A2191" s="2" t="s">
        <v>3562</v>
      </c>
      <c r="B2191" t="b">
        <v>1</v>
      </c>
      <c r="E2191" s="2" t="s">
        <v>1657</v>
      </c>
      <c r="F2191" t="b">
        <v>1</v>
      </c>
    </row>
    <row r="2192" spans="1:6" x14ac:dyDescent="0.35">
      <c r="A2192" s="2" t="s">
        <v>3564</v>
      </c>
      <c r="B2192" t="b">
        <v>1</v>
      </c>
      <c r="E2192" s="2" t="s">
        <v>1658</v>
      </c>
      <c r="F2192" t="b">
        <v>1</v>
      </c>
    </row>
    <row r="2193" spans="1:6" x14ac:dyDescent="0.35">
      <c r="A2193" s="2" t="s">
        <v>1973</v>
      </c>
      <c r="B2193" t="b">
        <v>1</v>
      </c>
      <c r="E2193" s="2" t="s">
        <v>1659</v>
      </c>
      <c r="F2193" t="b">
        <v>1</v>
      </c>
    </row>
    <row r="2194" spans="1:6" x14ac:dyDescent="0.35">
      <c r="A2194" s="2" t="s">
        <v>1974</v>
      </c>
      <c r="B2194" t="b">
        <v>1</v>
      </c>
      <c r="E2194" s="2" t="s">
        <v>1660</v>
      </c>
      <c r="F2194" t="b">
        <v>1</v>
      </c>
    </row>
    <row r="2195" spans="1:6" x14ac:dyDescent="0.35">
      <c r="A2195" s="2" t="s">
        <v>1975</v>
      </c>
      <c r="B2195" t="b">
        <v>1</v>
      </c>
      <c r="E2195" s="2" t="s">
        <v>1661</v>
      </c>
      <c r="F2195" t="b">
        <v>1</v>
      </c>
    </row>
    <row r="2196" spans="1:6" x14ac:dyDescent="0.35">
      <c r="A2196" s="2" t="s">
        <v>1976</v>
      </c>
      <c r="B2196" t="b">
        <v>1</v>
      </c>
      <c r="E2196" s="2" t="s">
        <v>1662</v>
      </c>
      <c r="F2196" t="b">
        <v>1</v>
      </c>
    </row>
    <row r="2197" spans="1:6" x14ac:dyDescent="0.35">
      <c r="A2197" s="2" t="s">
        <v>1977</v>
      </c>
      <c r="B2197" t="b">
        <v>1</v>
      </c>
      <c r="E2197" s="2" t="s">
        <v>1663</v>
      </c>
      <c r="F2197" t="b">
        <v>1</v>
      </c>
    </row>
    <row r="2198" spans="1:6" x14ac:dyDescent="0.35">
      <c r="A2198" s="2" t="s">
        <v>1978</v>
      </c>
      <c r="B2198" t="b">
        <v>1</v>
      </c>
      <c r="E2198" s="2" t="s">
        <v>1664</v>
      </c>
      <c r="F2198" t="b">
        <v>1</v>
      </c>
    </row>
    <row r="2199" spans="1:6" x14ac:dyDescent="0.35">
      <c r="A2199" s="2" t="s">
        <v>3587</v>
      </c>
      <c r="B2199" t="b">
        <v>1</v>
      </c>
      <c r="E2199" s="2" t="s">
        <v>1665</v>
      </c>
      <c r="F2199" t="b">
        <v>1</v>
      </c>
    </row>
    <row r="2200" spans="1:6" x14ac:dyDescent="0.35">
      <c r="A2200" s="2" t="s">
        <v>3590</v>
      </c>
      <c r="B2200" t="b">
        <v>1</v>
      </c>
      <c r="E2200" s="2" t="s">
        <v>1666</v>
      </c>
      <c r="F2200" t="b">
        <v>1</v>
      </c>
    </row>
    <row r="2201" spans="1:6" x14ac:dyDescent="0.35">
      <c r="A2201" s="2" t="s">
        <v>1979</v>
      </c>
      <c r="B2201" t="b">
        <v>1</v>
      </c>
      <c r="E2201" s="2" t="s">
        <v>1667</v>
      </c>
      <c r="F2201" t="b">
        <v>1</v>
      </c>
    </row>
    <row r="2202" spans="1:6" x14ac:dyDescent="0.35">
      <c r="A2202" s="2" t="s">
        <v>1980</v>
      </c>
      <c r="B2202" t="b">
        <v>1</v>
      </c>
      <c r="E2202" s="2" t="s">
        <v>1668</v>
      </c>
      <c r="F2202" t="b">
        <v>1</v>
      </c>
    </row>
    <row r="2203" spans="1:6" x14ac:dyDescent="0.35">
      <c r="A2203" s="2" t="s">
        <v>1981</v>
      </c>
      <c r="B2203" t="b">
        <v>1</v>
      </c>
      <c r="E2203" s="2" t="s">
        <v>3450</v>
      </c>
      <c r="F2203" t="b">
        <v>1</v>
      </c>
    </row>
    <row r="2204" spans="1:6" x14ac:dyDescent="0.35">
      <c r="A2204" s="2" t="s">
        <v>1982</v>
      </c>
      <c r="B2204" t="b">
        <v>1</v>
      </c>
      <c r="E2204" s="2" t="s">
        <v>3451</v>
      </c>
      <c r="F2204" t="b">
        <v>1</v>
      </c>
    </row>
    <row r="2205" spans="1:6" x14ac:dyDescent="0.35">
      <c r="A2205" s="2" t="s">
        <v>1983</v>
      </c>
      <c r="B2205" t="b">
        <v>1</v>
      </c>
      <c r="E2205" s="2" t="s">
        <v>1669</v>
      </c>
      <c r="F2205" t="b">
        <v>1</v>
      </c>
    </row>
    <row r="2206" spans="1:6" x14ac:dyDescent="0.35">
      <c r="A2206" s="2" t="s">
        <v>1984</v>
      </c>
      <c r="B2206" t="b">
        <v>1</v>
      </c>
      <c r="E2206" s="2" t="s">
        <v>1670</v>
      </c>
      <c r="F2206" t="b">
        <v>1</v>
      </c>
    </row>
    <row r="2207" spans="1:6" x14ac:dyDescent="0.35">
      <c r="A2207" s="2" t="s">
        <v>1985</v>
      </c>
      <c r="B2207" t="b">
        <v>1</v>
      </c>
      <c r="E2207" s="2" t="s">
        <v>1671</v>
      </c>
      <c r="F2207" t="b">
        <v>1</v>
      </c>
    </row>
    <row r="2208" spans="1:6" x14ac:dyDescent="0.35">
      <c r="A2208" s="2" t="s">
        <v>1986</v>
      </c>
      <c r="B2208" t="b">
        <v>1</v>
      </c>
      <c r="E2208" s="2" t="s">
        <v>1672</v>
      </c>
      <c r="F2208" t="b">
        <v>1</v>
      </c>
    </row>
    <row r="2209" spans="1:6" x14ac:dyDescent="0.35">
      <c r="A2209" s="2" t="s">
        <v>1987</v>
      </c>
      <c r="B2209" t="b">
        <v>1</v>
      </c>
      <c r="E2209" s="2" t="s">
        <v>1673</v>
      </c>
      <c r="F2209" t="b">
        <v>1</v>
      </c>
    </row>
    <row r="2210" spans="1:6" x14ac:dyDescent="0.35">
      <c r="A2210" s="2" t="s">
        <v>1988</v>
      </c>
      <c r="B2210" t="b">
        <v>1</v>
      </c>
      <c r="E2210" s="2" t="s">
        <v>1674</v>
      </c>
      <c r="F2210" t="b">
        <v>1</v>
      </c>
    </row>
    <row r="2211" spans="1:6" x14ac:dyDescent="0.35">
      <c r="A2211" s="2" t="s">
        <v>1989</v>
      </c>
      <c r="B2211" t="b">
        <v>1</v>
      </c>
      <c r="E2211" s="2" t="s">
        <v>1675</v>
      </c>
      <c r="F2211" t="b">
        <v>1</v>
      </c>
    </row>
    <row r="2212" spans="1:6" x14ac:dyDescent="0.35">
      <c r="A2212" s="2" t="s">
        <v>1990</v>
      </c>
      <c r="B2212" t="b">
        <v>1</v>
      </c>
      <c r="E2212" s="2" t="s">
        <v>1676</v>
      </c>
      <c r="F2212" t="b">
        <v>1</v>
      </c>
    </row>
    <row r="2213" spans="1:6" x14ac:dyDescent="0.35">
      <c r="A2213" s="2" t="s">
        <v>1991</v>
      </c>
      <c r="B2213" t="b">
        <v>1</v>
      </c>
      <c r="E2213" s="2" t="s">
        <v>1677</v>
      </c>
      <c r="F2213" t="b">
        <v>1</v>
      </c>
    </row>
    <row r="2214" spans="1:6" x14ac:dyDescent="0.35">
      <c r="A2214" s="2" t="s">
        <v>1992</v>
      </c>
      <c r="B2214" t="b">
        <v>1</v>
      </c>
      <c r="E2214" s="2" t="s">
        <v>3452</v>
      </c>
      <c r="F2214" t="b">
        <v>1</v>
      </c>
    </row>
    <row r="2215" spans="1:6" x14ac:dyDescent="0.35">
      <c r="A2215" s="2" t="s">
        <v>1993</v>
      </c>
      <c r="B2215" t="b">
        <v>1</v>
      </c>
      <c r="E2215" s="2" t="s">
        <v>1678</v>
      </c>
      <c r="F2215" t="b">
        <v>1</v>
      </c>
    </row>
    <row r="2216" spans="1:6" x14ac:dyDescent="0.35">
      <c r="A2216" s="2" t="s">
        <v>1994</v>
      </c>
      <c r="B2216" t="b">
        <v>1</v>
      </c>
      <c r="E2216" s="2" t="s">
        <v>1679</v>
      </c>
      <c r="F2216" t="b">
        <v>1</v>
      </c>
    </row>
    <row r="2217" spans="1:6" x14ac:dyDescent="0.35">
      <c r="A2217" s="2" t="s">
        <v>1995</v>
      </c>
      <c r="B2217" t="b">
        <v>1</v>
      </c>
      <c r="E2217" s="2" t="s">
        <v>1680</v>
      </c>
      <c r="F2217" t="b">
        <v>1</v>
      </c>
    </row>
    <row r="2218" spans="1:6" x14ac:dyDescent="0.35">
      <c r="A2218" s="2" t="s">
        <v>1996</v>
      </c>
      <c r="B2218" t="b">
        <v>1</v>
      </c>
      <c r="E2218" s="2" t="s">
        <v>1681</v>
      </c>
      <c r="F2218" t="b">
        <v>1</v>
      </c>
    </row>
    <row r="2219" spans="1:6" x14ac:dyDescent="0.35">
      <c r="A2219" s="2" t="s">
        <v>1997</v>
      </c>
      <c r="B2219" t="b">
        <v>1</v>
      </c>
      <c r="E2219" s="2" t="s">
        <v>1682</v>
      </c>
      <c r="F2219" t="b">
        <v>1</v>
      </c>
    </row>
    <row r="2220" spans="1:6" x14ac:dyDescent="0.35">
      <c r="A2220" s="2" t="s">
        <v>1998</v>
      </c>
      <c r="B2220" t="b">
        <v>1</v>
      </c>
      <c r="E2220" s="2" t="s">
        <v>1683</v>
      </c>
      <c r="F2220" t="b">
        <v>1</v>
      </c>
    </row>
    <row r="2221" spans="1:6" x14ac:dyDescent="0.35">
      <c r="A2221" s="2" t="s">
        <v>1999</v>
      </c>
      <c r="B2221" t="b">
        <v>1</v>
      </c>
      <c r="E2221" s="2" t="s">
        <v>1684</v>
      </c>
      <c r="F2221" t="b">
        <v>1</v>
      </c>
    </row>
    <row r="2222" spans="1:6" x14ac:dyDescent="0.35">
      <c r="A2222" s="2" t="s">
        <v>2000</v>
      </c>
      <c r="B2222" t="b">
        <v>1</v>
      </c>
      <c r="E2222" s="2" t="s">
        <v>1685</v>
      </c>
      <c r="F2222" t="b">
        <v>1</v>
      </c>
    </row>
    <row r="2223" spans="1:6" x14ac:dyDescent="0.35">
      <c r="A2223" s="2" t="s">
        <v>2001</v>
      </c>
      <c r="B2223" t="b">
        <v>1</v>
      </c>
      <c r="E2223" s="2" t="s">
        <v>1686</v>
      </c>
      <c r="F2223" t="b">
        <v>1</v>
      </c>
    </row>
    <row r="2224" spans="1:6" x14ac:dyDescent="0.35">
      <c r="A2224" s="2" t="s">
        <v>2002</v>
      </c>
      <c r="B2224" t="b">
        <v>1</v>
      </c>
      <c r="E2224" s="2" t="s">
        <v>1687</v>
      </c>
      <c r="F2224" t="b">
        <v>1</v>
      </c>
    </row>
    <row r="2225" spans="1:6" x14ac:dyDescent="0.35">
      <c r="A2225" s="2" t="s">
        <v>2003</v>
      </c>
      <c r="B2225" t="b">
        <v>1</v>
      </c>
      <c r="E2225" s="2" t="s">
        <v>1688</v>
      </c>
      <c r="F2225" t="b">
        <v>1</v>
      </c>
    </row>
    <row r="2226" spans="1:6" x14ac:dyDescent="0.35">
      <c r="A2226" s="2" t="s">
        <v>2004</v>
      </c>
      <c r="B2226" t="b">
        <v>1</v>
      </c>
      <c r="E2226" s="2" t="s">
        <v>1689</v>
      </c>
      <c r="F2226" t="b">
        <v>1</v>
      </c>
    </row>
    <row r="2227" spans="1:6" x14ac:dyDescent="0.35">
      <c r="A2227" s="2" t="s">
        <v>2005</v>
      </c>
      <c r="B2227" t="b">
        <v>1</v>
      </c>
      <c r="E2227" s="2" t="s">
        <v>1690</v>
      </c>
      <c r="F2227" t="b">
        <v>1</v>
      </c>
    </row>
    <row r="2228" spans="1:6" x14ac:dyDescent="0.35">
      <c r="A2228" s="2" t="s">
        <v>2006</v>
      </c>
      <c r="B2228" t="b">
        <v>1</v>
      </c>
      <c r="E2228" s="2" t="s">
        <v>1691</v>
      </c>
      <c r="F2228" t="b">
        <v>1</v>
      </c>
    </row>
    <row r="2229" spans="1:6" x14ac:dyDescent="0.35">
      <c r="A2229" s="2" t="s">
        <v>3615</v>
      </c>
      <c r="B2229" t="b">
        <v>1</v>
      </c>
      <c r="E2229" s="2" t="s">
        <v>1692</v>
      </c>
      <c r="F2229" t="b">
        <v>1</v>
      </c>
    </row>
    <row r="2230" spans="1:6" x14ac:dyDescent="0.35">
      <c r="A2230" s="2" t="s">
        <v>3616</v>
      </c>
      <c r="B2230" t="b">
        <v>1</v>
      </c>
      <c r="E2230" s="2" t="s">
        <v>1693</v>
      </c>
      <c r="F2230" t="b">
        <v>1</v>
      </c>
    </row>
    <row r="2231" spans="1:6" x14ac:dyDescent="0.35">
      <c r="A2231" s="2" t="s">
        <v>2007</v>
      </c>
      <c r="B2231" t="b">
        <v>1</v>
      </c>
      <c r="E2231" s="2" t="s">
        <v>1694</v>
      </c>
      <c r="F2231" t="b">
        <v>1</v>
      </c>
    </row>
    <row r="2232" spans="1:6" x14ac:dyDescent="0.35">
      <c r="A2232" s="2" t="s">
        <v>2008</v>
      </c>
      <c r="B2232" t="b">
        <v>1</v>
      </c>
      <c r="E2232" s="2" t="s">
        <v>1695</v>
      </c>
      <c r="F2232" t="b">
        <v>1</v>
      </c>
    </row>
    <row r="2233" spans="1:6" x14ac:dyDescent="0.35">
      <c r="A2233" s="2" t="s">
        <v>2009</v>
      </c>
      <c r="B2233" t="b">
        <v>1</v>
      </c>
      <c r="E2233" s="2" t="s">
        <v>1696</v>
      </c>
      <c r="F2233" t="b">
        <v>1</v>
      </c>
    </row>
    <row r="2234" spans="1:6" x14ac:dyDescent="0.35">
      <c r="A2234" s="2" t="s">
        <v>2010</v>
      </c>
      <c r="B2234" t="b">
        <v>1</v>
      </c>
      <c r="E2234" s="2" t="s">
        <v>3453</v>
      </c>
      <c r="F2234" t="b">
        <v>1</v>
      </c>
    </row>
    <row r="2235" spans="1:6" x14ac:dyDescent="0.35">
      <c r="A2235" s="2" t="s">
        <v>2011</v>
      </c>
      <c r="B2235" t="b">
        <v>1</v>
      </c>
      <c r="E2235" s="2" t="s">
        <v>1697</v>
      </c>
      <c r="F2235" t="b">
        <v>1</v>
      </c>
    </row>
    <row r="2236" spans="1:6" x14ac:dyDescent="0.35">
      <c r="A2236" s="2" t="s">
        <v>3619</v>
      </c>
      <c r="B2236" t="b">
        <v>1</v>
      </c>
      <c r="E2236" s="2" t="s">
        <v>1698</v>
      </c>
      <c r="F2236" t="b">
        <v>1</v>
      </c>
    </row>
    <row r="2237" spans="1:6" x14ac:dyDescent="0.35">
      <c r="A2237" s="2" t="s">
        <v>2012</v>
      </c>
      <c r="B2237" t="b">
        <v>1</v>
      </c>
      <c r="E2237" s="2" t="s">
        <v>1699</v>
      </c>
      <c r="F2237" t="b">
        <v>1</v>
      </c>
    </row>
    <row r="2238" spans="1:6" x14ac:dyDescent="0.35">
      <c r="A2238" s="2" t="s">
        <v>2013</v>
      </c>
      <c r="B2238" t="b">
        <v>1</v>
      </c>
      <c r="E2238" s="2" t="s">
        <v>1700</v>
      </c>
      <c r="F2238" t="b">
        <v>1</v>
      </c>
    </row>
    <row r="2239" spans="1:6" x14ac:dyDescent="0.35">
      <c r="A2239" s="2" t="s">
        <v>2014</v>
      </c>
      <c r="B2239" t="b">
        <v>1</v>
      </c>
      <c r="E2239" s="2" t="s">
        <v>1701</v>
      </c>
      <c r="F2239" t="b">
        <v>1</v>
      </c>
    </row>
    <row r="2240" spans="1:6" x14ac:dyDescent="0.35">
      <c r="A2240" s="2" t="s">
        <v>2015</v>
      </c>
      <c r="B2240" t="b">
        <v>1</v>
      </c>
      <c r="E2240" s="2" t="s">
        <v>1702</v>
      </c>
      <c r="F2240" t="b">
        <v>1</v>
      </c>
    </row>
    <row r="2241" spans="1:6" x14ac:dyDescent="0.35">
      <c r="A2241" s="2" t="s">
        <v>2016</v>
      </c>
      <c r="B2241" t="b">
        <v>1</v>
      </c>
      <c r="E2241" s="2" t="s">
        <v>1703</v>
      </c>
      <c r="F2241" t="b">
        <v>1</v>
      </c>
    </row>
    <row r="2242" spans="1:6" x14ac:dyDescent="0.35">
      <c r="A2242" s="2" t="s">
        <v>2017</v>
      </c>
      <c r="B2242" t="b">
        <v>1</v>
      </c>
      <c r="E2242" s="2" t="s">
        <v>1704</v>
      </c>
      <c r="F2242" t="b">
        <v>1</v>
      </c>
    </row>
    <row r="2243" spans="1:6" x14ac:dyDescent="0.35">
      <c r="A2243" s="2" t="s">
        <v>2018</v>
      </c>
      <c r="B2243" t="b">
        <v>1</v>
      </c>
      <c r="E2243" s="2" t="s">
        <v>1705</v>
      </c>
      <c r="F2243" t="b">
        <v>1</v>
      </c>
    </row>
    <row r="2244" spans="1:6" x14ac:dyDescent="0.35">
      <c r="A2244" s="2" t="s">
        <v>2019</v>
      </c>
      <c r="B2244" t="b">
        <v>1</v>
      </c>
      <c r="E2244" s="2" t="s">
        <v>3454</v>
      </c>
      <c r="F2244" t="b">
        <v>1</v>
      </c>
    </row>
    <row r="2245" spans="1:6" x14ac:dyDescent="0.35">
      <c r="A2245" s="2" t="s">
        <v>2020</v>
      </c>
      <c r="B2245" t="b">
        <v>1</v>
      </c>
      <c r="E2245" s="2" t="s">
        <v>3455</v>
      </c>
      <c r="F2245" t="b">
        <v>1</v>
      </c>
    </row>
    <row r="2246" spans="1:6" x14ac:dyDescent="0.35">
      <c r="A2246" s="2" t="s">
        <v>2021</v>
      </c>
      <c r="B2246" t="b">
        <v>1</v>
      </c>
      <c r="E2246" s="2" t="s">
        <v>3456</v>
      </c>
      <c r="F2246" t="b">
        <v>1</v>
      </c>
    </row>
    <row r="2247" spans="1:6" x14ac:dyDescent="0.35">
      <c r="A2247" s="2" t="s">
        <v>2022</v>
      </c>
      <c r="B2247" t="b">
        <v>1</v>
      </c>
      <c r="E2247" s="2" t="s">
        <v>1706</v>
      </c>
      <c r="F2247" t="b">
        <v>1</v>
      </c>
    </row>
    <row r="2248" spans="1:6" x14ac:dyDescent="0.35">
      <c r="A2248" s="2" t="s">
        <v>2023</v>
      </c>
      <c r="B2248" t="b">
        <v>1</v>
      </c>
      <c r="E2248" s="2" t="s">
        <v>3457</v>
      </c>
      <c r="F2248" t="b">
        <v>1</v>
      </c>
    </row>
    <row r="2249" spans="1:6" x14ac:dyDescent="0.35">
      <c r="A2249" s="2" t="s">
        <v>2024</v>
      </c>
      <c r="B2249" t="b">
        <v>1</v>
      </c>
      <c r="E2249" s="2" t="s">
        <v>3458</v>
      </c>
      <c r="F2249" t="b">
        <v>1</v>
      </c>
    </row>
    <row r="2250" spans="1:6" x14ac:dyDescent="0.35">
      <c r="A2250" s="2" t="s">
        <v>2025</v>
      </c>
      <c r="B2250" t="b">
        <v>1</v>
      </c>
      <c r="E2250" s="2" t="s">
        <v>1707</v>
      </c>
      <c r="F2250" t="b">
        <v>1</v>
      </c>
    </row>
    <row r="2251" spans="1:6" x14ac:dyDescent="0.35">
      <c r="A2251" s="2" t="s">
        <v>2026</v>
      </c>
      <c r="B2251" t="b">
        <v>1</v>
      </c>
      <c r="E2251" s="2" t="s">
        <v>3459</v>
      </c>
      <c r="F2251" t="b">
        <v>1</v>
      </c>
    </row>
    <row r="2252" spans="1:6" x14ac:dyDescent="0.35">
      <c r="A2252" s="2" t="s">
        <v>2027</v>
      </c>
      <c r="B2252" t="b">
        <v>1</v>
      </c>
      <c r="E2252" s="2" t="s">
        <v>3460</v>
      </c>
      <c r="F2252" t="b">
        <v>1</v>
      </c>
    </row>
    <row r="2253" spans="1:6" x14ac:dyDescent="0.35">
      <c r="A2253" s="2" t="s">
        <v>2028</v>
      </c>
      <c r="B2253" t="b">
        <v>1</v>
      </c>
      <c r="E2253" s="2" t="s">
        <v>3461</v>
      </c>
      <c r="F2253" t="b">
        <v>1</v>
      </c>
    </row>
    <row r="2254" spans="1:6" x14ac:dyDescent="0.35">
      <c r="A2254" s="2" t="s">
        <v>2029</v>
      </c>
      <c r="B2254" t="b">
        <v>1</v>
      </c>
      <c r="E2254" s="2" t="s">
        <v>1708</v>
      </c>
      <c r="F2254" t="b">
        <v>1</v>
      </c>
    </row>
    <row r="2255" spans="1:6" x14ac:dyDescent="0.35">
      <c r="A2255" s="2" t="s">
        <v>2030</v>
      </c>
      <c r="B2255" t="b">
        <v>1</v>
      </c>
      <c r="E2255" s="2" t="s">
        <v>1709</v>
      </c>
      <c r="F2255" t="b">
        <v>1</v>
      </c>
    </row>
    <row r="2256" spans="1:6" x14ac:dyDescent="0.35">
      <c r="A2256" s="2" t="s">
        <v>2031</v>
      </c>
      <c r="B2256" t="b">
        <v>1</v>
      </c>
      <c r="E2256" s="2" t="s">
        <v>1710</v>
      </c>
      <c r="F2256" t="b">
        <v>1</v>
      </c>
    </row>
    <row r="2257" spans="1:6" x14ac:dyDescent="0.35">
      <c r="A2257" s="2" t="s">
        <v>2032</v>
      </c>
      <c r="B2257" t="b">
        <v>1</v>
      </c>
      <c r="E2257" s="2" t="s">
        <v>1711</v>
      </c>
      <c r="F2257" t="b">
        <v>1</v>
      </c>
    </row>
    <row r="2258" spans="1:6" x14ac:dyDescent="0.35">
      <c r="A2258" s="2" t="s">
        <v>2033</v>
      </c>
      <c r="B2258" t="b">
        <v>1</v>
      </c>
      <c r="E2258" s="2" t="s">
        <v>1712</v>
      </c>
      <c r="F2258" t="b">
        <v>1</v>
      </c>
    </row>
    <row r="2259" spans="1:6" x14ac:dyDescent="0.35">
      <c r="A2259" s="2" t="s">
        <v>2034</v>
      </c>
      <c r="B2259" t="b">
        <v>1</v>
      </c>
      <c r="E2259" s="2" t="s">
        <v>1713</v>
      </c>
      <c r="F2259" t="b">
        <v>1</v>
      </c>
    </row>
    <row r="2260" spans="1:6" x14ac:dyDescent="0.35">
      <c r="A2260" s="2" t="s">
        <v>2035</v>
      </c>
      <c r="B2260" t="b">
        <v>1</v>
      </c>
      <c r="E2260" s="2" t="s">
        <v>1714</v>
      </c>
      <c r="F2260" t="b">
        <v>1</v>
      </c>
    </row>
    <row r="2261" spans="1:6" x14ac:dyDescent="0.35">
      <c r="A2261" s="2" t="s">
        <v>2036</v>
      </c>
      <c r="B2261" t="b">
        <v>1</v>
      </c>
      <c r="E2261" s="2" t="s">
        <v>1715</v>
      </c>
      <c r="F2261" t="b">
        <v>1</v>
      </c>
    </row>
    <row r="2262" spans="1:6" x14ac:dyDescent="0.35">
      <c r="A2262" s="2" t="s">
        <v>2037</v>
      </c>
      <c r="B2262" t="b">
        <v>1</v>
      </c>
      <c r="E2262" s="2" t="s">
        <v>1716</v>
      </c>
      <c r="F2262" t="b">
        <v>1</v>
      </c>
    </row>
    <row r="2263" spans="1:6" x14ac:dyDescent="0.35">
      <c r="A2263" s="2" t="s">
        <v>2038</v>
      </c>
      <c r="B2263" t="b">
        <v>1</v>
      </c>
      <c r="E2263" s="2" t="s">
        <v>1717</v>
      </c>
      <c r="F2263" t="b">
        <v>1</v>
      </c>
    </row>
    <row r="2264" spans="1:6" x14ac:dyDescent="0.35">
      <c r="A2264" s="2" t="s">
        <v>2039</v>
      </c>
      <c r="B2264" t="b">
        <v>1</v>
      </c>
      <c r="E2264" s="2" t="s">
        <v>1718</v>
      </c>
      <c r="F2264" t="b">
        <v>1</v>
      </c>
    </row>
    <row r="2265" spans="1:6" x14ac:dyDescent="0.35">
      <c r="A2265" s="2" t="s">
        <v>2040</v>
      </c>
      <c r="B2265" t="b">
        <v>1</v>
      </c>
      <c r="E2265" s="2" t="s">
        <v>1719</v>
      </c>
      <c r="F2265" t="b">
        <v>1</v>
      </c>
    </row>
    <row r="2266" spans="1:6" x14ac:dyDescent="0.35">
      <c r="A2266" s="2" t="s">
        <v>2041</v>
      </c>
      <c r="B2266" t="b">
        <v>1</v>
      </c>
      <c r="E2266" s="2" t="s">
        <v>1720</v>
      </c>
      <c r="F2266" t="b">
        <v>1</v>
      </c>
    </row>
    <row r="2267" spans="1:6" x14ac:dyDescent="0.35">
      <c r="A2267" s="2" t="s">
        <v>2042</v>
      </c>
      <c r="B2267" t="b">
        <v>1</v>
      </c>
      <c r="E2267" s="2" t="s">
        <v>1721</v>
      </c>
      <c r="F2267" t="b">
        <v>1</v>
      </c>
    </row>
    <row r="2268" spans="1:6" x14ac:dyDescent="0.35">
      <c r="A2268" s="2" t="s">
        <v>2043</v>
      </c>
      <c r="B2268" t="b">
        <v>1</v>
      </c>
      <c r="E2268" s="2" t="s">
        <v>1722</v>
      </c>
      <c r="F2268" t="b">
        <v>1</v>
      </c>
    </row>
    <row r="2269" spans="1:6" x14ac:dyDescent="0.35">
      <c r="A2269" s="2" t="s">
        <v>2044</v>
      </c>
      <c r="B2269" t="b">
        <v>1</v>
      </c>
      <c r="E2269" s="2" t="s">
        <v>1723</v>
      </c>
      <c r="F2269" t="b">
        <v>1</v>
      </c>
    </row>
    <row r="2270" spans="1:6" x14ac:dyDescent="0.35">
      <c r="A2270" s="2" t="s">
        <v>2045</v>
      </c>
      <c r="B2270" t="b">
        <v>1</v>
      </c>
      <c r="E2270" s="2" t="s">
        <v>1724</v>
      </c>
      <c r="F2270" t="b">
        <v>1</v>
      </c>
    </row>
    <row r="2271" spans="1:6" x14ac:dyDescent="0.35">
      <c r="A2271" s="2" t="s">
        <v>2046</v>
      </c>
      <c r="B2271" t="b">
        <v>1</v>
      </c>
      <c r="E2271" s="2" t="s">
        <v>1725</v>
      </c>
      <c r="F2271" t="b">
        <v>1</v>
      </c>
    </row>
    <row r="2272" spans="1:6" x14ac:dyDescent="0.35">
      <c r="A2272" s="2" t="s">
        <v>2047</v>
      </c>
      <c r="B2272" t="b">
        <v>1</v>
      </c>
      <c r="E2272" s="2" t="s">
        <v>1726</v>
      </c>
      <c r="F2272" t="b">
        <v>1</v>
      </c>
    </row>
    <row r="2273" spans="1:6" x14ac:dyDescent="0.35">
      <c r="A2273" s="2" t="s">
        <v>2048</v>
      </c>
      <c r="B2273" t="b">
        <v>1</v>
      </c>
      <c r="E2273" s="2" t="s">
        <v>1727</v>
      </c>
      <c r="F2273" t="b">
        <v>1</v>
      </c>
    </row>
    <row r="2274" spans="1:6" x14ac:dyDescent="0.35">
      <c r="A2274" s="2" t="s">
        <v>2049</v>
      </c>
      <c r="B2274" t="b">
        <v>1</v>
      </c>
      <c r="E2274" s="2" t="s">
        <v>1728</v>
      </c>
      <c r="F2274" t="b">
        <v>1</v>
      </c>
    </row>
    <row r="2275" spans="1:6" x14ac:dyDescent="0.35">
      <c r="A2275" s="2" t="s">
        <v>2050</v>
      </c>
      <c r="B2275" t="b">
        <v>1</v>
      </c>
      <c r="E2275" s="2" t="s">
        <v>1729</v>
      </c>
      <c r="F2275" t="b">
        <v>1</v>
      </c>
    </row>
    <row r="2276" spans="1:6" x14ac:dyDescent="0.35">
      <c r="A2276" s="2" t="s">
        <v>2051</v>
      </c>
      <c r="B2276" t="b">
        <v>1</v>
      </c>
      <c r="E2276" s="2" t="s">
        <v>1730</v>
      </c>
      <c r="F2276" t="b">
        <v>1</v>
      </c>
    </row>
    <row r="2277" spans="1:6" x14ac:dyDescent="0.35">
      <c r="A2277" s="2" t="s">
        <v>2052</v>
      </c>
      <c r="B2277" t="b">
        <v>1</v>
      </c>
      <c r="E2277" s="2" t="s">
        <v>1731</v>
      </c>
      <c r="F2277" t="b">
        <v>1</v>
      </c>
    </row>
    <row r="2278" spans="1:6" x14ac:dyDescent="0.35">
      <c r="A2278" s="2" t="s">
        <v>2053</v>
      </c>
      <c r="B2278" t="b">
        <v>1</v>
      </c>
      <c r="E2278" s="2" t="s">
        <v>1732</v>
      </c>
      <c r="F2278" t="b">
        <v>1</v>
      </c>
    </row>
    <row r="2279" spans="1:6" x14ac:dyDescent="0.35">
      <c r="A2279" s="2" t="s">
        <v>2054</v>
      </c>
      <c r="B2279" t="b">
        <v>1</v>
      </c>
      <c r="E2279" s="2" t="s">
        <v>1733</v>
      </c>
      <c r="F2279" t="b">
        <v>1</v>
      </c>
    </row>
    <row r="2280" spans="1:6" x14ac:dyDescent="0.35">
      <c r="A2280" s="2" t="s">
        <v>2055</v>
      </c>
      <c r="B2280" t="b">
        <v>1</v>
      </c>
      <c r="E2280" s="2" t="s">
        <v>1734</v>
      </c>
      <c r="F2280" t="b">
        <v>1</v>
      </c>
    </row>
    <row r="2281" spans="1:6" x14ac:dyDescent="0.35">
      <c r="A2281" s="2" t="s">
        <v>2056</v>
      </c>
      <c r="B2281" t="b">
        <v>1</v>
      </c>
      <c r="E2281" s="2" t="s">
        <v>1735</v>
      </c>
      <c r="F2281" t="b">
        <v>1</v>
      </c>
    </row>
    <row r="2282" spans="1:6" x14ac:dyDescent="0.35">
      <c r="A2282" s="2" t="s">
        <v>2057</v>
      </c>
      <c r="B2282" t="b">
        <v>1</v>
      </c>
      <c r="E2282" s="2" t="s">
        <v>1736</v>
      </c>
      <c r="F2282" t="b">
        <v>1</v>
      </c>
    </row>
    <row r="2283" spans="1:6" x14ac:dyDescent="0.35">
      <c r="A2283" s="2" t="s">
        <v>4560</v>
      </c>
      <c r="B2283" t="b">
        <v>1</v>
      </c>
      <c r="E2283" s="2" t="s">
        <v>1737</v>
      </c>
      <c r="F2283" t="b">
        <v>1</v>
      </c>
    </row>
    <row r="2284" spans="1:6" x14ac:dyDescent="0.35">
      <c r="A2284" s="2" t="s">
        <v>2058</v>
      </c>
      <c r="B2284" t="b">
        <v>1</v>
      </c>
      <c r="E2284" s="2" t="s">
        <v>1738</v>
      </c>
      <c r="F2284" t="b">
        <v>1</v>
      </c>
    </row>
    <row r="2285" spans="1:6" x14ac:dyDescent="0.35">
      <c r="A2285" s="2" t="s">
        <v>2059</v>
      </c>
      <c r="B2285" t="b">
        <v>1</v>
      </c>
      <c r="E2285" s="2" t="s">
        <v>1739</v>
      </c>
      <c r="F2285" t="b">
        <v>1</v>
      </c>
    </row>
    <row r="2286" spans="1:6" x14ac:dyDescent="0.35">
      <c r="A2286" s="2" t="s">
        <v>2060</v>
      </c>
      <c r="B2286" t="b">
        <v>1</v>
      </c>
      <c r="E2286" s="2" t="s">
        <v>1740</v>
      </c>
      <c r="F2286" t="b">
        <v>1</v>
      </c>
    </row>
    <row r="2287" spans="1:6" x14ac:dyDescent="0.35">
      <c r="A2287" s="2" t="s">
        <v>2061</v>
      </c>
      <c r="B2287" t="b">
        <v>1</v>
      </c>
      <c r="E2287" s="2" t="s">
        <v>1741</v>
      </c>
      <c r="F2287" t="b">
        <v>1</v>
      </c>
    </row>
    <row r="2288" spans="1:6" x14ac:dyDescent="0.35">
      <c r="A2288" s="2" t="s">
        <v>2062</v>
      </c>
      <c r="B2288" t="b">
        <v>1</v>
      </c>
      <c r="E2288" s="2" t="s">
        <v>1742</v>
      </c>
      <c r="F2288" t="b">
        <v>1</v>
      </c>
    </row>
    <row r="2289" spans="1:6" x14ac:dyDescent="0.35">
      <c r="A2289" s="2" t="s">
        <v>2063</v>
      </c>
      <c r="B2289" t="b">
        <v>1</v>
      </c>
      <c r="E2289" s="2" t="s">
        <v>1743</v>
      </c>
      <c r="F2289" t="b">
        <v>1</v>
      </c>
    </row>
    <row r="2290" spans="1:6" x14ac:dyDescent="0.35">
      <c r="A2290" s="2" t="s">
        <v>2064</v>
      </c>
      <c r="B2290" t="b">
        <v>1</v>
      </c>
      <c r="E2290" s="2" t="s">
        <v>1744</v>
      </c>
      <c r="F2290" t="b">
        <v>1</v>
      </c>
    </row>
    <row r="2291" spans="1:6" x14ac:dyDescent="0.35">
      <c r="A2291" s="2" t="s">
        <v>2065</v>
      </c>
      <c r="B2291" t="b">
        <v>1</v>
      </c>
      <c r="E2291" s="2" t="s">
        <v>1745</v>
      </c>
      <c r="F2291" t="b">
        <v>1</v>
      </c>
    </row>
    <row r="2292" spans="1:6" x14ac:dyDescent="0.35">
      <c r="A2292" s="2" t="s">
        <v>2066</v>
      </c>
      <c r="B2292" t="b">
        <v>1</v>
      </c>
      <c r="E2292" s="2" t="s">
        <v>1746</v>
      </c>
      <c r="F2292" t="b">
        <v>1</v>
      </c>
    </row>
    <row r="2293" spans="1:6" x14ac:dyDescent="0.35">
      <c r="A2293" s="2" t="s">
        <v>2067</v>
      </c>
      <c r="B2293" t="b">
        <v>1</v>
      </c>
      <c r="E2293" s="2" t="s">
        <v>1747</v>
      </c>
      <c r="F2293" t="b">
        <v>1</v>
      </c>
    </row>
    <row r="2294" spans="1:6" x14ac:dyDescent="0.35">
      <c r="A2294" s="2" t="s">
        <v>2068</v>
      </c>
      <c r="B2294" t="b">
        <v>1</v>
      </c>
      <c r="E2294" s="2" t="s">
        <v>1748</v>
      </c>
      <c r="F2294" t="b">
        <v>1</v>
      </c>
    </row>
    <row r="2295" spans="1:6" x14ac:dyDescent="0.35">
      <c r="A2295" s="2" t="s">
        <v>2069</v>
      </c>
      <c r="B2295" t="b">
        <v>1</v>
      </c>
      <c r="E2295" s="2" t="s">
        <v>1749</v>
      </c>
      <c r="F2295" t="b">
        <v>1</v>
      </c>
    </row>
    <row r="2296" spans="1:6" x14ac:dyDescent="0.35">
      <c r="A2296" s="2" t="s">
        <v>2070</v>
      </c>
      <c r="B2296" t="b">
        <v>1</v>
      </c>
      <c r="E2296" s="2" t="s">
        <v>1750</v>
      </c>
      <c r="F2296" t="b">
        <v>1</v>
      </c>
    </row>
    <row r="2297" spans="1:6" x14ac:dyDescent="0.35">
      <c r="A2297" s="2" t="s">
        <v>2071</v>
      </c>
      <c r="B2297" t="b">
        <v>1</v>
      </c>
      <c r="E2297" s="2" t="s">
        <v>1751</v>
      </c>
      <c r="F2297" t="b">
        <v>1</v>
      </c>
    </row>
    <row r="2298" spans="1:6" x14ac:dyDescent="0.35">
      <c r="A2298" s="2" t="s">
        <v>2072</v>
      </c>
      <c r="B2298" t="b">
        <v>1</v>
      </c>
      <c r="E2298" s="2" t="s">
        <v>1752</v>
      </c>
      <c r="F2298" t="b">
        <v>1</v>
      </c>
    </row>
    <row r="2299" spans="1:6" x14ac:dyDescent="0.35">
      <c r="A2299" s="2" t="s">
        <v>2073</v>
      </c>
      <c r="B2299" t="b">
        <v>1</v>
      </c>
      <c r="E2299" s="2" t="s">
        <v>1753</v>
      </c>
      <c r="F2299" t="b">
        <v>1</v>
      </c>
    </row>
    <row r="2300" spans="1:6" x14ac:dyDescent="0.35">
      <c r="A2300" s="2" t="s">
        <v>2074</v>
      </c>
      <c r="B2300" t="b">
        <v>1</v>
      </c>
      <c r="E2300" s="2" t="s">
        <v>1754</v>
      </c>
      <c r="F2300" t="b">
        <v>1</v>
      </c>
    </row>
    <row r="2301" spans="1:6" x14ac:dyDescent="0.35">
      <c r="A2301" s="2" t="s">
        <v>2075</v>
      </c>
      <c r="B2301" t="b">
        <v>1</v>
      </c>
      <c r="E2301" s="2" t="s">
        <v>1755</v>
      </c>
      <c r="F2301" t="b">
        <v>1</v>
      </c>
    </row>
    <row r="2302" spans="1:6" x14ac:dyDescent="0.35">
      <c r="A2302" s="2" t="s">
        <v>2076</v>
      </c>
      <c r="B2302" t="b">
        <v>1</v>
      </c>
      <c r="E2302" s="2" t="s">
        <v>1756</v>
      </c>
      <c r="F2302" t="b">
        <v>1</v>
      </c>
    </row>
    <row r="2303" spans="1:6" x14ac:dyDescent="0.35">
      <c r="A2303" s="2" t="s">
        <v>2077</v>
      </c>
      <c r="B2303" t="b">
        <v>1</v>
      </c>
      <c r="E2303" s="2" t="s">
        <v>1757</v>
      </c>
      <c r="F2303" t="b">
        <v>1</v>
      </c>
    </row>
    <row r="2304" spans="1:6" x14ac:dyDescent="0.35">
      <c r="A2304" s="2" t="s">
        <v>2078</v>
      </c>
      <c r="B2304" t="b">
        <v>1</v>
      </c>
      <c r="E2304" s="2" t="s">
        <v>1758</v>
      </c>
      <c r="F2304" t="b">
        <v>1</v>
      </c>
    </row>
    <row r="2305" spans="1:6" x14ac:dyDescent="0.35">
      <c r="A2305" s="2" t="s">
        <v>2079</v>
      </c>
      <c r="B2305" t="b">
        <v>1</v>
      </c>
      <c r="E2305" s="2" t="s">
        <v>1759</v>
      </c>
      <c r="F2305" t="b">
        <v>1</v>
      </c>
    </row>
    <row r="2306" spans="1:6" x14ac:dyDescent="0.35">
      <c r="A2306" s="2" t="s">
        <v>2080</v>
      </c>
      <c r="B2306" t="b">
        <v>1</v>
      </c>
      <c r="E2306" s="2" t="s">
        <v>1760</v>
      </c>
      <c r="F2306" t="b">
        <v>1</v>
      </c>
    </row>
    <row r="2307" spans="1:6" x14ac:dyDescent="0.35">
      <c r="A2307" s="2" t="s">
        <v>2081</v>
      </c>
      <c r="B2307" t="b">
        <v>1</v>
      </c>
      <c r="E2307" s="2" t="s">
        <v>1761</v>
      </c>
      <c r="F2307" t="b">
        <v>1</v>
      </c>
    </row>
    <row r="2308" spans="1:6" x14ac:dyDescent="0.35">
      <c r="A2308" s="2" t="s">
        <v>2082</v>
      </c>
      <c r="B2308" t="b">
        <v>1</v>
      </c>
      <c r="E2308" s="2" t="s">
        <v>1762</v>
      </c>
      <c r="F2308" t="b">
        <v>1</v>
      </c>
    </row>
    <row r="2309" spans="1:6" x14ac:dyDescent="0.35">
      <c r="A2309" s="2" t="s">
        <v>3626</v>
      </c>
      <c r="B2309" t="b">
        <v>1</v>
      </c>
      <c r="E2309" s="2" t="s">
        <v>1763</v>
      </c>
      <c r="F2309" t="b">
        <v>1</v>
      </c>
    </row>
    <row r="2310" spans="1:6" x14ac:dyDescent="0.35">
      <c r="A2310" s="2" t="s">
        <v>2083</v>
      </c>
      <c r="B2310" t="b">
        <v>1</v>
      </c>
      <c r="E2310" s="2" t="s">
        <v>1764</v>
      </c>
      <c r="F2310" t="b">
        <v>1</v>
      </c>
    </row>
    <row r="2311" spans="1:6" x14ac:dyDescent="0.35">
      <c r="A2311" s="2" t="s">
        <v>2084</v>
      </c>
      <c r="B2311" t="b">
        <v>1</v>
      </c>
      <c r="E2311" s="2" t="s">
        <v>1765</v>
      </c>
      <c r="F2311" t="b">
        <v>1</v>
      </c>
    </row>
    <row r="2312" spans="1:6" x14ac:dyDescent="0.35">
      <c r="A2312" s="2" t="s">
        <v>2085</v>
      </c>
      <c r="B2312" t="b">
        <v>1</v>
      </c>
      <c r="E2312" s="2" t="s">
        <v>1766</v>
      </c>
      <c r="F2312" t="b">
        <v>1</v>
      </c>
    </row>
    <row r="2313" spans="1:6" x14ac:dyDescent="0.35">
      <c r="A2313" s="2" t="s">
        <v>2086</v>
      </c>
      <c r="B2313" t="b">
        <v>1</v>
      </c>
      <c r="E2313" s="2" t="s">
        <v>1767</v>
      </c>
      <c r="F2313" t="b">
        <v>1</v>
      </c>
    </row>
    <row r="2314" spans="1:6" x14ac:dyDescent="0.35">
      <c r="A2314" s="2" t="s">
        <v>2087</v>
      </c>
      <c r="B2314" t="b">
        <v>1</v>
      </c>
      <c r="E2314" s="2" t="s">
        <v>1768</v>
      </c>
      <c r="F2314" t="b">
        <v>1</v>
      </c>
    </row>
    <row r="2315" spans="1:6" x14ac:dyDescent="0.35">
      <c r="A2315" s="2" t="s">
        <v>2088</v>
      </c>
      <c r="B2315" t="b">
        <v>1</v>
      </c>
      <c r="E2315" s="2" t="s">
        <v>1769</v>
      </c>
      <c r="F2315" t="b">
        <v>1</v>
      </c>
    </row>
    <row r="2316" spans="1:6" x14ac:dyDescent="0.35">
      <c r="A2316" s="2" t="s">
        <v>3652</v>
      </c>
      <c r="B2316" t="b">
        <v>1</v>
      </c>
      <c r="E2316" s="2" t="s">
        <v>1770</v>
      </c>
      <c r="F2316" t="b">
        <v>1</v>
      </c>
    </row>
    <row r="2317" spans="1:6" x14ac:dyDescent="0.35">
      <c r="A2317" s="2" t="s">
        <v>2089</v>
      </c>
      <c r="B2317" t="b">
        <v>1</v>
      </c>
      <c r="E2317" s="2" t="s">
        <v>1771</v>
      </c>
      <c r="F2317" t="b">
        <v>1</v>
      </c>
    </row>
    <row r="2318" spans="1:6" x14ac:dyDescent="0.35">
      <c r="A2318" s="2" t="s">
        <v>2090</v>
      </c>
      <c r="B2318" t="b">
        <v>1</v>
      </c>
      <c r="E2318" s="2" t="s">
        <v>1772</v>
      </c>
      <c r="F2318" t="b">
        <v>1</v>
      </c>
    </row>
    <row r="2319" spans="1:6" x14ac:dyDescent="0.35">
      <c r="A2319" s="2" t="s">
        <v>2091</v>
      </c>
      <c r="B2319" t="b">
        <v>1</v>
      </c>
      <c r="E2319" s="2" t="s">
        <v>1773</v>
      </c>
      <c r="F2319" t="b">
        <v>1</v>
      </c>
    </row>
    <row r="2320" spans="1:6" x14ac:dyDescent="0.35">
      <c r="A2320" s="2" t="s">
        <v>2092</v>
      </c>
      <c r="B2320" t="b">
        <v>1</v>
      </c>
      <c r="E2320" s="2" t="s">
        <v>1774</v>
      </c>
      <c r="F2320" t="b">
        <v>1</v>
      </c>
    </row>
    <row r="2321" spans="1:6" x14ac:dyDescent="0.35">
      <c r="A2321" s="2" t="s">
        <v>2093</v>
      </c>
      <c r="B2321" t="b">
        <v>1</v>
      </c>
      <c r="E2321" s="2" t="s">
        <v>1775</v>
      </c>
      <c r="F2321" t="b">
        <v>1</v>
      </c>
    </row>
    <row r="2322" spans="1:6" x14ac:dyDescent="0.35">
      <c r="A2322" s="2" t="s">
        <v>3664</v>
      </c>
      <c r="B2322" t="b">
        <v>1</v>
      </c>
      <c r="E2322" s="2" t="s">
        <v>1776</v>
      </c>
      <c r="F2322" t="b">
        <v>1</v>
      </c>
    </row>
    <row r="2323" spans="1:6" x14ac:dyDescent="0.35">
      <c r="A2323" s="2" t="s">
        <v>2094</v>
      </c>
      <c r="B2323" t="b">
        <v>1</v>
      </c>
      <c r="E2323" s="2" t="s">
        <v>1777</v>
      </c>
      <c r="F2323" t="b">
        <v>1</v>
      </c>
    </row>
    <row r="2324" spans="1:6" x14ac:dyDescent="0.35">
      <c r="A2324" s="2" t="s">
        <v>2095</v>
      </c>
      <c r="B2324" t="b">
        <v>1</v>
      </c>
      <c r="E2324" s="2" t="s">
        <v>3462</v>
      </c>
      <c r="F2324" t="b">
        <v>1</v>
      </c>
    </row>
    <row r="2325" spans="1:6" x14ac:dyDescent="0.35">
      <c r="A2325" s="2" t="s">
        <v>2096</v>
      </c>
      <c r="B2325" t="b">
        <v>1</v>
      </c>
      <c r="E2325" s="2" t="s">
        <v>1778</v>
      </c>
      <c r="F2325" t="b">
        <v>1</v>
      </c>
    </row>
    <row r="2326" spans="1:6" x14ac:dyDescent="0.35">
      <c r="A2326" s="2" t="s">
        <v>3671</v>
      </c>
      <c r="B2326" t="b">
        <v>1</v>
      </c>
      <c r="E2326" s="2" t="s">
        <v>1779</v>
      </c>
      <c r="F2326" t="b">
        <v>1</v>
      </c>
    </row>
    <row r="2327" spans="1:6" x14ac:dyDescent="0.35">
      <c r="A2327" s="2" t="s">
        <v>2097</v>
      </c>
      <c r="B2327" t="b">
        <v>1</v>
      </c>
      <c r="E2327" s="2" t="s">
        <v>1780</v>
      </c>
      <c r="F2327" t="b">
        <v>1</v>
      </c>
    </row>
    <row r="2328" spans="1:6" x14ac:dyDescent="0.35">
      <c r="A2328" s="2" t="s">
        <v>2098</v>
      </c>
      <c r="B2328" t="b">
        <v>1</v>
      </c>
      <c r="E2328" s="2" t="s">
        <v>1781</v>
      </c>
      <c r="F2328" t="b">
        <v>1</v>
      </c>
    </row>
    <row r="2329" spans="1:6" x14ac:dyDescent="0.35">
      <c r="A2329" s="2" t="s">
        <v>2099</v>
      </c>
      <c r="B2329" t="b">
        <v>1</v>
      </c>
      <c r="E2329" s="2" t="s">
        <v>1782</v>
      </c>
      <c r="F2329" t="b">
        <v>1</v>
      </c>
    </row>
    <row r="2330" spans="1:6" x14ac:dyDescent="0.35">
      <c r="A2330" s="2" t="s">
        <v>2100</v>
      </c>
      <c r="B2330" t="b">
        <v>1</v>
      </c>
      <c r="E2330" s="2" t="s">
        <v>1783</v>
      </c>
      <c r="F2330" t="b">
        <v>1</v>
      </c>
    </row>
    <row r="2331" spans="1:6" x14ac:dyDescent="0.35">
      <c r="A2331" s="2" t="s">
        <v>2101</v>
      </c>
      <c r="B2331" t="b">
        <v>1</v>
      </c>
      <c r="E2331" s="2" t="s">
        <v>1784</v>
      </c>
      <c r="F2331" t="b">
        <v>1</v>
      </c>
    </row>
    <row r="2332" spans="1:6" x14ac:dyDescent="0.35">
      <c r="A2332" s="2" t="s">
        <v>2102</v>
      </c>
      <c r="B2332" t="b">
        <v>1</v>
      </c>
      <c r="E2332" s="2" t="s">
        <v>1785</v>
      </c>
      <c r="F2332" t="b">
        <v>1</v>
      </c>
    </row>
    <row r="2333" spans="1:6" x14ac:dyDescent="0.35">
      <c r="A2333" s="2" t="s">
        <v>2103</v>
      </c>
      <c r="B2333" t="b">
        <v>1</v>
      </c>
      <c r="E2333" s="2" t="s">
        <v>1786</v>
      </c>
      <c r="F2333" t="b">
        <v>1</v>
      </c>
    </row>
    <row r="2334" spans="1:6" x14ac:dyDescent="0.35">
      <c r="A2334" s="2" t="s">
        <v>2104</v>
      </c>
      <c r="B2334" t="b">
        <v>1</v>
      </c>
      <c r="E2334" s="2" t="s">
        <v>1787</v>
      </c>
      <c r="F2334" t="b">
        <v>1</v>
      </c>
    </row>
    <row r="2335" spans="1:6" x14ac:dyDescent="0.35">
      <c r="A2335" s="2" t="s">
        <v>2105</v>
      </c>
      <c r="B2335" t="b">
        <v>1</v>
      </c>
      <c r="E2335" s="2" t="s">
        <v>1788</v>
      </c>
      <c r="F2335" t="b">
        <v>1</v>
      </c>
    </row>
    <row r="2336" spans="1:6" x14ac:dyDescent="0.35">
      <c r="A2336" s="2" t="s">
        <v>2106</v>
      </c>
      <c r="B2336" t="b">
        <v>1</v>
      </c>
      <c r="E2336" s="2" t="s">
        <v>1789</v>
      </c>
      <c r="F2336" t="b">
        <v>1</v>
      </c>
    </row>
    <row r="2337" spans="1:6" x14ac:dyDescent="0.35">
      <c r="A2337" s="2" t="s">
        <v>4806</v>
      </c>
      <c r="B2337" t="b">
        <v>1</v>
      </c>
      <c r="E2337" s="2" t="s">
        <v>1790</v>
      </c>
      <c r="F2337" t="b">
        <v>1</v>
      </c>
    </row>
    <row r="2338" spans="1:6" x14ac:dyDescent="0.35">
      <c r="A2338" s="2" t="s">
        <v>2107</v>
      </c>
      <c r="B2338" t="b">
        <v>1</v>
      </c>
      <c r="E2338" s="2" t="s">
        <v>1791</v>
      </c>
      <c r="F2338" t="b">
        <v>1</v>
      </c>
    </row>
    <row r="2339" spans="1:6" x14ac:dyDescent="0.35">
      <c r="A2339" s="2" t="s">
        <v>2108</v>
      </c>
      <c r="B2339" t="b">
        <v>1</v>
      </c>
      <c r="E2339" s="2" t="s">
        <v>1792</v>
      </c>
      <c r="F2339" t="b">
        <v>1</v>
      </c>
    </row>
    <row r="2340" spans="1:6" x14ac:dyDescent="0.35">
      <c r="A2340" s="2" t="s">
        <v>2109</v>
      </c>
      <c r="B2340" t="b">
        <v>1</v>
      </c>
      <c r="E2340" s="2" t="s">
        <v>1793</v>
      </c>
      <c r="F2340" t="b">
        <v>1</v>
      </c>
    </row>
    <row r="2341" spans="1:6" x14ac:dyDescent="0.35">
      <c r="A2341" s="2" t="s">
        <v>2110</v>
      </c>
      <c r="B2341" t="b">
        <v>1</v>
      </c>
      <c r="E2341" s="2" t="s">
        <v>3463</v>
      </c>
      <c r="F2341" t="b">
        <v>1</v>
      </c>
    </row>
    <row r="2342" spans="1:6" x14ac:dyDescent="0.35">
      <c r="A2342" s="2" t="s">
        <v>2111</v>
      </c>
      <c r="B2342" t="b">
        <v>1</v>
      </c>
      <c r="E2342" s="2" t="s">
        <v>1794</v>
      </c>
      <c r="F2342" t="b">
        <v>1</v>
      </c>
    </row>
    <row r="2343" spans="1:6" x14ac:dyDescent="0.35">
      <c r="A2343" s="2" t="s">
        <v>2112</v>
      </c>
      <c r="B2343" t="b">
        <v>1</v>
      </c>
      <c r="E2343" s="2" t="s">
        <v>1795</v>
      </c>
      <c r="F2343" t="b">
        <v>1</v>
      </c>
    </row>
    <row r="2344" spans="1:6" x14ac:dyDescent="0.35">
      <c r="A2344" s="2" t="s">
        <v>2113</v>
      </c>
      <c r="B2344" t="b">
        <v>1</v>
      </c>
      <c r="E2344" s="2" t="s">
        <v>1796</v>
      </c>
      <c r="F2344" t="b">
        <v>1</v>
      </c>
    </row>
    <row r="2345" spans="1:6" x14ac:dyDescent="0.35">
      <c r="A2345" s="2" t="s">
        <v>3675</v>
      </c>
      <c r="B2345" t="b">
        <v>1</v>
      </c>
      <c r="E2345" s="2" t="s">
        <v>1797</v>
      </c>
      <c r="F2345" t="b">
        <v>1</v>
      </c>
    </row>
    <row r="2346" spans="1:6" x14ac:dyDescent="0.35">
      <c r="A2346" s="2" t="s">
        <v>2114</v>
      </c>
      <c r="B2346" t="b">
        <v>1</v>
      </c>
      <c r="E2346" s="2" t="s">
        <v>1798</v>
      </c>
      <c r="F2346" t="b">
        <v>1</v>
      </c>
    </row>
    <row r="2347" spans="1:6" x14ac:dyDescent="0.35">
      <c r="A2347" s="2" t="s">
        <v>2115</v>
      </c>
      <c r="B2347" t="b">
        <v>1</v>
      </c>
      <c r="E2347" s="2" t="s">
        <v>1799</v>
      </c>
      <c r="F2347" t="b">
        <v>1</v>
      </c>
    </row>
    <row r="2348" spans="1:6" x14ac:dyDescent="0.35">
      <c r="A2348" s="2" t="s">
        <v>2116</v>
      </c>
      <c r="B2348" t="b">
        <v>1</v>
      </c>
      <c r="E2348" s="2" t="s">
        <v>1800</v>
      </c>
      <c r="F2348" t="b">
        <v>1</v>
      </c>
    </row>
    <row r="2349" spans="1:6" x14ac:dyDescent="0.35">
      <c r="A2349" s="2" t="s">
        <v>2117</v>
      </c>
      <c r="B2349" t="b">
        <v>1</v>
      </c>
      <c r="E2349" s="2" t="s">
        <v>1801</v>
      </c>
      <c r="F2349" t="b">
        <v>1</v>
      </c>
    </row>
    <row r="2350" spans="1:6" x14ac:dyDescent="0.35">
      <c r="A2350" s="2" t="s">
        <v>2118</v>
      </c>
      <c r="B2350" t="b">
        <v>1</v>
      </c>
      <c r="E2350" s="2" t="s">
        <v>1802</v>
      </c>
      <c r="F2350" t="b">
        <v>1</v>
      </c>
    </row>
    <row r="2351" spans="1:6" x14ac:dyDescent="0.35">
      <c r="A2351" s="2" t="s">
        <v>2119</v>
      </c>
      <c r="B2351" t="b">
        <v>1</v>
      </c>
      <c r="E2351" s="2" t="s">
        <v>1803</v>
      </c>
      <c r="F2351" t="b">
        <v>1</v>
      </c>
    </row>
    <row r="2352" spans="1:6" x14ac:dyDescent="0.35">
      <c r="A2352" s="2" t="s">
        <v>2120</v>
      </c>
      <c r="B2352" t="b">
        <v>1</v>
      </c>
      <c r="E2352" s="2" t="s">
        <v>1804</v>
      </c>
      <c r="F2352" t="b">
        <v>1</v>
      </c>
    </row>
    <row r="2353" spans="1:6" x14ac:dyDescent="0.35">
      <c r="A2353" s="2" t="s">
        <v>2121</v>
      </c>
      <c r="B2353" t="b">
        <v>1</v>
      </c>
      <c r="E2353" s="2" t="s">
        <v>1805</v>
      </c>
      <c r="F2353" t="b">
        <v>1</v>
      </c>
    </row>
    <row r="2354" spans="1:6" x14ac:dyDescent="0.35">
      <c r="A2354" s="2" t="s">
        <v>2122</v>
      </c>
      <c r="B2354" t="b">
        <v>1</v>
      </c>
      <c r="E2354" s="2" t="s">
        <v>1806</v>
      </c>
      <c r="F2354" t="b">
        <v>1</v>
      </c>
    </row>
    <row r="2355" spans="1:6" x14ac:dyDescent="0.35">
      <c r="A2355" s="2" t="s">
        <v>2123</v>
      </c>
      <c r="B2355" t="b">
        <v>1</v>
      </c>
      <c r="E2355" s="2" t="s">
        <v>1807</v>
      </c>
      <c r="F2355" t="b">
        <v>1</v>
      </c>
    </row>
    <row r="2356" spans="1:6" x14ac:dyDescent="0.35">
      <c r="A2356" s="2" t="s">
        <v>2124</v>
      </c>
      <c r="B2356" t="b">
        <v>1</v>
      </c>
      <c r="E2356" s="2" t="s">
        <v>1808</v>
      </c>
      <c r="F2356" t="b">
        <v>1</v>
      </c>
    </row>
    <row r="2357" spans="1:6" x14ac:dyDescent="0.35">
      <c r="A2357" s="2" t="s">
        <v>3679</v>
      </c>
      <c r="B2357" t="b">
        <v>1</v>
      </c>
      <c r="E2357" s="2" t="s">
        <v>1809</v>
      </c>
      <c r="F2357" t="b">
        <v>1</v>
      </c>
    </row>
    <row r="2358" spans="1:6" x14ac:dyDescent="0.35">
      <c r="A2358" s="2" t="s">
        <v>2125</v>
      </c>
      <c r="B2358" t="b">
        <v>1</v>
      </c>
      <c r="E2358" s="2" t="s">
        <v>1810</v>
      </c>
      <c r="F2358" t="b">
        <v>1</v>
      </c>
    </row>
    <row r="2359" spans="1:6" x14ac:dyDescent="0.35">
      <c r="A2359" s="2" t="s">
        <v>3685</v>
      </c>
      <c r="B2359" t="b">
        <v>1</v>
      </c>
      <c r="E2359" s="2" t="s">
        <v>1811</v>
      </c>
      <c r="F2359" t="b">
        <v>1</v>
      </c>
    </row>
    <row r="2360" spans="1:6" x14ac:dyDescent="0.35">
      <c r="A2360" s="2" t="s">
        <v>2126</v>
      </c>
      <c r="B2360" t="b">
        <v>1</v>
      </c>
      <c r="E2360" s="2" t="s">
        <v>1812</v>
      </c>
      <c r="F2360" t="b">
        <v>1</v>
      </c>
    </row>
    <row r="2361" spans="1:6" x14ac:dyDescent="0.35">
      <c r="A2361" s="2" t="s">
        <v>2127</v>
      </c>
      <c r="B2361" t="b">
        <v>1</v>
      </c>
      <c r="E2361" s="2" t="s">
        <v>1813</v>
      </c>
      <c r="F2361" t="b">
        <v>1</v>
      </c>
    </row>
    <row r="2362" spans="1:6" x14ac:dyDescent="0.35">
      <c r="A2362" s="2" t="s">
        <v>2128</v>
      </c>
      <c r="B2362" t="b">
        <v>1</v>
      </c>
      <c r="E2362" s="2" t="s">
        <v>1814</v>
      </c>
      <c r="F2362" t="b">
        <v>1</v>
      </c>
    </row>
    <row r="2363" spans="1:6" x14ac:dyDescent="0.35">
      <c r="A2363" s="2" t="s">
        <v>3688</v>
      </c>
      <c r="B2363" t="b">
        <v>1</v>
      </c>
      <c r="E2363" s="2" t="s">
        <v>1815</v>
      </c>
      <c r="F2363" t="b">
        <v>1</v>
      </c>
    </row>
    <row r="2364" spans="1:6" x14ac:dyDescent="0.35">
      <c r="A2364" s="2" t="s">
        <v>3689</v>
      </c>
      <c r="B2364" t="b">
        <v>1</v>
      </c>
      <c r="E2364" s="2" t="s">
        <v>1816</v>
      </c>
      <c r="F2364" t="b">
        <v>1</v>
      </c>
    </row>
    <row r="2365" spans="1:6" x14ac:dyDescent="0.35">
      <c r="A2365" s="2" t="s">
        <v>2129</v>
      </c>
      <c r="B2365" t="b">
        <v>1</v>
      </c>
      <c r="E2365" s="2" t="s">
        <v>1817</v>
      </c>
      <c r="F2365" t="b">
        <v>1</v>
      </c>
    </row>
    <row r="2366" spans="1:6" x14ac:dyDescent="0.35">
      <c r="A2366" s="2" t="s">
        <v>2130</v>
      </c>
      <c r="B2366" t="b">
        <v>1</v>
      </c>
      <c r="E2366" s="2" t="s">
        <v>1818</v>
      </c>
      <c r="F2366" t="b">
        <v>1</v>
      </c>
    </row>
    <row r="2367" spans="1:6" x14ac:dyDescent="0.35">
      <c r="A2367" s="2" t="s">
        <v>2131</v>
      </c>
      <c r="B2367" t="b">
        <v>1</v>
      </c>
      <c r="E2367" s="2" t="s">
        <v>1819</v>
      </c>
      <c r="F2367" t="b">
        <v>1</v>
      </c>
    </row>
    <row r="2368" spans="1:6" x14ac:dyDescent="0.35">
      <c r="A2368" s="2" t="s">
        <v>5100</v>
      </c>
      <c r="B2368" t="b">
        <v>1</v>
      </c>
      <c r="E2368" s="2" t="s">
        <v>1820</v>
      </c>
      <c r="F2368" t="b">
        <v>1</v>
      </c>
    </row>
    <row r="2369" spans="1:6" x14ac:dyDescent="0.35">
      <c r="A2369" s="2" t="s">
        <v>2132</v>
      </c>
      <c r="B2369" t="b">
        <v>1</v>
      </c>
      <c r="E2369" s="2" t="s">
        <v>1821</v>
      </c>
      <c r="F2369" t="b">
        <v>1</v>
      </c>
    </row>
    <row r="2370" spans="1:6" x14ac:dyDescent="0.35">
      <c r="A2370" s="2" t="s">
        <v>2133</v>
      </c>
      <c r="B2370" t="b">
        <v>1</v>
      </c>
      <c r="E2370" s="2" t="s">
        <v>1822</v>
      </c>
      <c r="F2370" t="b">
        <v>1</v>
      </c>
    </row>
    <row r="2371" spans="1:6" x14ac:dyDescent="0.35">
      <c r="A2371" s="2" t="s">
        <v>2134</v>
      </c>
      <c r="B2371" t="b">
        <v>1</v>
      </c>
      <c r="E2371" s="2" t="s">
        <v>1823</v>
      </c>
      <c r="F2371" t="b">
        <v>1</v>
      </c>
    </row>
    <row r="2372" spans="1:6" x14ac:dyDescent="0.35">
      <c r="A2372" s="2" t="s">
        <v>2135</v>
      </c>
      <c r="B2372" t="b">
        <v>1</v>
      </c>
      <c r="E2372" s="2" t="s">
        <v>1824</v>
      </c>
      <c r="F2372" t="b">
        <v>1</v>
      </c>
    </row>
    <row r="2373" spans="1:6" x14ac:dyDescent="0.35">
      <c r="A2373" s="2" t="s">
        <v>2136</v>
      </c>
      <c r="B2373" t="b">
        <v>1</v>
      </c>
      <c r="E2373" s="2" t="s">
        <v>1825</v>
      </c>
      <c r="F2373" t="b">
        <v>1</v>
      </c>
    </row>
    <row r="2374" spans="1:6" x14ac:dyDescent="0.35">
      <c r="A2374" s="2" t="s">
        <v>2137</v>
      </c>
      <c r="B2374" t="b">
        <v>1</v>
      </c>
      <c r="E2374" s="2" t="s">
        <v>1826</v>
      </c>
      <c r="F2374" t="b">
        <v>1</v>
      </c>
    </row>
    <row r="2375" spans="1:6" x14ac:dyDescent="0.35">
      <c r="A2375" s="2" t="s">
        <v>2138</v>
      </c>
      <c r="B2375" t="b">
        <v>1</v>
      </c>
      <c r="E2375" s="2" t="s">
        <v>1827</v>
      </c>
      <c r="F2375" t="b">
        <v>1</v>
      </c>
    </row>
    <row r="2376" spans="1:6" x14ac:dyDescent="0.35">
      <c r="A2376" s="2" t="s">
        <v>2139</v>
      </c>
      <c r="B2376" t="b">
        <v>1</v>
      </c>
      <c r="E2376" s="2" t="s">
        <v>1828</v>
      </c>
      <c r="F2376" t="b">
        <v>1</v>
      </c>
    </row>
    <row r="2377" spans="1:6" x14ac:dyDescent="0.35">
      <c r="A2377" s="2" t="s">
        <v>2140</v>
      </c>
      <c r="B2377" t="b">
        <v>1</v>
      </c>
      <c r="E2377" s="2" t="s">
        <v>1829</v>
      </c>
      <c r="F2377" t="b">
        <v>1</v>
      </c>
    </row>
    <row r="2378" spans="1:6" x14ac:dyDescent="0.35">
      <c r="A2378" s="2" t="s">
        <v>2141</v>
      </c>
      <c r="B2378" t="b">
        <v>1</v>
      </c>
      <c r="E2378" s="2" t="s">
        <v>1830</v>
      </c>
      <c r="F2378" t="b">
        <v>1</v>
      </c>
    </row>
    <row r="2379" spans="1:6" x14ac:dyDescent="0.35">
      <c r="A2379" s="2" t="s">
        <v>2142</v>
      </c>
      <c r="B2379" t="b">
        <v>1</v>
      </c>
      <c r="E2379" s="2" t="s">
        <v>3464</v>
      </c>
      <c r="F2379" t="b">
        <v>1</v>
      </c>
    </row>
    <row r="2380" spans="1:6" x14ac:dyDescent="0.35">
      <c r="A2380" s="2" t="s">
        <v>2143</v>
      </c>
      <c r="B2380" t="b">
        <v>1</v>
      </c>
      <c r="E2380" s="2" t="s">
        <v>3465</v>
      </c>
      <c r="F2380" t="b">
        <v>1</v>
      </c>
    </row>
    <row r="2381" spans="1:6" x14ac:dyDescent="0.35">
      <c r="A2381" s="2" t="s">
        <v>2144</v>
      </c>
      <c r="B2381" t="b">
        <v>1</v>
      </c>
      <c r="E2381" s="2" t="s">
        <v>1831</v>
      </c>
      <c r="F2381" t="b">
        <v>1</v>
      </c>
    </row>
    <row r="2382" spans="1:6" x14ac:dyDescent="0.35">
      <c r="A2382" s="2" t="s">
        <v>2145</v>
      </c>
      <c r="B2382" t="b">
        <v>1</v>
      </c>
      <c r="E2382" s="2" t="s">
        <v>1832</v>
      </c>
      <c r="F2382" t="b">
        <v>1</v>
      </c>
    </row>
    <row r="2383" spans="1:6" x14ac:dyDescent="0.35">
      <c r="A2383" s="2" t="s">
        <v>2146</v>
      </c>
      <c r="B2383" t="b">
        <v>1</v>
      </c>
      <c r="E2383" s="2" t="s">
        <v>3466</v>
      </c>
      <c r="F2383" t="b">
        <v>1</v>
      </c>
    </row>
    <row r="2384" spans="1:6" x14ac:dyDescent="0.35">
      <c r="A2384" s="2" t="s">
        <v>2147</v>
      </c>
      <c r="B2384" t="b">
        <v>1</v>
      </c>
      <c r="E2384" s="2" t="s">
        <v>3467</v>
      </c>
      <c r="F2384" t="b">
        <v>1</v>
      </c>
    </row>
    <row r="2385" spans="1:6" x14ac:dyDescent="0.35">
      <c r="A2385" s="2" t="s">
        <v>2148</v>
      </c>
      <c r="B2385" t="b">
        <v>1</v>
      </c>
      <c r="E2385" s="2" t="s">
        <v>1833</v>
      </c>
      <c r="F2385" t="b">
        <v>1</v>
      </c>
    </row>
    <row r="2386" spans="1:6" x14ac:dyDescent="0.35">
      <c r="A2386" s="2" t="s">
        <v>2149</v>
      </c>
      <c r="B2386" t="b">
        <v>1</v>
      </c>
      <c r="E2386" s="2" t="s">
        <v>1834</v>
      </c>
      <c r="F2386" t="b">
        <v>1</v>
      </c>
    </row>
    <row r="2387" spans="1:6" x14ac:dyDescent="0.35">
      <c r="A2387" s="2" t="s">
        <v>3693</v>
      </c>
      <c r="B2387" t="b">
        <v>1</v>
      </c>
      <c r="E2387" s="2" t="s">
        <v>1835</v>
      </c>
      <c r="F2387" t="b">
        <v>1</v>
      </c>
    </row>
    <row r="2388" spans="1:6" x14ac:dyDescent="0.35">
      <c r="A2388" s="2" t="s">
        <v>2150</v>
      </c>
      <c r="B2388" t="b">
        <v>1</v>
      </c>
      <c r="E2388" s="2" t="s">
        <v>1836</v>
      </c>
      <c r="F2388" t="b">
        <v>1</v>
      </c>
    </row>
    <row r="2389" spans="1:6" x14ac:dyDescent="0.35">
      <c r="A2389" s="2" t="s">
        <v>2151</v>
      </c>
      <c r="B2389" t="b">
        <v>1</v>
      </c>
      <c r="E2389" s="2" t="s">
        <v>1837</v>
      </c>
      <c r="F2389" t="b">
        <v>1</v>
      </c>
    </row>
    <row r="2390" spans="1:6" x14ac:dyDescent="0.35">
      <c r="A2390" s="2" t="s">
        <v>2152</v>
      </c>
      <c r="B2390" t="b">
        <v>1</v>
      </c>
      <c r="E2390" s="2" t="s">
        <v>1838</v>
      </c>
      <c r="F2390" t="b">
        <v>1</v>
      </c>
    </row>
    <row r="2391" spans="1:6" x14ac:dyDescent="0.35">
      <c r="A2391" s="2" t="s">
        <v>2153</v>
      </c>
      <c r="B2391" t="b">
        <v>1</v>
      </c>
      <c r="E2391" s="2" t="s">
        <v>1839</v>
      </c>
      <c r="F2391" t="b">
        <v>1</v>
      </c>
    </row>
    <row r="2392" spans="1:6" x14ac:dyDescent="0.35">
      <c r="A2392" s="2" t="s">
        <v>2154</v>
      </c>
      <c r="B2392" t="b">
        <v>1</v>
      </c>
      <c r="E2392" s="2" t="s">
        <v>1840</v>
      </c>
      <c r="F2392" t="b">
        <v>1</v>
      </c>
    </row>
    <row r="2393" spans="1:6" x14ac:dyDescent="0.35">
      <c r="A2393" s="2" t="s">
        <v>2155</v>
      </c>
      <c r="B2393" t="b">
        <v>1</v>
      </c>
      <c r="E2393" s="2" t="s">
        <v>1841</v>
      </c>
      <c r="F2393" t="b">
        <v>1</v>
      </c>
    </row>
    <row r="2394" spans="1:6" x14ac:dyDescent="0.35">
      <c r="A2394" s="2" t="s">
        <v>2156</v>
      </c>
      <c r="B2394" t="b">
        <v>1</v>
      </c>
      <c r="E2394" s="2" t="s">
        <v>1842</v>
      </c>
      <c r="F2394" t="b">
        <v>1</v>
      </c>
    </row>
    <row r="2395" spans="1:6" x14ac:dyDescent="0.35">
      <c r="A2395" s="2" t="s">
        <v>2157</v>
      </c>
      <c r="B2395" t="b">
        <v>1</v>
      </c>
      <c r="E2395" s="2" t="s">
        <v>3468</v>
      </c>
      <c r="F2395" t="b">
        <v>1</v>
      </c>
    </row>
    <row r="2396" spans="1:6" x14ac:dyDescent="0.35">
      <c r="A2396" s="2" t="s">
        <v>2158</v>
      </c>
      <c r="B2396" t="b">
        <v>1</v>
      </c>
      <c r="E2396" s="2" t="s">
        <v>1843</v>
      </c>
      <c r="F2396" t="b">
        <v>1</v>
      </c>
    </row>
    <row r="2397" spans="1:6" x14ac:dyDescent="0.35">
      <c r="A2397" s="2" t="s">
        <v>2159</v>
      </c>
      <c r="B2397" t="b">
        <v>1</v>
      </c>
      <c r="E2397" s="2" t="s">
        <v>3469</v>
      </c>
      <c r="F2397" t="b">
        <v>1</v>
      </c>
    </row>
    <row r="2398" spans="1:6" x14ac:dyDescent="0.35">
      <c r="A2398" s="2" t="s">
        <v>2160</v>
      </c>
      <c r="B2398" t="b">
        <v>1</v>
      </c>
      <c r="E2398" s="2" t="s">
        <v>3470</v>
      </c>
      <c r="F2398" t="b">
        <v>1</v>
      </c>
    </row>
    <row r="2399" spans="1:6" x14ac:dyDescent="0.35">
      <c r="A2399" s="2" t="s">
        <v>2161</v>
      </c>
      <c r="B2399" t="b">
        <v>1</v>
      </c>
      <c r="E2399" s="2" t="s">
        <v>1844</v>
      </c>
      <c r="F2399" t="b">
        <v>1</v>
      </c>
    </row>
    <row r="2400" spans="1:6" x14ac:dyDescent="0.35">
      <c r="A2400" s="2" t="s">
        <v>2162</v>
      </c>
      <c r="B2400" t="b">
        <v>1</v>
      </c>
      <c r="E2400" s="2" t="s">
        <v>1845</v>
      </c>
      <c r="F2400" t="b">
        <v>1</v>
      </c>
    </row>
    <row r="2401" spans="1:6" x14ac:dyDescent="0.35">
      <c r="A2401" s="2" t="s">
        <v>2163</v>
      </c>
      <c r="B2401" t="b">
        <v>1</v>
      </c>
      <c r="E2401" s="2" t="s">
        <v>1846</v>
      </c>
      <c r="F2401" t="b">
        <v>1</v>
      </c>
    </row>
    <row r="2402" spans="1:6" x14ac:dyDescent="0.35">
      <c r="A2402" s="2" t="s">
        <v>2164</v>
      </c>
      <c r="B2402" t="b">
        <v>1</v>
      </c>
      <c r="E2402" s="2" t="s">
        <v>1847</v>
      </c>
      <c r="F2402" t="b">
        <v>1</v>
      </c>
    </row>
    <row r="2403" spans="1:6" x14ac:dyDescent="0.35">
      <c r="A2403" s="2" t="s">
        <v>2165</v>
      </c>
      <c r="B2403" t="b">
        <v>1</v>
      </c>
      <c r="E2403" s="2" t="s">
        <v>3471</v>
      </c>
      <c r="F2403" t="b">
        <v>1</v>
      </c>
    </row>
    <row r="2404" spans="1:6" x14ac:dyDescent="0.35">
      <c r="A2404" s="2" t="s">
        <v>2166</v>
      </c>
      <c r="B2404" t="b">
        <v>1</v>
      </c>
      <c r="E2404" s="2" t="s">
        <v>1848</v>
      </c>
      <c r="F2404" t="b">
        <v>1</v>
      </c>
    </row>
    <row r="2405" spans="1:6" x14ac:dyDescent="0.35">
      <c r="A2405" s="2" t="s">
        <v>2167</v>
      </c>
      <c r="B2405" t="b">
        <v>1</v>
      </c>
      <c r="E2405" s="2" t="s">
        <v>1849</v>
      </c>
      <c r="F2405" t="b">
        <v>1</v>
      </c>
    </row>
    <row r="2406" spans="1:6" x14ac:dyDescent="0.35">
      <c r="A2406" s="2" t="s">
        <v>2168</v>
      </c>
      <c r="B2406" t="b">
        <v>1</v>
      </c>
      <c r="E2406" s="2" t="s">
        <v>1850</v>
      </c>
      <c r="F2406" t="b">
        <v>1</v>
      </c>
    </row>
    <row r="2407" spans="1:6" x14ac:dyDescent="0.35">
      <c r="A2407" s="2" t="s">
        <v>2169</v>
      </c>
      <c r="B2407" t="b">
        <v>1</v>
      </c>
      <c r="E2407" s="2" t="s">
        <v>3472</v>
      </c>
      <c r="F2407" t="b">
        <v>1</v>
      </c>
    </row>
    <row r="2408" spans="1:6" x14ac:dyDescent="0.35">
      <c r="A2408" s="2" t="s">
        <v>2170</v>
      </c>
      <c r="B2408" t="b">
        <v>1</v>
      </c>
      <c r="E2408" s="2" t="s">
        <v>1851</v>
      </c>
      <c r="F2408" t="b">
        <v>1</v>
      </c>
    </row>
    <row r="2409" spans="1:6" x14ac:dyDescent="0.35">
      <c r="A2409" s="2" t="s">
        <v>2171</v>
      </c>
      <c r="B2409" t="b">
        <v>1</v>
      </c>
      <c r="E2409" s="2" t="s">
        <v>3473</v>
      </c>
      <c r="F2409" t="b">
        <v>1</v>
      </c>
    </row>
    <row r="2410" spans="1:6" x14ac:dyDescent="0.35">
      <c r="A2410" s="2" t="s">
        <v>2172</v>
      </c>
      <c r="B2410" t="b">
        <v>1</v>
      </c>
      <c r="E2410" s="2" t="s">
        <v>3474</v>
      </c>
      <c r="F2410" t="b">
        <v>1</v>
      </c>
    </row>
    <row r="2411" spans="1:6" x14ac:dyDescent="0.35">
      <c r="A2411" s="2" t="s">
        <v>2173</v>
      </c>
      <c r="B2411" t="b">
        <v>1</v>
      </c>
      <c r="E2411" s="2" t="s">
        <v>1852</v>
      </c>
      <c r="F2411" t="b">
        <v>1</v>
      </c>
    </row>
    <row r="2412" spans="1:6" x14ac:dyDescent="0.35">
      <c r="A2412" s="2" t="s">
        <v>2174</v>
      </c>
      <c r="B2412" t="b">
        <v>1</v>
      </c>
      <c r="E2412" s="2" t="s">
        <v>1853</v>
      </c>
      <c r="F2412" t="b">
        <v>1</v>
      </c>
    </row>
    <row r="2413" spans="1:6" x14ac:dyDescent="0.35">
      <c r="A2413" s="2" t="s">
        <v>2175</v>
      </c>
      <c r="B2413" t="b">
        <v>1</v>
      </c>
      <c r="E2413" s="2" t="s">
        <v>1854</v>
      </c>
      <c r="F2413" t="b">
        <v>1</v>
      </c>
    </row>
    <row r="2414" spans="1:6" x14ac:dyDescent="0.35">
      <c r="A2414" s="2" t="s">
        <v>2176</v>
      </c>
      <c r="B2414" t="b">
        <v>1</v>
      </c>
      <c r="E2414" s="2" t="s">
        <v>1855</v>
      </c>
      <c r="F2414" t="b">
        <v>1</v>
      </c>
    </row>
    <row r="2415" spans="1:6" x14ac:dyDescent="0.35">
      <c r="A2415" s="2" t="s">
        <v>2177</v>
      </c>
      <c r="B2415" t="b">
        <v>1</v>
      </c>
      <c r="E2415" s="2" t="s">
        <v>1856</v>
      </c>
      <c r="F2415" t="b">
        <v>1</v>
      </c>
    </row>
    <row r="2416" spans="1:6" x14ac:dyDescent="0.35">
      <c r="A2416" s="2" t="s">
        <v>2178</v>
      </c>
      <c r="B2416" t="b">
        <v>1</v>
      </c>
      <c r="E2416" s="2" t="s">
        <v>1857</v>
      </c>
      <c r="F2416" t="b">
        <v>1</v>
      </c>
    </row>
    <row r="2417" spans="1:6" x14ac:dyDescent="0.35">
      <c r="A2417" s="2" t="s">
        <v>2179</v>
      </c>
      <c r="B2417" t="b">
        <v>1</v>
      </c>
      <c r="E2417" s="2" t="s">
        <v>1858</v>
      </c>
      <c r="F2417" t="b">
        <v>1</v>
      </c>
    </row>
    <row r="2418" spans="1:6" x14ac:dyDescent="0.35">
      <c r="A2418" s="2" t="s">
        <v>2180</v>
      </c>
      <c r="B2418" t="b">
        <v>1</v>
      </c>
      <c r="E2418" s="2" t="s">
        <v>1859</v>
      </c>
      <c r="F2418" t="b">
        <v>1</v>
      </c>
    </row>
    <row r="2419" spans="1:6" x14ac:dyDescent="0.35">
      <c r="A2419" s="2" t="s">
        <v>2181</v>
      </c>
      <c r="B2419" t="b">
        <v>1</v>
      </c>
      <c r="E2419" s="2" t="s">
        <v>1860</v>
      </c>
      <c r="F2419" t="b">
        <v>1</v>
      </c>
    </row>
    <row r="2420" spans="1:6" x14ac:dyDescent="0.35">
      <c r="A2420" s="2" t="s">
        <v>2182</v>
      </c>
      <c r="B2420" t="b">
        <v>1</v>
      </c>
      <c r="E2420" s="2" t="s">
        <v>1861</v>
      </c>
      <c r="F2420" t="b">
        <v>1</v>
      </c>
    </row>
    <row r="2421" spans="1:6" x14ac:dyDescent="0.35">
      <c r="A2421" s="2" t="s">
        <v>2183</v>
      </c>
      <c r="B2421" t="b">
        <v>1</v>
      </c>
      <c r="E2421" s="2" t="s">
        <v>3475</v>
      </c>
      <c r="F2421" t="b">
        <v>1</v>
      </c>
    </row>
    <row r="2422" spans="1:6" x14ac:dyDescent="0.35">
      <c r="A2422" s="2" t="s">
        <v>2184</v>
      </c>
      <c r="B2422" t="b">
        <v>1</v>
      </c>
      <c r="E2422" s="2" t="s">
        <v>3476</v>
      </c>
      <c r="F2422" t="b">
        <v>1</v>
      </c>
    </row>
    <row r="2423" spans="1:6" x14ac:dyDescent="0.35">
      <c r="A2423" s="2" t="s">
        <v>2185</v>
      </c>
      <c r="B2423" t="b">
        <v>1</v>
      </c>
      <c r="E2423" s="2" t="s">
        <v>3477</v>
      </c>
      <c r="F2423" t="b">
        <v>1</v>
      </c>
    </row>
    <row r="2424" spans="1:6" x14ac:dyDescent="0.35">
      <c r="A2424" s="2" t="s">
        <v>2186</v>
      </c>
      <c r="B2424" t="b">
        <v>1</v>
      </c>
      <c r="E2424" s="2" t="s">
        <v>3478</v>
      </c>
      <c r="F2424" t="b">
        <v>1</v>
      </c>
    </row>
    <row r="2425" spans="1:6" x14ac:dyDescent="0.35">
      <c r="A2425" s="2" t="s">
        <v>2187</v>
      </c>
      <c r="B2425" t="b">
        <v>1</v>
      </c>
      <c r="E2425" s="2" t="s">
        <v>3479</v>
      </c>
      <c r="F2425" t="b">
        <v>1</v>
      </c>
    </row>
    <row r="2426" spans="1:6" x14ac:dyDescent="0.35">
      <c r="A2426" s="2" t="s">
        <v>2188</v>
      </c>
      <c r="B2426" t="b">
        <v>1</v>
      </c>
      <c r="E2426" s="2" t="s">
        <v>3480</v>
      </c>
      <c r="F2426" t="b">
        <v>1</v>
      </c>
    </row>
    <row r="2427" spans="1:6" x14ac:dyDescent="0.35">
      <c r="A2427" s="2" t="s">
        <v>2189</v>
      </c>
      <c r="B2427" t="b">
        <v>1</v>
      </c>
      <c r="E2427" s="2" t="s">
        <v>3481</v>
      </c>
      <c r="F2427" t="b">
        <v>1</v>
      </c>
    </row>
    <row r="2428" spans="1:6" x14ac:dyDescent="0.35">
      <c r="A2428" s="2" t="s">
        <v>2190</v>
      </c>
      <c r="B2428" t="b">
        <v>1</v>
      </c>
      <c r="E2428" s="2" t="s">
        <v>3482</v>
      </c>
      <c r="F2428" t="b">
        <v>1</v>
      </c>
    </row>
    <row r="2429" spans="1:6" x14ac:dyDescent="0.35">
      <c r="A2429" s="2" t="s">
        <v>4236</v>
      </c>
      <c r="B2429" t="b">
        <v>1</v>
      </c>
      <c r="E2429" s="2" t="s">
        <v>3483</v>
      </c>
      <c r="F2429" t="b">
        <v>1</v>
      </c>
    </row>
    <row r="2430" spans="1:6" x14ac:dyDescent="0.35">
      <c r="A2430" s="2" t="s">
        <v>2191</v>
      </c>
      <c r="B2430" t="b">
        <v>1</v>
      </c>
      <c r="E2430" s="2" t="s">
        <v>3484</v>
      </c>
      <c r="F2430" t="b">
        <v>1</v>
      </c>
    </row>
    <row r="2431" spans="1:6" x14ac:dyDescent="0.35">
      <c r="A2431" s="2" t="s">
        <v>2192</v>
      </c>
      <c r="B2431" t="b">
        <v>1</v>
      </c>
      <c r="E2431" s="2" t="s">
        <v>3485</v>
      </c>
      <c r="F2431" t="b">
        <v>1</v>
      </c>
    </row>
    <row r="2432" spans="1:6" x14ac:dyDescent="0.35">
      <c r="A2432" s="2" t="s">
        <v>2193</v>
      </c>
      <c r="B2432" t="b">
        <v>1</v>
      </c>
      <c r="E2432" s="2" t="s">
        <v>3486</v>
      </c>
      <c r="F2432" t="b">
        <v>1</v>
      </c>
    </row>
    <row r="2433" spans="1:6" x14ac:dyDescent="0.35">
      <c r="A2433" s="2" t="s">
        <v>2194</v>
      </c>
      <c r="B2433" t="b">
        <v>1</v>
      </c>
      <c r="E2433" s="2" t="s">
        <v>3487</v>
      </c>
      <c r="F2433" t="b">
        <v>1</v>
      </c>
    </row>
    <row r="2434" spans="1:6" x14ac:dyDescent="0.35">
      <c r="A2434" s="2" t="s">
        <v>2195</v>
      </c>
      <c r="B2434" t="b">
        <v>1</v>
      </c>
      <c r="E2434" s="2" t="s">
        <v>3488</v>
      </c>
      <c r="F2434" t="b">
        <v>1</v>
      </c>
    </row>
    <row r="2435" spans="1:6" x14ac:dyDescent="0.35">
      <c r="A2435" s="2" t="s">
        <v>2196</v>
      </c>
      <c r="B2435" t="b">
        <v>1</v>
      </c>
      <c r="E2435" s="2" t="s">
        <v>3489</v>
      </c>
      <c r="F2435" t="b">
        <v>1</v>
      </c>
    </row>
    <row r="2436" spans="1:6" x14ac:dyDescent="0.35">
      <c r="A2436" s="2" t="s">
        <v>2197</v>
      </c>
      <c r="B2436" t="b">
        <v>1</v>
      </c>
      <c r="E2436" s="2" t="s">
        <v>3490</v>
      </c>
      <c r="F2436" t="b">
        <v>1</v>
      </c>
    </row>
    <row r="2437" spans="1:6" x14ac:dyDescent="0.35">
      <c r="A2437" s="2" t="s">
        <v>2198</v>
      </c>
      <c r="B2437" t="b">
        <v>1</v>
      </c>
      <c r="E2437" s="2" t="s">
        <v>3491</v>
      </c>
      <c r="F2437" t="b">
        <v>1</v>
      </c>
    </row>
    <row r="2438" spans="1:6" x14ac:dyDescent="0.35">
      <c r="A2438" s="2" t="s">
        <v>2199</v>
      </c>
      <c r="B2438" t="b">
        <v>1</v>
      </c>
      <c r="E2438" s="2" t="s">
        <v>3492</v>
      </c>
      <c r="F2438" t="b">
        <v>1</v>
      </c>
    </row>
    <row r="2439" spans="1:6" x14ac:dyDescent="0.35">
      <c r="A2439" s="2" t="s">
        <v>2200</v>
      </c>
      <c r="B2439" t="b">
        <v>1</v>
      </c>
      <c r="E2439" s="2" t="s">
        <v>3493</v>
      </c>
      <c r="F2439" t="b">
        <v>1</v>
      </c>
    </row>
    <row r="2440" spans="1:6" x14ac:dyDescent="0.35">
      <c r="A2440" s="2" t="s">
        <v>2201</v>
      </c>
      <c r="B2440" t="b">
        <v>1</v>
      </c>
      <c r="E2440" s="2" t="s">
        <v>3494</v>
      </c>
      <c r="F2440" t="b">
        <v>1</v>
      </c>
    </row>
    <row r="2441" spans="1:6" x14ac:dyDescent="0.35">
      <c r="A2441" s="2" t="s">
        <v>2202</v>
      </c>
      <c r="B2441" t="b">
        <v>1</v>
      </c>
      <c r="E2441" s="2" t="s">
        <v>3495</v>
      </c>
      <c r="F2441" t="b">
        <v>1</v>
      </c>
    </row>
    <row r="2442" spans="1:6" x14ac:dyDescent="0.35">
      <c r="A2442" s="2" t="s">
        <v>2203</v>
      </c>
      <c r="B2442" t="b">
        <v>1</v>
      </c>
      <c r="E2442" s="2" t="s">
        <v>3496</v>
      </c>
      <c r="F2442" t="b">
        <v>1</v>
      </c>
    </row>
    <row r="2443" spans="1:6" x14ac:dyDescent="0.35">
      <c r="A2443" s="2" t="s">
        <v>2204</v>
      </c>
      <c r="B2443" t="b">
        <v>1</v>
      </c>
      <c r="E2443" s="2" t="s">
        <v>3497</v>
      </c>
      <c r="F2443" t="b">
        <v>1</v>
      </c>
    </row>
    <row r="2444" spans="1:6" x14ac:dyDescent="0.35">
      <c r="A2444" s="2" t="s">
        <v>2205</v>
      </c>
      <c r="B2444" t="b">
        <v>1</v>
      </c>
      <c r="E2444" s="2" t="s">
        <v>1862</v>
      </c>
      <c r="F2444" t="b">
        <v>1</v>
      </c>
    </row>
    <row r="2445" spans="1:6" x14ac:dyDescent="0.35">
      <c r="A2445" s="2" t="s">
        <v>2206</v>
      </c>
      <c r="B2445" t="b">
        <v>1</v>
      </c>
      <c r="E2445" s="2" t="s">
        <v>1863</v>
      </c>
      <c r="F2445" t="b">
        <v>1</v>
      </c>
    </row>
    <row r="2446" spans="1:6" x14ac:dyDescent="0.35">
      <c r="A2446" s="2" t="s">
        <v>2207</v>
      </c>
      <c r="B2446" t="b">
        <v>1</v>
      </c>
      <c r="E2446" s="2" t="s">
        <v>1864</v>
      </c>
      <c r="F2446" t="b">
        <v>1</v>
      </c>
    </row>
    <row r="2447" spans="1:6" x14ac:dyDescent="0.35">
      <c r="A2447" s="2" t="s">
        <v>2208</v>
      </c>
      <c r="B2447" t="b">
        <v>1</v>
      </c>
      <c r="E2447" s="2" t="s">
        <v>1865</v>
      </c>
      <c r="F2447" t="b">
        <v>1</v>
      </c>
    </row>
    <row r="2448" spans="1:6" x14ac:dyDescent="0.35">
      <c r="A2448" s="2" t="s">
        <v>2209</v>
      </c>
      <c r="B2448" t="b">
        <v>1</v>
      </c>
      <c r="E2448" s="2" t="s">
        <v>3498</v>
      </c>
      <c r="F2448" t="b">
        <v>1</v>
      </c>
    </row>
    <row r="2449" spans="1:6" x14ac:dyDescent="0.35">
      <c r="A2449" s="2" t="s">
        <v>2210</v>
      </c>
      <c r="B2449" t="b">
        <v>1</v>
      </c>
      <c r="E2449" s="2" t="s">
        <v>1866</v>
      </c>
      <c r="F2449" t="b">
        <v>1</v>
      </c>
    </row>
    <row r="2450" spans="1:6" x14ac:dyDescent="0.35">
      <c r="A2450" s="2" t="s">
        <v>2211</v>
      </c>
      <c r="B2450" t="b">
        <v>1</v>
      </c>
      <c r="E2450" s="2" t="s">
        <v>1867</v>
      </c>
      <c r="F2450" t="b">
        <v>1</v>
      </c>
    </row>
    <row r="2451" spans="1:6" x14ac:dyDescent="0.35">
      <c r="A2451" s="2" t="s">
        <v>2212</v>
      </c>
      <c r="B2451" t="b">
        <v>1</v>
      </c>
      <c r="E2451" s="2" t="s">
        <v>1868</v>
      </c>
      <c r="F2451" t="b">
        <v>1</v>
      </c>
    </row>
    <row r="2452" spans="1:6" x14ac:dyDescent="0.35">
      <c r="A2452" s="2" t="s">
        <v>2213</v>
      </c>
      <c r="B2452" t="b">
        <v>1</v>
      </c>
      <c r="E2452" s="2" t="s">
        <v>3499</v>
      </c>
      <c r="F2452" t="b">
        <v>1</v>
      </c>
    </row>
    <row r="2453" spans="1:6" x14ac:dyDescent="0.35">
      <c r="A2453" s="2" t="s">
        <v>3717</v>
      </c>
      <c r="B2453" t="b">
        <v>1</v>
      </c>
      <c r="E2453" s="2" t="s">
        <v>3500</v>
      </c>
      <c r="F2453" t="b">
        <v>1</v>
      </c>
    </row>
    <row r="2454" spans="1:6" x14ac:dyDescent="0.35">
      <c r="A2454" s="2" t="s">
        <v>2214</v>
      </c>
      <c r="B2454" t="b">
        <v>1</v>
      </c>
      <c r="E2454" s="2" t="s">
        <v>3501</v>
      </c>
      <c r="F2454" t="b">
        <v>1</v>
      </c>
    </row>
    <row r="2455" spans="1:6" x14ac:dyDescent="0.35">
      <c r="A2455" s="2" t="s">
        <v>3718</v>
      </c>
      <c r="B2455" t="b">
        <v>1</v>
      </c>
      <c r="E2455" s="2" t="s">
        <v>1869</v>
      </c>
      <c r="F2455" t="b">
        <v>1</v>
      </c>
    </row>
    <row r="2456" spans="1:6" x14ac:dyDescent="0.35">
      <c r="A2456" s="2" t="s">
        <v>2215</v>
      </c>
      <c r="B2456" t="b">
        <v>1</v>
      </c>
      <c r="E2456" s="2" t="s">
        <v>1870</v>
      </c>
      <c r="F2456" t="b">
        <v>1</v>
      </c>
    </row>
    <row r="2457" spans="1:6" x14ac:dyDescent="0.35">
      <c r="A2457" s="2" t="s">
        <v>2216</v>
      </c>
      <c r="B2457" t="b">
        <v>1</v>
      </c>
      <c r="E2457" s="2" t="s">
        <v>3502</v>
      </c>
      <c r="F2457" t="b">
        <v>1</v>
      </c>
    </row>
    <row r="2458" spans="1:6" x14ac:dyDescent="0.35">
      <c r="A2458" s="2" t="s">
        <v>2217</v>
      </c>
      <c r="B2458" t="b">
        <v>1</v>
      </c>
      <c r="E2458" s="2" t="s">
        <v>1871</v>
      </c>
      <c r="F2458" t="b">
        <v>1</v>
      </c>
    </row>
    <row r="2459" spans="1:6" x14ac:dyDescent="0.35">
      <c r="A2459" s="2" t="s">
        <v>2218</v>
      </c>
      <c r="B2459" t="b">
        <v>1</v>
      </c>
      <c r="E2459" s="2" t="s">
        <v>3503</v>
      </c>
      <c r="F2459" t="b">
        <v>1</v>
      </c>
    </row>
    <row r="2460" spans="1:6" x14ac:dyDescent="0.35">
      <c r="A2460" s="2" t="s">
        <v>2219</v>
      </c>
      <c r="B2460" t="b">
        <v>1</v>
      </c>
      <c r="E2460" s="2" t="s">
        <v>3504</v>
      </c>
      <c r="F2460" t="b">
        <v>1</v>
      </c>
    </row>
    <row r="2461" spans="1:6" x14ac:dyDescent="0.35">
      <c r="A2461" s="2" t="s">
        <v>2220</v>
      </c>
      <c r="B2461" t="b">
        <v>1</v>
      </c>
      <c r="E2461" s="2" t="s">
        <v>1872</v>
      </c>
      <c r="F2461" t="b">
        <v>1</v>
      </c>
    </row>
    <row r="2462" spans="1:6" x14ac:dyDescent="0.35">
      <c r="A2462" s="2" t="s">
        <v>2221</v>
      </c>
      <c r="B2462" t="b">
        <v>1</v>
      </c>
      <c r="E2462" s="2" t="s">
        <v>3505</v>
      </c>
      <c r="F2462" t="b">
        <v>1</v>
      </c>
    </row>
    <row r="2463" spans="1:6" x14ac:dyDescent="0.35">
      <c r="A2463" s="2" t="s">
        <v>2222</v>
      </c>
      <c r="B2463" t="b">
        <v>1</v>
      </c>
      <c r="E2463" s="2" t="s">
        <v>1873</v>
      </c>
      <c r="F2463" t="b">
        <v>1</v>
      </c>
    </row>
    <row r="2464" spans="1:6" x14ac:dyDescent="0.35">
      <c r="A2464" s="2" t="s">
        <v>2223</v>
      </c>
      <c r="B2464" t="b">
        <v>1</v>
      </c>
      <c r="E2464" s="2" t="s">
        <v>3506</v>
      </c>
      <c r="F2464" t="b">
        <v>1</v>
      </c>
    </row>
    <row r="2465" spans="1:6" x14ac:dyDescent="0.35">
      <c r="A2465" s="2" t="s">
        <v>3747</v>
      </c>
      <c r="B2465" t="b">
        <v>1</v>
      </c>
      <c r="E2465" s="2" t="s">
        <v>1874</v>
      </c>
      <c r="F2465" t="b">
        <v>1</v>
      </c>
    </row>
    <row r="2466" spans="1:6" x14ac:dyDescent="0.35">
      <c r="A2466" s="2" t="s">
        <v>2224</v>
      </c>
      <c r="B2466" t="b">
        <v>1</v>
      </c>
      <c r="E2466" s="2" t="s">
        <v>1875</v>
      </c>
      <c r="F2466" t="b">
        <v>1</v>
      </c>
    </row>
    <row r="2467" spans="1:6" x14ac:dyDescent="0.35">
      <c r="A2467" s="2" t="s">
        <v>2225</v>
      </c>
      <c r="B2467" t="b">
        <v>1</v>
      </c>
      <c r="E2467" s="2" t="s">
        <v>3507</v>
      </c>
      <c r="F2467" t="b">
        <v>1</v>
      </c>
    </row>
    <row r="2468" spans="1:6" x14ac:dyDescent="0.35">
      <c r="A2468" s="2" t="s">
        <v>2226</v>
      </c>
      <c r="B2468" t="b">
        <v>1</v>
      </c>
      <c r="E2468" s="2" t="s">
        <v>1876</v>
      </c>
      <c r="F2468" t="b">
        <v>1</v>
      </c>
    </row>
    <row r="2469" spans="1:6" x14ac:dyDescent="0.35">
      <c r="A2469" s="2" t="s">
        <v>2227</v>
      </c>
      <c r="B2469" t="b">
        <v>1</v>
      </c>
      <c r="E2469" s="2" t="s">
        <v>1877</v>
      </c>
      <c r="F2469" t="b">
        <v>1</v>
      </c>
    </row>
    <row r="2470" spans="1:6" x14ac:dyDescent="0.35">
      <c r="A2470" s="2" t="s">
        <v>2228</v>
      </c>
      <c r="B2470" t="b">
        <v>1</v>
      </c>
      <c r="E2470" s="2" t="s">
        <v>1878</v>
      </c>
      <c r="F2470" t="b">
        <v>1</v>
      </c>
    </row>
    <row r="2471" spans="1:6" x14ac:dyDescent="0.35">
      <c r="A2471" s="2" t="s">
        <v>2229</v>
      </c>
      <c r="B2471" t="b">
        <v>1</v>
      </c>
      <c r="E2471" s="2" t="s">
        <v>3508</v>
      </c>
      <c r="F2471" t="b">
        <v>1</v>
      </c>
    </row>
    <row r="2472" spans="1:6" x14ac:dyDescent="0.35">
      <c r="A2472" s="2" t="s">
        <v>2230</v>
      </c>
      <c r="B2472" t="b">
        <v>1</v>
      </c>
      <c r="E2472" s="2" t="s">
        <v>3509</v>
      </c>
      <c r="F2472" t="b">
        <v>1</v>
      </c>
    </row>
    <row r="2473" spans="1:6" x14ac:dyDescent="0.35">
      <c r="A2473" s="2" t="s">
        <v>2231</v>
      </c>
      <c r="B2473" t="b">
        <v>1</v>
      </c>
      <c r="E2473" s="2" t="s">
        <v>3510</v>
      </c>
      <c r="F2473" t="b">
        <v>1</v>
      </c>
    </row>
    <row r="2474" spans="1:6" x14ac:dyDescent="0.35">
      <c r="A2474" s="2" t="s">
        <v>2232</v>
      </c>
      <c r="B2474" t="b">
        <v>1</v>
      </c>
      <c r="E2474" s="2" t="s">
        <v>3511</v>
      </c>
      <c r="F2474" t="b">
        <v>1</v>
      </c>
    </row>
    <row r="2475" spans="1:6" x14ac:dyDescent="0.35">
      <c r="A2475" s="2" t="s">
        <v>2233</v>
      </c>
      <c r="B2475" t="b">
        <v>1</v>
      </c>
      <c r="E2475" s="2" t="s">
        <v>3512</v>
      </c>
      <c r="F2475" t="b">
        <v>1</v>
      </c>
    </row>
    <row r="2476" spans="1:6" x14ac:dyDescent="0.35">
      <c r="A2476" s="2" t="s">
        <v>2234</v>
      </c>
      <c r="B2476" t="b">
        <v>1</v>
      </c>
      <c r="E2476" s="2" t="s">
        <v>3513</v>
      </c>
      <c r="F2476" t="b">
        <v>1</v>
      </c>
    </row>
    <row r="2477" spans="1:6" x14ac:dyDescent="0.35">
      <c r="A2477" s="2" t="s">
        <v>2235</v>
      </c>
      <c r="B2477" t="b">
        <v>1</v>
      </c>
      <c r="E2477" s="2" t="s">
        <v>1879</v>
      </c>
      <c r="F2477" t="b">
        <v>1</v>
      </c>
    </row>
    <row r="2478" spans="1:6" x14ac:dyDescent="0.35">
      <c r="A2478" s="2" t="s">
        <v>2236</v>
      </c>
      <c r="B2478" t="b">
        <v>1</v>
      </c>
      <c r="E2478" s="2" t="s">
        <v>3514</v>
      </c>
      <c r="F2478" t="b">
        <v>1</v>
      </c>
    </row>
    <row r="2479" spans="1:6" x14ac:dyDescent="0.35">
      <c r="A2479" s="2" t="s">
        <v>2237</v>
      </c>
      <c r="B2479" t="b">
        <v>1</v>
      </c>
      <c r="E2479" s="2" t="s">
        <v>1880</v>
      </c>
      <c r="F2479" t="b">
        <v>1</v>
      </c>
    </row>
    <row r="2480" spans="1:6" x14ac:dyDescent="0.35">
      <c r="A2480" s="2" t="s">
        <v>2238</v>
      </c>
      <c r="B2480" t="b">
        <v>1</v>
      </c>
      <c r="E2480" s="2" t="s">
        <v>1881</v>
      </c>
      <c r="F2480" t="b">
        <v>1</v>
      </c>
    </row>
    <row r="2481" spans="1:6" x14ac:dyDescent="0.35">
      <c r="A2481" s="2" t="s">
        <v>3750</v>
      </c>
      <c r="B2481" t="b">
        <v>1</v>
      </c>
      <c r="E2481" s="2" t="s">
        <v>1882</v>
      </c>
      <c r="F2481" t="b">
        <v>1</v>
      </c>
    </row>
    <row r="2482" spans="1:6" x14ac:dyDescent="0.35">
      <c r="A2482" s="2" t="s">
        <v>2239</v>
      </c>
      <c r="B2482" t="b">
        <v>1</v>
      </c>
      <c r="E2482" s="2" t="s">
        <v>3515</v>
      </c>
      <c r="F2482" t="b">
        <v>1</v>
      </c>
    </row>
    <row r="2483" spans="1:6" x14ac:dyDescent="0.35">
      <c r="A2483" s="2" t="s">
        <v>2240</v>
      </c>
      <c r="B2483" t="b">
        <v>1</v>
      </c>
      <c r="E2483" s="2" t="s">
        <v>3516</v>
      </c>
      <c r="F2483" t="b">
        <v>1</v>
      </c>
    </row>
    <row r="2484" spans="1:6" x14ac:dyDescent="0.35">
      <c r="A2484" s="2" t="s">
        <v>2241</v>
      </c>
      <c r="B2484" t="b">
        <v>1</v>
      </c>
      <c r="E2484" s="2" t="s">
        <v>3517</v>
      </c>
      <c r="F2484" t="b">
        <v>1</v>
      </c>
    </row>
    <row r="2485" spans="1:6" x14ac:dyDescent="0.35">
      <c r="A2485" s="2" t="s">
        <v>2242</v>
      </c>
      <c r="B2485" t="b">
        <v>1</v>
      </c>
      <c r="E2485" s="2" t="s">
        <v>3518</v>
      </c>
      <c r="F2485" t="b">
        <v>1</v>
      </c>
    </row>
    <row r="2486" spans="1:6" x14ac:dyDescent="0.35">
      <c r="A2486" s="2" t="s">
        <v>2243</v>
      </c>
      <c r="B2486" t="b">
        <v>1</v>
      </c>
      <c r="E2486" s="2" t="s">
        <v>3519</v>
      </c>
      <c r="F2486" t="b">
        <v>1</v>
      </c>
    </row>
    <row r="2487" spans="1:6" x14ac:dyDescent="0.35">
      <c r="A2487" s="2" t="s">
        <v>2244</v>
      </c>
      <c r="B2487" t="b">
        <v>1</v>
      </c>
      <c r="E2487" s="2" t="s">
        <v>1883</v>
      </c>
      <c r="F2487" t="b">
        <v>1</v>
      </c>
    </row>
    <row r="2488" spans="1:6" x14ac:dyDescent="0.35">
      <c r="A2488" s="2" t="s">
        <v>2245</v>
      </c>
      <c r="B2488" t="b">
        <v>1</v>
      </c>
      <c r="E2488" s="2" t="s">
        <v>1884</v>
      </c>
      <c r="F2488" t="b">
        <v>1</v>
      </c>
    </row>
    <row r="2489" spans="1:6" x14ac:dyDescent="0.35">
      <c r="A2489" s="2" t="s">
        <v>2246</v>
      </c>
      <c r="B2489" t="b">
        <v>1</v>
      </c>
      <c r="E2489" s="2" t="s">
        <v>1885</v>
      </c>
      <c r="F2489" t="b">
        <v>1</v>
      </c>
    </row>
    <row r="2490" spans="1:6" x14ac:dyDescent="0.35">
      <c r="A2490" s="2" t="s">
        <v>2247</v>
      </c>
      <c r="B2490" t="b">
        <v>1</v>
      </c>
      <c r="E2490" s="2" t="s">
        <v>1886</v>
      </c>
      <c r="F2490" t="b">
        <v>1</v>
      </c>
    </row>
    <row r="2491" spans="1:6" x14ac:dyDescent="0.35">
      <c r="A2491" s="2" t="s">
        <v>2248</v>
      </c>
      <c r="B2491" t="b">
        <v>1</v>
      </c>
      <c r="E2491" s="2" t="s">
        <v>1887</v>
      </c>
      <c r="F2491" t="b">
        <v>1</v>
      </c>
    </row>
    <row r="2492" spans="1:6" x14ac:dyDescent="0.35">
      <c r="A2492" s="2" t="s">
        <v>2249</v>
      </c>
      <c r="B2492" t="b">
        <v>1</v>
      </c>
      <c r="E2492" s="2" t="s">
        <v>1888</v>
      </c>
      <c r="F2492" t="b">
        <v>1</v>
      </c>
    </row>
    <row r="2493" spans="1:6" x14ac:dyDescent="0.35">
      <c r="A2493" s="2" t="s">
        <v>2250</v>
      </c>
      <c r="B2493" t="b">
        <v>1</v>
      </c>
      <c r="E2493" s="2" t="s">
        <v>1889</v>
      </c>
      <c r="F2493" t="b">
        <v>1</v>
      </c>
    </row>
    <row r="2494" spans="1:6" x14ac:dyDescent="0.35">
      <c r="A2494" s="2" t="s">
        <v>4995</v>
      </c>
      <c r="B2494" t="b">
        <v>1</v>
      </c>
      <c r="E2494" s="2" t="s">
        <v>1890</v>
      </c>
      <c r="F2494" t="b">
        <v>1</v>
      </c>
    </row>
    <row r="2495" spans="1:6" x14ac:dyDescent="0.35">
      <c r="A2495" s="2" t="s">
        <v>2251</v>
      </c>
      <c r="B2495" t="b">
        <v>1</v>
      </c>
      <c r="E2495" s="2" t="s">
        <v>1891</v>
      </c>
      <c r="F2495" t="b">
        <v>1</v>
      </c>
    </row>
    <row r="2496" spans="1:6" x14ac:dyDescent="0.35">
      <c r="A2496" s="2" t="s">
        <v>2252</v>
      </c>
      <c r="B2496" t="b">
        <v>1</v>
      </c>
      <c r="E2496" s="2" t="s">
        <v>1892</v>
      </c>
      <c r="F2496" t="b">
        <v>1</v>
      </c>
    </row>
    <row r="2497" spans="1:6" x14ac:dyDescent="0.35">
      <c r="A2497" s="2" t="s">
        <v>2253</v>
      </c>
      <c r="B2497" t="b">
        <v>1</v>
      </c>
      <c r="E2497" s="2" t="s">
        <v>1893</v>
      </c>
      <c r="F2497" t="b">
        <v>1</v>
      </c>
    </row>
    <row r="2498" spans="1:6" x14ac:dyDescent="0.35">
      <c r="A2498" s="2" t="s">
        <v>2254</v>
      </c>
      <c r="B2498" t="b">
        <v>1</v>
      </c>
      <c r="E2498" s="2" t="s">
        <v>1894</v>
      </c>
      <c r="F2498" t="b">
        <v>1</v>
      </c>
    </row>
    <row r="2499" spans="1:6" x14ac:dyDescent="0.35">
      <c r="A2499" s="2" t="s">
        <v>2255</v>
      </c>
      <c r="B2499" t="b">
        <v>1</v>
      </c>
      <c r="E2499" s="2" t="s">
        <v>1895</v>
      </c>
      <c r="F2499" t="b">
        <v>1</v>
      </c>
    </row>
    <row r="2500" spans="1:6" x14ac:dyDescent="0.35">
      <c r="A2500" s="2" t="s">
        <v>2256</v>
      </c>
      <c r="B2500" t="b">
        <v>1</v>
      </c>
      <c r="E2500" s="2" t="s">
        <v>1896</v>
      </c>
      <c r="F2500" t="b">
        <v>1</v>
      </c>
    </row>
    <row r="2501" spans="1:6" x14ac:dyDescent="0.35">
      <c r="A2501" s="2" t="s">
        <v>3757</v>
      </c>
      <c r="B2501" t="b">
        <v>1</v>
      </c>
      <c r="E2501" s="2" t="s">
        <v>1897</v>
      </c>
      <c r="F2501" t="b">
        <v>1</v>
      </c>
    </row>
    <row r="2502" spans="1:6" x14ac:dyDescent="0.35">
      <c r="A2502" s="2" t="s">
        <v>2257</v>
      </c>
      <c r="B2502" t="b">
        <v>1</v>
      </c>
      <c r="E2502" s="2" t="s">
        <v>1898</v>
      </c>
      <c r="F2502" t="b">
        <v>1</v>
      </c>
    </row>
    <row r="2503" spans="1:6" x14ac:dyDescent="0.35">
      <c r="A2503" s="2" t="s">
        <v>2258</v>
      </c>
      <c r="B2503" t="b">
        <v>1</v>
      </c>
      <c r="E2503" s="2" t="s">
        <v>1899</v>
      </c>
      <c r="F2503" t="b">
        <v>1</v>
      </c>
    </row>
    <row r="2504" spans="1:6" x14ac:dyDescent="0.35">
      <c r="A2504" s="2" t="s">
        <v>2259</v>
      </c>
      <c r="B2504" t="b">
        <v>1</v>
      </c>
      <c r="E2504" s="2" t="s">
        <v>1900</v>
      </c>
      <c r="F2504" t="b">
        <v>1</v>
      </c>
    </row>
    <row r="2505" spans="1:6" x14ac:dyDescent="0.35">
      <c r="A2505" s="2" t="s">
        <v>2260</v>
      </c>
      <c r="B2505" t="b">
        <v>1</v>
      </c>
      <c r="E2505" s="2" t="s">
        <v>1901</v>
      </c>
      <c r="F2505" t="b">
        <v>1</v>
      </c>
    </row>
    <row r="2506" spans="1:6" x14ac:dyDescent="0.35">
      <c r="A2506" s="2" t="s">
        <v>2261</v>
      </c>
      <c r="B2506" t="b">
        <v>1</v>
      </c>
      <c r="E2506" s="2" t="s">
        <v>3520</v>
      </c>
      <c r="F2506" t="b">
        <v>1</v>
      </c>
    </row>
    <row r="2507" spans="1:6" x14ac:dyDescent="0.35">
      <c r="A2507" s="2" t="s">
        <v>2262</v>
      </c>
      <c r="B2507" t="b">
        <v>1</v>
      </c>
      <c r="E2507" s="2" t="s">
        <v>3521</v>
      </c>
      <c r="F2507" t="b">
        <v>1</v>
      </c>
    </row>
    <row r="2508" spans="1:6" x14ac:dyDescent="0.35">
      <c r="A2508" s="2" t="s">
        <v>2263</v>
      </c>
      <c r="B2508" t="b">
        <v>1</v>
      </c>
      <c r="E2508" s="2" t="s">
        <v>3522</v>
      </c>
      <c r="F2508" t="b">
        <v>1</v>
      </c>
    </row>
    <row r="2509" spans="1:6" x14ac:dyDescent="0.35">
      <c r="A2509" s="2" t="s">
        <v>2264</v>
      </c>
      <c r="B2509" t="b">
        <v>1</v>
      </c>
      <c r="E2509" s="2" t="s">
        <v>1902</v>
      </c>
      <c r="F2509" t="b">
        <v>1</v>
      </c>
    </row>
    <row r="2510" spans="1:6" x14ac:dyDescent="0.35">
      <c r="A2510" s="2" t="s">
        <v>2265</v>
      </c>
      <c r="B2510" t="b">
        <v>1</v>
      </c>
      <c r="E2510" s="2" t="s">
        <v>1903</v>
      </c>
      <c r="F2510" t="b">
        <v>1</v>
      </c>
    </row>
    <row r="2511" spans="1:6" x14ac:dyDescent="0.35">
      <c r="A2511" s="2" t="s">
        <v>2266</v>
      </c>
      <c r="B2511" t="b">
        <v>1</v>
      </c>
      <c r="E2511" s="2" t="s">
        <v>1904</v>
      </c>
      <c r="F2511" t="b">
        <v>1</v>
      </c>
    </row>
    <row r="2512" spans="1:6" x14ac:dyDescent="0.35">
      <c r="A2512" s="2" t="s">
        <v>2267</v>
      </c>
      <c r="B2512" t="b">
        <v>1</v>
      </c>
      <c r="E2512" s="2" t="s">
        <v>1905</v>
      </c>
      <c r="F2512" t="b">
        <v>1</v>
      </c>
    </row>
    <row r="2513" spans="1:6" x14ac:dyDescent="0.35">
      <c r="A2513" s="2" t="s">
        <v>2268</v>
      </c>
      <c r="B2513" t="b">
        <v>1</v>
      </c>
      <c r="E2513" s="2" t="s">
        <v>3523</v>
      </c>
      <c r="F2513" t="b">
        <v>1</v>
      </c>
    </row>
    <row r="2514" spans="1:6" x14ac:dyDescent="0.35">
      <c r="A2514" s="2" t="s">
        <v>2269</v>
      </c>
      <c r="B2514" t="b">
        <v>1</v>
      </c>
      <c r="E2514" s="2" t="s">
        <v>1906</v>
      </c>
      <c r="F2514" t="b">
        <v>1</v>
      </c>
    </row>
    <row r="2515" spans="1:6" x14ac:dyDescent="0.35">
      <c r="A2515" s="2" t="s">
        <v>2270</v>
      </c>
      <c r="B2515" t="b">
        <v>1</v>
      </c>
      <c r="E2515" s="2" t="s">
        <v>1907</v>
      </c>
      <c r="F2515" t="b">
        <v>1</v>
      </c>
    </row>
    <row r="2516" spans="1:6" x14ac:dyDescent="0.35">
      <c r="A2516" s="2" t="s">
        <v>2271</v>
      </c>
      <c r="B2516" t="b">
        <v>1</v>
      </c>
      <c r="E2516" s="2" t="s">
        <v>1908</v>
      </c>
      <c r="F2516" t="b">
        <v>1</v>
      </c>
    </row>
    <row r="2517" spans="1:6" x14ac:dyDescent="0.35">
      <c r="A2517" s="2" t="s">
        <v>2272</v>
      </c>
      <c r="B2517" t="b">
        <v>1</v>
      </c>
      <c r="E2517" s="2" t="s">
        <v>1909</v>
      </c>
      <c r="F2517" t="b">
        <v>1</v>
      </c>
    </row>
    <row r="2518" spans="1:6" x14ac:dyDescent="0.35">
      <c r="A2518" s="2" t="s">
        <v>2273</v>
      </c>
      <c r="B2518" t="b">
        <v>1</v>
      </c>
      <c r="E2518" s="2" t="s">
        <v>1910</v>
      </c>
      <c r="F2518" t="b">
        <v>1</v>
      </c>
    </row>
    <row r="2519" spans="1:6" x14ac:dyDescent="0.35">
      <c r="A2519" s="2" t="s">
        <v>2274</v>
      </c>
      <c r="B2519" t="b">
        <v>1</v>
      </c>
      <c r="E2519" s="2" t="s">
        <v>1911</v>
      </c>
      <c r="F2519" t="b">
        <v>1</v>
      </c>
    </row>
    <row r="2520" spans="1:6" x14ac:dyDescent="0.35">
      <c r="A2520" s="2" t="s">
        <v>2275</v>
      </c>
      <c r="B2520" t="b">
        <v>1</v>
      </c>
      <c r="E2520" s="2" t="s">
        <v>1912</v>
      </c>
      <c r="F2520" t="b">
        <v>1</v>
      </c>
    </row>
    <row r="2521" spans="1:6" x14ac:dyDescent="0.35">
      <c r="A2521" s="2" t="s">
        <v>2276</v>
      </c>
      <c r="B2521" t="b">
        <v>1</v>
      </c>
      <c r="E2521" s="2" t="s">
        <v>1913</v>
      </c>
      <c r="F2521" t="b">
        <v>1</v>
      </c>
    </row>
    <row r="2522" spans="1:6" x14ac:dyDescent="0.35">
      <c r="A2522" s="2" t="s">
        <v>2277</v>
      </c>
      <c r="B2522" t="b">
        <v>1</v>
      </c>
      <c r="E2522" s="2" t="s">
        <v>1914</v>
      </c>
      <c r="F2522" t="b">
        <v>1</v>
      </c>
    </row>
    <row r="2523" spans="1:6" x14ac:dyDescent="0.35">
      <c r="A2523" s="2" t="s">
        <v>2278</v>
      </c>
      <c r="B2523" t="b">
        <v>1</v>
      </c>
      <c r="E2523" s="2" t="s">
        <v>1915</v>
      </c>
      <c r="F2523" t="b">
        <v>1</v>
      </c>
    </row>
    <row r="2524" spans="1:6" x14ac:dyDescent="0.35">
      <c r="A2524" s="2" t="s">
        <v>2279</v>
      </c>
      <c r="B2524" t="b">
        <v>1</v>
      </c>
      <c r="E2524" s="2" t="s">
        <v>1916</v>
      </c>
      <c r="F2524" t="b">
        <v>1</v>
      </c>
    </row>
    <row r="2525" spans="1:6" x14ac:dyDescent="0.35">
      <c r="A2525" s="2" t="s">
        <v>2280</v>
      </c>
      <c r="B2525" t="b">
        <v>1</v>
      </c>
      <c r="E2525" s="2" t="s">
        <v>1917</v>
      </c>
      <c r="F2525" t="b">
        <v>1</v>
      </c>
    </row>
    <row r="2526" spans="1:6" x14ac:dyDescent="0.35">
      <c r="A2526" s="2" t="s">
        <v>2281</v>
      </c>
      <c r="B2526" t="b">
        <v>1</v>
      </c>
      <c r="E2526" s="2" t="s">
        <v>3524</v>
      </c>
      <c r="F2526" t="b">
        <v>1</v>
      </c>
    </row>
    <row r="2527" spans="1:6" x14ac:dyDescent="0.35">
      <c r="A2527" s="2" t="s">
        <v>2282</v>
      </c>
      <c r="B2527" t="b">
        <v>1</v>
      </c>
      <c r="E2527" s="2" t="s">
        <v>1918</v>
      </c>
      <c r="F2527" t="b">
        <v>1</v>
      </c>
    </row>
    <row r="2528" spans="1:6" x14ac:dyDescent="0.35">
      <c r="A2528" s="2" t="s">
        <v>4996</v>
      </c>
      <c r="B2528" t="b">
        <v>1</v>
      </c>
      <c r="E2528" s="2" t="s">
        <v>1919</v>
      </c>
      <c r="F2528" t="b">
        <v>1</v>
      </c>
    </row>
    <row r="2529" spans="1:6" x14ac:dyDescent="0.35">
      <c r="A2529" s="2" t="s">
        <v>2283</v>
      </c>
      <c r="B2529" t="b">
        <v>1</v>
      </c>
      <c r="E2529" s="2" t="s">
        <v>1920</v>
      </c>
      <c r="F2529" t="b">
        <v>1</v>
      </c>
    </row>
    <row r="2530" spans="1:6" x14ac:dyDescent="0.35">
      <c r="A2530" s="2" t="s">
        <v>2284</v>
      </c>
      <c r="B2530" t="b">
        <v>1</v>
      </c>
      <c r="E2530" s="2" t="s">
        <v>1921</v>
      </c>
      <c r="F2530" t="b">
        <v>1</v>
      </c>
    </row>
    <row r="2531" spans="1:6" x14ac:dyDescent="0.35">
      <c r="A2531" s="2" t="s">
        <v>2285</v>
      </c>
      <c r="B2531" t="b">
        <v>1</v>
      </c>
      <c r="E2531" s="2" t="s">
        <v>1922</v>
      </c>
      <c r="F2531" t="b">
        <v>1</v>
      </c>
    </row>
    <row r="2532" spans="1:6" x14ac:dyDescent="0.35">
      <c r="A2532" s="2" t="s">
        <v>2286</v>
      </c>
      <c r="B2532" t="b">
        <v>1</v>
      </c>
      <c r="E2532" s="2" t="s">
        <v>3525</v>
      </c>
      <c r="F2532" t="b">
        <v>1</v>
      </c>
    </row>
    <row r="2533" spans="1:6" x14ac:dyDescent="0.35">
      <c r="A2533" s="2" t="s">
        <v>2287</v>
      </c>
      <c r="B2533" t="b">
        <v>1</v>
      </c>
      <c r="E2533" s="2" t="s">
        <v>3526</v>
      </c>
      <c r="F2533" t="b">
        <v>1</v>
      </c>
    </row>
    <row r="2534" spans="1:6" x14ac:dyDescent="0.35">
      <c r="A2534" s="2" t="s">
        <v>2288</v>
      </c>
      <c r="B2534" t="b">
        <v>1</v>
      </c>
      <c r="E2534" s="2" t="s">
        <v>3527</v>
      </c>
      <c r="F2534" t="b">
        <v>1</v>
      </c>
    </row>
    <row r="2535" spans="1:6" x14ac:dyDescent="0.35">
      <c r="A2535" s="2" t="s">
        <v>2289</v>
      </c>
      <c r="B2535" t="b">
        <v>1</v>
      </c>
      <c r="E2535" s="2" t="s">
        <v>3528</v>
      </c>
      <c r="F2535" t="b">
        <v>1</v>
      </c>
    </row>
    <row r="2536" spans="1:6" x14ac:dyDescent="0.35">
      <c r="A2536" s="2" t="s">
        <v>2290</v>
      </c>
      <c r="B2536" t="b">
        <v>1</v>
      </c>
      <c r="E2536" s="2" t="s">
        <v>1923</v>
      </c>
      <c r="F2536" t="b">
        <v>1</v>
      </c>
    </row>
    <row r="2537" spans="1:6" x14ac:dyDescent="0.35">
      <c r="A2537" s="2" t="s">
        <v>2291</v>
      </c>
      <c r="B2537" t="b">
        <v>1</v>
      </c>
      <c r="E2537" s="2" t="s">
        <v>3529</v>
      </c>
      <c r="F2537" t="b">
        <v>1</v>
      </c>
    </row>
    <row r="2538" spans="1:6" x14ac:dyDescent="0.35">
      <c r="A2538" s="2" t="s">
        <v>2292</v>
      </c>
      <c r="B2538" t="b">
        <v>1</v>
      </c>
      <c r="E2538" s="2" t="s">
        <v>3530</v>
      </c>
      <c r="F2538" t="b">
        <v>1</v>
      </c>
    </row>
    <row r="2539" spans="1:6" x14ac:dyDescent="0.35">
      <c r="A2539" s="2" t="s">
        <v>2293</v>
      </c>
      <c r="B2539" t="b">
        <v>1</v>
      </c>
      <c r="E2539" s="2" t="s">
        <v>3531</v>
      </c>
      <c r="F2539" t="b">
        <v>1</v>
      </c>
    </row>
    <row r="2540" spans="1:6" x14ac:dyDescent="0.35">
      <c r="A2540" s="2" t="s">
        <v>2294</v>
      </c>
      <c r="B2540" t="b">
        <v>1</v>
      </c>
      <c r="E2540" s="2" t="s">
        <v>3532</v>
      </c>
      <c r="F2540" t="b">
        <v>1</v>
      </c>
    </row>
    <row r="2541" spans="1:6" x14ac:dyDescent="0.35">
      <c r="A2541" s="2" t="s">
        <v>2295</v>
      </c>
      <c r="B2541" t="b">
        <v>1</v>
      </c>
      <c r="E2541" s="2" t="s">
        <v>3533</v>
      </c>
      <c r="F2541" t="b">
        <v>1</v>
      </c>
    </row>
    <row r="2542" spans="1:6" x14ac:dyDescent="0.35">
      <c r="A2542" s="2" t="s">
        <v>2296</v>
      </c>
      <c r="B2542" t="b">
        <v>1</v>
      </c>
      <c r="E2542" s="2" t="s">
        <v>3534</v>
      </c>
      <c r="F2542" t="b">
        <v>1</v>
      </c>
    </row>
    <row r="2543" spans="1:6" x14ac:dyDescent="0.35">
      <c r="A2543" s="2" t="s">
        <v>2297</v>
      </c>
      <c r="B2543" t="b">
        <v>1</v>
      </c>
      <c r="E2543" s="2" t="s">
        <v>3535</v>
      </c>
      <c r="F2543" t="b">
        <v>1</v>
      </c>
    </row>
    <row r="2544" spans="1:6" x14ac:dyDescent="0.35">
      <c r="A2544" s="2" t="s">
        <v>2298</v>
      </c>
      <c r="B2544" t="b">
        <v>1</v>
      </c>
      <c r="E2544" s="2" t="s">
        <v>3536</v>
      </c>
      <c r="F2544" t="b">
        <v>1</v>
      </c>
    </row>
    <row r="2545" spans="1:6" x14ac:dyDescent="0.35">
      <c r="A2545" s="2" t="s">
        <v>2299</v>
      </c>
      <c r="B2545" t="b">
        <v>1</v>
      </c>
      <c r="E2545" s="2" t="s">
        <v>1924</v>
      </c>
      <c r="F2545" t="b">
        <v>1</v>
      </c>
    </row>
    <row r="2546" spans="1:6" x14ac:dyDescent="0.35">
      <c r="A2546" s="2" t="s">
        <v>2300</v>
      </c>
      <c r="B2546" t="b">
        <v>1</v>
      </c>
      <c r="E2546" s="2" t="s">
        <v>3537</v>
      </c>
      <c r="F2546" t="b">
        <v>1</v>
      </c>
    </row>
    <row r="2547" spans="1:6" x14ac:dyDescent="0.35">
      <c r="A2547" s="2" t="s">
        <v>4807</v>
      </c>
      <c r="B2547" t="b">
        <v>1</v>
      </c>
      <c r="E2547" s="2" t="s">
        <v>1925</v>
      </c>
      <c r="F2547" t="b">
        <v>1</v>
      </c>
    </row>
    <row r="2548" spans="1:6" x14ac:dyDescent="0.35">
      <c r="A2548" s="2" t="s">
        <v>4808</v>
      </c>
      <c r="B2548" t="b">
        <v>1</v>
      </c>
      <c r="E2548" s="2" t="s">
        <v>3538</v>
      </c>
      <c r="F2548" t="b">
        <v>1</v>
      </c>
    </row>
    <row r="2549" spans="1:6" x14ac:dyDescent="0.35">
      <c r="A2549" s="2" t="s">
        <v>2301</v>
      </c>
      <c r="B2549" t="b">
        <v>1</v>
      </c>
      <c r="E2549" s="2" t="s">
        <v>1926</v>
      </c>
      <c r="F2549" t="b">
        <v>1</v>
      </c>
    </row>
    <row r="2550" spans="1:6" x14ac:dyDescent="0.35">
      <c r="A2550" s="2" t="s">
        <v>2302</v>
      </c>
      <c r="B2550" t="b">
        <v>1</v>
      </c>
      <c r="E2550" s="2" t="s">
        <v>1927</v>
      </c>
      <c r="F2550" t="b">
        <v>1</v>
      </c>
    </row>
    <row r="2551" spans="1:6" x14ac:dyDescent="0.35">
      <c r="A2551" s="2" t="s">
        <v>2303</v>
      </c>
      <c r="B2551" t="b">
        <v>1</v>
      </c>
      <c r="E2551" s="2" t="s">
        <v>1928</v>
      </c>
      <c r="F2551" t="b">
        <v>1</v>
      </c>
    </row>
    <row r="2552" spans="1:6" x14ac:dyDescent="0.35">
      <c r="A2552" s="2" t="s">
        <v>2304</v>
      </c>
      <c r="B2552" t="b">
        <v>1</v>
      </c>
      <c r="E2552" s="2" t="s">
        <v>1929</v>
      </c>
      <c r="F2552" t="b">
        <v>1</v>
      </c>
    </row>
    <row r="2553" spans="1:6" x14ac:dyDescent="0.35">
      <c r="A2553" s="2" t="s">
        <v>2305</v>
      </c>
      <c r="B2553" t="b">
        <v>1</v>
      </c>
      <c r="E2553" s="2" t="s">
        <v>3539</v>
      </c>
      <c r="F2553" t="b">
        <v>1</v>
      </c>
    </row>
    <row r="2554" spans="1:6" x14ac:dyDescent="0.35">
      <c r="A2554" s="2" t="s">
        <v>2306</v>
      </c>
      <c r="B2554" t="b">
        <v>1</v>
      </c>
      <c r="E2554" s="2" t="s">
        <v>1930</v>
      </c>
      <c r="F2554" t="b">
        <v>1</v>
      </c>
    </row>
    <row r="2555" spans="1:6" x14ac:dyDescent="0.35">
      <c r="A2555" s="2" t="s">
        <v>2307</v>
      </c>
      <c r="B2555" t="b">
        <v>1</v>
      </c>
      <c r="E2555" s="2" t="s">
        <v>1931</v>
      </c>
      <c r="F2555" t="b">
        <v>1</v>
      </c>
    </row>
    <row r="2556" spans="1:6" x14ac:dyDescent="0.35">
      <c r="A2556" s="2" t="s">
        <v>2308</v>
      </c>
      <c r="B2556" t="b">
        <v>1</v>
      </c>
      <c r="E2556" s="2" t="s">
        <v>3540</v>
      </c>
      <c r="F2556" t="b">
        <v>1</v>
      </c>
    </row>
    <row r="2557" spans="1:6" x14ac:dyDescent="0.35">
      <c r="A2557" s="2" t="s">
        <v>2309</v>
      </c>
      <c r="B2557" t="b">
        <v>1</v>
      </c>
      <c r="E2557" s="2" t="s">
        <v>1932</v>
      </c>
      <c r="F2557" t="b">
        <v>1</v>
      </c>
    </row>
    <row r="2558" spans="1:6" x14ac:dyDescent="0.35">
      <c r="A2558" s="2" t="s">
        <v>2310</v>
      </c>
      <c r="B2558" t="b">
        <v>1</v>
      </c>
      <c r="E2558" s="2" t="s">
        <v>1933</v>
      </c>
      <c r="F2558" t="b">
        <v>1</v>
      </c>
    </row>
    <row r="2559" spans="1:6" x14ac:dyDescent="0.35">
      <c r="A2559" s="2" t="s">
        <v>2311</v>
      </c>
      <c r="B2559" t="b">
        <v>1</v>
      </c>
      <c r="E2559" s="2" t="s">
        <v>1934</v>
      </c>
      <c r="F2559" t="b">
        <v>1</v>
      </c>
    </row>
    <row r="2560" spans="1:6" x14ac:dyDescent="0.35">
      <c r="A2560" s="2" t="s">
        <v>2312</v>
      </c>
      <c r="B2560" t="b">
        <v>1</v>
      </c>
      <c r="E2560" s="2" t="s">
        <v>1935</v>
      </c>
      <c r="F2560" t="b">
        <v>1</v>
      </c>
    </row>
    <row r="2561" spans="1:6" x14ac:dyDescent="0.35">
      <c r="A2561" s="2" t="s">
        <v>2313</v>
      </c>
      <c r="B2561" t="b">
        <v>1</v>
      </c>
      <c r="E2561" s="2" t="s">
        <v>1936</v>
      </c>
      <c r="F2561" t="b">
        <v>1</v>
      </c>
    </row>
    <row r="2562" spans="1:6" x14ac:dyDescent="0.35">
      <c r="A2562" s="2" t="s">
        <v>2314</v>
      </c>
      <c r="B2562" t="b">
        <v>1</v>
      </c>
      <c r="E2562" s="2" t="s">
        <v>1937</v>
      </c>
      <c r="F2562" t="b">
        <v>1</v>
      </c>
    </row>
    <row r="2563" spans="1:6" x14ac:dyDescent="0.35">
      <c r="A2563" s="2" t="s">
        <v>2315</v>
      </c>
      <c r="B2563" t="b">
        <v>1</v>
      </c>
      <c r="E2563" s="2" t="s">
        <v>1938</v>
      </c>
      <c r="F2563" t="b">
        <v>1</v>
      </c>
    </row>
    <row r="2564" spans="1:6" x14ac:dyDescent="0.35">
      <c r="A2564" s="2" t="s">
        <v>2316</v>
      </c>
      <c r="B2564" t="b">
        <v>1</v>
      </c>
      <c r="E2564" s="2" t="s">
        <v>1939</v>
      </c>
      <c r="F2564" t="b">
        <v>1</v>
      </c>
    </row>
    <row r="2565" spans="1:6" x14ac:dyDescent="0.35">
      <c r="A2565" s="2" t="s">
        <v>2317</v>
      </c>
      <c r="B2565" t="b">
        <v>1</v>
      </c>
      <c r="E2565" s="2" t="s">
        <v>1940</v>
      </c>
      <c r="F2565" t="b">
        <v>1</v>
      </c>
    </row>
    <row r="2566" spans="1:6" x14ac:dyDescent="0.35">
      <c r="A2566" s="2" t="s">
        <v>2318</v>
      </c>
      <c r="B2566" t="b">
        <v>1</v>
      </c>
      <c r="E2566" s="2" t="s">
        <v>1941</v>
      </c>
      <c r="F2566" t="b">
        <v>1</v>
      </c>
    </row>
    <row r="2567" spans="1:6" x14ac:dyDescent="0.35">
      <c r="A2567" s="2" t="s">
        <v>2319</v>
      </c>
      <c r="B2567" t="b">
        <v>1</v>
      </c>
      <c r="E2567" s="2" t="s">
        <v>1942</v>
      </c>
      <c r="F2567" t="b">
        <v>1</v>
      </c>
    </row>
    <row r="2568" spans="1:6" x14ac:dyDescent="0.35">
      <c r="A2568" s="2" t="s">
        <v>2320</v>
      </c>
      <c r="B2568" t="b">
        <v>1</v>
      </c>
      <c r="E2568" s="2" t="s">
        <v>1943</v>
      </c>
      <c r="F2568" t="b">
        <v>1</v>
      </c>
    </row>
    <row r="2569" spans="1:6" x14ac:dyDescent="0.35">
      <c r="A2569" s="2" t="s">
        <v>2321</v>
      </c>
      <c r="B2569" t="b">
        <v>1</v>
      </c>
      <c r="E2569" s="2" t="s">
        <v>1944</v>
      </c>
      <c r="F2569" t="b">
        <v>1</v>
      </c>
    </row>
    <row r="2570" spans="1:6" x14ac:dyDescent="0.35">
      <c r="A2570" s="2" t="s">
        <v>2322</v>
      </c>
      <c r="B2570" t="b">
        <v>1</v>
      </c>
      <c r="E2570" s="2" t="s">
        <v>1945</v>
      </c>
      <c r="F2570" t="b">
        <v>1</v>
      </c>
    </row>
    <row r="2571" spans="1:6" x14ac:dyDescent="0.35">
      <c r="A2571" s="2" t="s">
        <v>3776</v>
      </c>
      <c r="B2571" t="b">
        <v>1</v>
      </c>
      <c r="E2571" s="2" t="s">
        <v>1946</v>
      </c>
      <c r="F2571" t="b">
        <v>1</v>
      </c>
    </row>
    <row r="2572" spans="1:6" x14ac:dyDescent="0.35">
      <c r="A2572" s="2" t="s">
        <v>2323</v>
      </c>
      <c r="B2572" t="b">
        <v>1</v>
      </c>
      <c r="E2572" s="2" t="s">
        <v>1947</v>
      </c>
      <c r="F2572" t="b">
        <v>1</v>
      </c>
    </row>
    <row r="2573" spans="1:6" x14ac:dyDescent="0.35">
      <c r="A2573" s="2" t="s">
        <v>2324</v>
      </c>
      <c r="B2573" t="b">
        <v>1</v>
      </c>
      <c r="E2573" s="2" t="s">
        <v>3541</v>
      </c>
      <c r="F2573" t="b">
        <v>1</v>
      </c>
    </row>
    <row r="2574" spans="1:6" x14ac:dyDescent="0.35">
      <c r="A2574" s="2" t="s">
        <v>2325</v>
      </c>
      <c r="B2574" t="b">
        <v>1</v>
      </c>
      <c r="E2574" s="2" t="s">
        <v>3542</v>
      </c>
      <c r="F2574" t="b">
        <v>1</v>
      </c>
    </row>
    <row r="2575" spans="1:6" x14ac:dyDescent="0.35">
      <c r="A2575" s="2" t="s">
        <v>2326</v>
      </c>
      <c r="B2575" t="b">
        <v>1</v>
      </c>
      <c r="E2575" s="2" t="s">
        <v>3543</v>
      </c>
      <c r="F2575" t="b">
        <v>1</v>
      </c>
    </row>
    <row r="2576" spans="1:6" x14ac:dyDescent="0.35">
      <c r="A2576" s="2" t="s">
        <v>2327</v>
      </c>
      <c r="B2576" t="b">
        <v>1</v>
      </c>
      <c r="E2576" s="2" t="s">
        <v>3544</v>
      </c>
      <c r="F2576" t="b">
        <v>1</v>
      </c>
    </row>
    <row r="2577" spans="1:6" x14ac:dyDescent="0.35">
      <c r="A2577" s="2" t="s">
        <v>2328</v>
      </c>
      <c r="B2577" t="b">
        <v>1</v>
      </c>
      <c r="E2577" s="2" t="s">
        <v>1948</v>
      </c>
      <c r="F2577" t="b">
        <v>1</v>
      </c>
    </row>
    <row r="2578" spans="1:6" x14ac:dyDescent="0.35">
      <c r="A2578" s="2" t="s">
        <v>2329</v>
      </c>
      <c r="B2578" t="b">
        <v>1</v>
      </c>
      <c r="E2578" s="2" t="s">
        <v>1949</v>
      </c>
      <c r="F2578" t="b">
        <v>1</v>
      </c>
    </row>
    <row r="2579" spans="1:6" x14ac:dyDescent="0.35">
      <c r="A2579" s="2" t="s">
        <v>3792</v>
      </c>
      <c r="B2579" t="b">
        <v>1</v>
      </c>
      <c r="E2579" s="2" t="s">
        <v>3545</v>
      </c>
      <c r="F2579" t="b">
        <v>1</v>
      </c>
    </row>
    <row r="2580" spans="1:6" x14ac:dyDescent="0.35">
      <c r="A2580" s="2" t="s">
        <v>3793</v>
      </c>
      <c r="B2580" t="b">
        <v>1</v>
      </c>
      <c r="E2580" s="2" t="s">
        <v>1950</v>
      </c>
      <c r="F2580" t="b">
        <v>1</v>
      </c>
    </row>
    <row r="2581" spans="1:6" x14ac:dyDescent="0.35">
      <c r="A2581" s="2" t="s">
        <v>3795</v>
      </c>
      <c r="B2581" t="b">
        <v>1</v>
      </c>
      <c r="E2581" s="2" t="s">
        <v>1951</v>
      </c>
      <c r="F2581" t="b">
        <v>1</v>
      </c>
    </row>
    <row r="2582" spans="1:6" x14ac:dyDescent="0.35">
      <c r="A2582" s="2" t="s">
        <v>2330</v>
      </c>
      <c r="B2582" t="b">
        <v>1</v>
      </c>
      <c r="E2582" s="2" t="s">
        <v>1952</v>
      </c>
      <c r="F2582" t="b">
        <v>1</v>
      </c>
    </row>
    <row r="2583" spans="1:6" x14ac:dyDescent="0.35">
      <c r="A2583" s="2" t="s">
        <v>2331</v>
      </c>
      <c r="B2583" t="b">
        <v>1</v>
      </c>
      <c r="E2583" s="2" t="s">
        <v>1953</v>
      </c>
      <c r="F2583" t="b">
        <v>1</v>
      </c>
    </row>
    <row r="2584" spans="1:6" x14ac:dyDescent="0.35">
      <c r="A2584" s="2" t="s">
        <v>2332</v>
      </c>
      <c r="B2584" t="b">
        <v>1</v>
      </c>
      <c r="E2584" s="2" t="s">
        <v>1954</v>
      </c>
      <c r="F2584" t="b">
        <v>1</v>
      </c>
    </row>
    <row r="2585" spans="1:6" x14ac:dyDescent="0.35">
      <c r="A2585" s="2" t="s">
        <v>2333</v>
      </c>
      <c r="B2585" t="b">
        <v>1</v>
      </c>
      <c r="E2585" s="2" t="s">
        <v>1955</v>
      </c>
      <c r="F2585" t="b">
        <v>1</v>
      </c>
    </row>
    <row r="2586" spans="1:6" x14ac:dyDescent="0.35">
      <c r="A2586" s="2" t="s">
        <v>2334</v>
      </c>
      <c r="B2586" t="b">
        <v>1</v>
      </c>
      <c r="E2586" s="2" t="s">
        <v>1956</v>
      </c>
      <c r="F2586" t="b">
        <v>1</v>
      </c>
    </row>
    <row r="2587" spans="1:6" x14ac:dyDescent="0.35">
      <c r="A2587" s="2" t="s">
        <v>2335</v>
      </c>
      <c r="B2587" t="b">
        <v>1</v>
      </c>
      <c r="E2587" s="2" t="s">
        <v>1957</v>
      </c>
      <c r="F2587" t="b">
        <v>1</v>
      </c>
    </row>
    <row r="2588" spans="1:6" x14ac:dyDescent="0.35">
      <c r="A2588" s="2" t="s">
        <v>2336</v>
      </c>
      <c r="B2588" t="b">
        <v>1</v>
      </c>
      <c r="E2588" s="2" t="s">
        <v>1958</v>
      </c>
      <c r="F2588" t="b">
        <v>1</v>
      </c>
    </row>
    <row r="2589" spans="1:6" x14ac:dyDescent="0.35">
      <c r="A2589" s="2" t="s">
        <v>2337</v>
      </c>
      <c r="B2589" t="b">
        <v>1</v>
      </c>
      <c r="E2589" s="2" t="s">
        <v>1959</v>
      </c>
      <c r="F2589" t="b">
        <v>1</v>
      </c>
    </row>
    <row r="2590" spans="1:6" x14ac:dyDescent="0.35">
      <c r="A2590" s="2" t="s">
        <v>2338</v>
      </c>
      <c r="B2590" t="b">
        <v>1</v>
      </c>
      <c r="E2590" s="2" t="s">
        <v>1960</v>
      </c>
      <c r="F2590" t="b">
        <v>1</v>
      </c>
    </row>
    <row r="2591" spans="1:6" x14ac:dyDescent="0.35">
      <c r="A2591" s="2" t="s">
        <v>2339</v>
      </c>
      <c r="B2591" t="b">
        <v>1</v>
      </c>
      <c r="E2591" s="2" t="s">
        <v>1961</v>
      </c>
      <c r="F2591" t="b">
        <v>1</v>
      </c>
    </row>
    <row r="2592" spans="1:6" x14ac:dyDescent="0.35">
      <c r="A2592" s="2" t="s">
        <v>2340</v>
      </c>
      <c r="B2592" t="b">
        <v>1</v>
      </c>
      <c r="E2592" s="2" t="s">
        <v>1962</v>
      </c>
      <c r="F2592" t="b">
        <v>1</v>
      </c>
    </row>
    <row r="2593" spans="1:6" x14ac:dyDescent="0.35">
      <c r="A2593" s="2" t="s">
        <v>2341</v>
      </c>
      <c r="B2593" t="b">
        <v>1</v>
      </c>
      <c r="E2593" s="2" t="s">
        <v>1963</v>
      </c>
      <c r="F2593" t="b">
        <v>1</v>
      </c>
    </row>
    <row r="2594" spans="1:6" x14ac:dyDescent="0.35">
      <c r="A2594" s="2" t="s">
        <v>2342</v>
      </c>
      <c r="B2594" t="b">
        <v>1</v>
      </c>
      <c r="E2594" s="2" t="s">
        <v>1964</v>
      </c>
      <c r="F2594" t="b">
        <v>1</v>
      </c>
    </row>
    <row r="2595" spans="1:6" x14ac:dyDescent="0.35">
      <c r="A2595" s="2" t="s">
        <v>2343</v>
      </c>
      <c r="B2595" t="b">
        <v>1</v>
      </c>
      <c r="E2595" s="2" t="s">
        <v>1965</v>
      </c>
      <c r="F2595" t="b">
        <v>1</v>
      </c>
    </row>
    <row r="2596" spans="1:6" x14ac:dyDescent="0.35">
      <c r="A2596" s="2" t="s">
        <v>2344</v>
      </c>
      <c r="B2596" t="b">
        <v>1</v>
      </c>
      <c r="E2596" s="2" t="s">
        <v>1966</v>
      </c>
      <c r="F2596" t="b">
        <v>1</v>
      </c>
    </row>
    <row r="2597" spans="1:6" x14ac:dyDescent="0.35">
      <c r="A2597" s="2" t="s">
        <v>2345</v>
      </c>
      <c r="B2597" t="b">
        <v>1</v>
      </c>
      <c r="E2597" s="2" t="s">
        <v>1967</v>
      </c>
      <c r="F2597" t="b">
        <v>1</v>
      </c>
    </row>
    <row r="2598" spans="1:6" x14ac:dyDescent="0.35">
      <c r="A2598" s="2" t="s">
        <v>2346</v>
      </c>
      <c r="B2598" t="b">
        <v>1</v>
      </c>
      <c r="E2598" s="2" t="s">
        <v>1968</v>
      </c>
      <c r="F2598" t="b">
        <v>1</v>
      </c>
    </row>
    <row r="2599" spans="1:6" x14ac:dyDescent="0.35">
      <c r="A2599" s="2" t="s">
        <v>2347</v>
      </c>
      <c r="B2599" t="b">
        <v>1</v>
      </c>
      <c r="E2599" s="2" t="s">
        <v>1969</v>
      </c>
      <c r="F2599" t="b">
        <v>1</v>
      </c>
    </row>
    <row r="2600" spans="1:6" x14ac:dyDescent="0.35">
      <c r="A2600" s="2" t="s">
        <v>2348</v>
      </c>
      <c r="B2600" t="b">
        <v>1</v>
      </c>
      <c r="E2600" s="2" t="s">
        <v>3546</v>
      </c>
      <c r="F2600" t="b">
        <v>1</v>
      </c>
    </row>
    <row r="2601" spans="1:6" x14ac:dyDescent="0.35">
      <c r="A2601" s="2" t="s">
        <v>2349</v>
      </c>
      <c r="B2601" t="b">
        <v>1</v>
      </c>
      <c r="E2601" s="2" t="s">
        <v>3547</v>
      </c>
      <c r="F2601" t="b">
        <v>1</v>
      </c>
    </row>
    <row r="2602" spans="1:6" x14ac:dyDescent="0.35">
      <c r="A2602" s="2" t="s">
        <v>2350</v>
      </c>
      <c r="B2602" t="b">
        <v>1</v>
      </c>
      <c r="E2602" s="2" t="s">
        <v>3548</v>
      </c>
      <c r="F2602" t="b">
        <v>1</v>
      </c>
    </row>
    <row r="2603" spans="1:6" x14ac:dyDescent="0.35">
      <c r="A2603" s="2" t="s">
        <v>2351</v>
      </c>
      <c r="B2603" t="b">
        <v>1</v>
      </c>
      <c r="E2603" s="2" t="s">
        <v>3549</v>
      </c>
      <c r="F2603" t="b">
        <v>1</v>
      </c>
    </row>
    <row r="2604" spans="1:6" x14ac:dyDescent="0.35">
      <c r="A2604" s="2" t="s">
        <v>2352</v>
      </c>
      <c r="B2604" t="b">
        <v>1</v>
      </c>
      <c r="E2604" s="2" t="s">
        <v>3550</v>
      </c>
      <c r="F2604" t="b">
        <v>1</v>
      </c>
    </row>
    <row r="2605" spans="1:6" x14ac:dyDescent="0.35">
      <c r="A2605" s="2" t="s">
        <v>2353</v>
      </c>
      <c r="B2605" t="b">
        <v>1</v>
      </c>
      <c r="E2605" s="2" t="s">
        <v>3551</v>
      </c>
      <c r="F2605" t="b">
        <v>1</v>
      </c>
    </row>
    <row r="2606" spans="1:6" x14ac:dyDescent="0.35">
      <c r="A2606" s="2" t="s">
        <v>2354</v>
      </c>
      <c r="B2606" t="b">
        <v>1</v>
      </c>
      <c r="E2606" s="2" t="s">
        <v>3552</v>
      </c>
      <c r="F2606" t="b">
        <v>1</v>
      </c>
    </row>
    <row r="2607" spans="1:6" x14ac:dyDescent="0.35">
      <c r="A2607" s="2" t="s">
        <v>2355</v>
      </c>
      <c r="B2607" t="b">
        <v>1</v>
      </c>
      <c r="E2607" s="2" t="s">
        <v>3553</v>
      </c>
      <c r="F2607" t="b">
        <v>1</v>
      </c>
    </row>
    <row r="2608" spans="1:6" x14ac:dyDescent="0.35">
      <c r="A2608" s="2" t="s">
        <v>2356</v>
      </c>
      <c r="B2608" t="b">
        <v>1</v>
      </c>
      <c r="E2608" s="2" t="s">
        <v>1970</v>
      </c>
      <c r="F2608" t="b">
        <v>1</v>
      </c>
    </row>
    <row r="2609" spans="1:6" x14ac:dyDescent="0.35">
      <c r="A2609" s="2" t="s">
        <v>2357</v>
      </c>
      <c r="B2609" t="b">
        <v>1</v>
      </c>
      <c r="E2609" s="2" t="s">
        <v>3554</v>
      </c>
      <c r="F2609" t="b">
        <v>1</v>
      </c>
    </row>
    <row r="2610" spans="1:6" x14ac:dyDescent="0.35">
      <c r="A2610" s="2" t="s">
        <v>2358</v>
      </c>
      <c r="B2610" t="b">
        <v>1</v>
      </c>
      <c r="E2610" s="2" t="s">
        <v>3555</v>
      </c>
      <c r="F2610" t="b">
        <v>1</v>
      </c>
    </row>
    <row r="2611" spans="1:6" x14ac:dyDescent="0.35">
      <c r="A2611" s="2" t="s">
        <v>2359</v>
      </c>
      <c r="B2611" t="b">
        <v>1</v>
      </c>
      <c r="E2611" s="2" t="s">
        <v>3556</v>
      </c>
      <c r="F2611" t="b">
        <v>1</v>
      </c>
    </row>
    <row r="2612" spans="1:6" x14ac:dyDescent="0.35">
      <c r="A2612" s="2" t="s">
        <v>2360</v>
      </c>
      <c r="B2612" t="b">
        <v>1</v>
      </c>
      <c r="E2612" s="2" t="s">
        <v>3557</v>
      </c>
      <c r="F2612" t="b">
        <v>1</v>
      </c>
    </row>
    <row r="2613" spans="1:6" x14ac:dyDescent="0.35">
      <c r="A2613" s="2" t="s">
        <v>2361</v>
      </c>
      <c r="B2613" t="b">
        <v>1</v>
      </c>
      <c r="E2613" s="2" t="s">
        <v>1971</v>
      </c>
      <c r="F2613" t="b">
        <v>1</v>
      </c>
    </row>
    <row r="2614" spans="1:6" x14ac:dyDescent="0.35">
      <c r="A2614" s="2" t="s">
        <v>2362</v>
      </c>
      <c r="B2614" t="b">
        <v>1</v>
      </c>
      <c r="E2614" s="2" t="s">
        <v>1972</v>
      </c>
      <c r="F2614" t="b">
        <v>1</v>
      </c>
    </row>
    <row r="2615" spans="1:6" x14ac:dyDescent="0.35">
      <c r="A2615" s="2" t="s">
        <v>2363</v>
      </c>
      <c r="B2615" t="b">
        <v>1</v>
      </c>
      <c r="E2615" s="2" t="s">
        <v>3558</v>
      </c>
      <c r="F2615" t="b">
        <v>1</v>
      </c>
    </row>
    <row r="2616" spans="1:6" x14ac:dyDescent="0.35">
      <c r="A2616" s="2" t="s">
        <v>2364</v>
      </c>
      <c r="B2616" t="b">
        <v>1</v>
      </c>
      <c r="E2616" s="2" t="s">
        <v>3559</v>
      </c>
      <c r="F2616" t="b">
        <v>1</v>
      </c>
    </row>
    <row r="2617" spans="1:6" x14ac:dyDescent="0.35">
      <c r="A2617" s="2" t="s">
        <v>2365</v>
      </c>
      <c r="B2617" t="b">
        <v>1</v>
      </c>
      <c r="E2617" s="2" t="s">
        <v>3560</v>
      </c>
      <c r="F2617" t="b">
        <v>1</v>
      </c>
    </row>
    <row r="2618" spans="1:6" x14ac:dyDescent="0.35">
      <c r="A2618" s="2" t="s">
        <v>2366</v>
      </c>
      <c r="B2618" t="b">
        <v>1</v>
      </c>
      <c r="E2618" s="2" t="s">
        <v>3561</v>
      </c>
      <c r="F2618" t="b">
        <v>1</v>
      </c>
    </row>
    <row r="2619" spans="1:6" x14ac:dyDescent="0.35">
      <c r="A2619" s="2" t="s">
        <v>2367</v>
      </c>
      <c r="B2619" t="b">
        <v>1</v>
      </c>
      <c r="E2619" s="2" t="s">
        <v>3562</v>
      </c>
      <c r="F2619" t="b">
        <v>1</v>
      </c>
    </row>
    <row r="2620" spans="1:6" x14ac:dyDescent="0.35">
      <c r="A2620" s="2" t="s">
        <v>2368</v>
      </c>
      <c r="B2620" t="b">
        <v>1</v>
      </c>
      <c r="E2620" s="2" t="s">
        <v>3563</v>
      </c>
      <c r="F2620" t="b">
        <v>1</v>
      </c>
    </row>
    <row r="2621" spans="1:6" x14ac:dyDescent="0.35">
      <c r="A2621" s="2" t="s">
        <v>2369</v>
      </c>
      <c r="B2621" t="b">
        <v>1</v>
      </c>
      <c r="E2621" s="2" t="s">
        <v>3564</v>
      </c>
      <c r="F2621" t="b">
        <v>1</v>
      </c>
    </row>
    <row r="2622" spans="1:6" x14ac:dyDescent="0.35">
      <c r="A2622" s="2" t="s">
        <v>2370</v>
      </c>
      <c r="B2622" t="b">
        <v>1</v>
      </c>
      <c r="E2622" s="2" t="s">
        <v>1973</v>
      </c>
      <c r="F2622" t="b">
        <v>1</v>
      </c>
    </row>
    <row r="2623" spans="1:6" x14ac:dyDescent="0.35">
      <c r="A2623" s="2" t="s">
        <v>2371</v>
      </c>
      <c r="B2623" t="b">
        <v>1</v>
      </c>
      <c r="E2623" s="2" t="s">
        <v>1974</v>
      </c>
      <c r="F2623" t="b">
        <v>1</v>
      </c>
    </row>
    <row r="2624" spans="1:6" x14ac:dyDescent="0.35">
      <c r="A2624" s="2" t="s">
        <v>2372</v>
      </c>
      <c r="B2624" t="b">
        <v>1</v>
      </c>
      <c r="E2624" s="2" t="s">
        <v>1975</v>
      </c>
      <c r="F2624" t="b">
        <v>1</v>
      </c>
    </row>
    <row r="2625" spans="1:6" x14ac:dyDescent="0.35">
      <c r="A2625" s="2" t="s">
        <v>2373</v>
      </c>
      <c r="B2625" t="b">
        <v>1</v>
      </c>
      <c r="E2625" s="2" t="s">
        <v>1976</v>
      </c>
      <c r="F2625" t="b">
        <v>1</v>
      </c>
    </row>
    <row r="2626" spans="1:6" x14ac:dyDescent="0.35">
      <c r="A2626" s="2" t="s">
        <v>2374</v>
      </c>
      <c r="B2626" t="b">
        <v>1</v>
      </c>
      <c r="E2626" s="2" t="s">
        <v>3565</v>
      </c>
      <c r="F2626" t="b">
        <v>1</v>
      </c>
    </row>
    <row r="2627" spans="1:6" x14ac:dyDescent="0.35">
      <c r="A2627" s="2" t="s">
        <v>2375</v>
      </c>
      <c r="B2627" t="b">
        <v>1</v>
      </c>
      <c r="E2627" s="2" t="s">
        <v>3566</v>
      </c>
      <c r="F2627" t="b">
        <v>1</v>
      </c>
    </row>
    <row r="2628" spans="1:6" x14ac:dyDescent="0.35">
      <c r="A2628" s="2" t="s">
        <v>2376</v>
      </c>
      <c r="B2628" t="b">
        <v>1</v>
      </c>
      <c r="E2628" s="2" t="s">
        <v>3567</v>
      </c>
      <c r="F2628" t="b">
        <v>1</v>
      </c>
    </row>
    <row r="2629" spans="1:6" x14ac:dyDescent="0.35">
      <c r="A2629" s="2" t="s">
        <v>2377</v>
      </c>
      <c r="B2629" t="b">
        <v>1</v>
      </c>
      <c r="E2629" s="2" t="s">
        <v>3568</v>
      </c>
      <c r="F2629" t="b">
        <v>1</v>
      </c>
    </row>
    <row r="2630" spans="1:6" x14ac:dyDescent="0.35">
      <c r="A2630" s="2" t="s">
        <v>2378</v>
      </c>
      <c r="B2630" t="b">
        <v>1</v>
      </c>
      <c r="E2630" s="2" t="s">
        <v>3569</v>
      </c>
      <c r="F2630" t="b">
        <v>1</v>
      </c>
    </row>
    <row r="2631" spans="1:6" x14ac:dyDescent="0.35">
      <c r="A2631" s="2" t="s">
        <v>2379</v>
      </c>
      <c r="B2631" t="b">
        <v>1</v>
      </c>
      <c r="E2631" s="2" t="s">
        <v>3570</v>
      </c>
      <c r="F2631" t="b">
        <v>1</v>
      </c>
    </row>
    <row r="2632" spans="1:6" x14ac:dyDescent="0.35">
      <c r="A2632" s="2" t="s">
        <v>2380</v>
      </c>
      <c r="B2632" t="b">
        <v>1</v>
      </c>
      <c r="E2632" s="2" t="s">
        <v>3571</v>
      </c>
      <c r="F2632" t="b">
        <v>1</v>
      </c>
    </row>
    <row r="2633" spans="1:6" x14ac:dyDescent="0.35">
      <c r="A2633" s="2" t="s">
        <v>2381</v>
      </c>
      <c r="B2633" t="b">
        <v>1</v>
      </c>
      <c r="E2633" s="2" t="s">
        <v>1977</v>
      </c>
      <c r="F2633" t="b">
        <v>1</v>
      </c>
    </row>
    <row r="2634" spans="1:6" x14ac:dyDescent="0.35">
      <c r="A2634" s="2" t="s">
        <v>2382</v>
      </c>
      <c r="B2634" t="b">
        <v>1</v>
      </c>
      <c r="E2634" s="2" t="s">
        <v>3572</v>
      </c>
      <c r="F2634" t="b">
        <v>1</v>
      </c>
    </row>
    <row r="2635" spans="1:6" x14ac:dyDescent="0.35">
      <c r="A2635" s="2" t="s">
        <v>2383</v>
      </c>
      <c r="B2635" t="b">
        <v>1</v>
      </c>
      <c r="E2635" s="2" t="s">
        <v>3573</v>
      </c>
      <c r="F2635" t="b">
        <v>1</v>
      </c>
    </row>
    <row r="2636" spans="1:6" x14ac:dyDescent="0.35">
      <c r="A2636" s="2" t="s">
        <v>2384</v>
      </c>
      <c r="B2636" t="b">
        <v>1</v>
      </c>
      <c r="E2636" s="2" t="s">
        <v>3574</v>
      </c>
      <c r="F2636" t="b">
        <v>1</v>
      </c>
    </row>
    <row r="2637" spans="1:6" x14ac:dyDescent="0.35">
      <c r="A2637" s="2" t="s">
        <v>2385</v>
      </c>
      <c r="B2637" t="b">
        <v>1</v>
      </c>
      <c r="E2637" s="2" t="s">
        <v>3575</v>
      </c>
      <c r="F2637" t="b">
        <v>1</v>
      </c>
    </row>
    <row r="2638" spans="1:6" x14ac:dyDescent="0.35">
      <c r="A2638" s="2" t="s">
        <v>2386</v>
      </c>
      <c r="B2638" t="b">
        <v>1</v>
      </c>
      <c r="E2638" s="2" t="s">
        <v>3576</v>
      </c>
      <c r="F2638" t="b">
        <v>1</v>
      </c>
    </row>
    <row r="2639" spans="1:6" x14ac:dyDescent="0.35">
      <c r="A2639" s="2" t="s">
        <v>2387</v>
      </c>
      <c r="B2639" t="b">
        <v>1</v>
      </c>
      <c r="E2639" s="2" t="s">
        <v>3577</v>
      </c>
      <c r="F2639" t="b">
        <v>1</v>
      </c>
    </row>
    <row r="2640" spans="1:6" x14ac:dyDescent="0.35">
      <c r="A2640" s="2" t="s">
        <v>2388</v>
      </c>
      <c r="B2640" t="b">
        <v>1</v>
      </c>
      <c r="E2640" s="2" t="s">
        <v>3578</v>
      </c>
      <c r="F2640" t="b">
        <v>1</v>
      </c>
    </row>
    <row r="2641" spans="1:6" x14ac:dyDescent="0.35">
      <c r="A2641" s="2" t="s">
        <v>2389</v>
      </c>
      <c r="B2641" t="b">
        <v>1</v>
      </c>
      <c r="E2641" s="2" t="s">
        <v>1978</v>
      </c>
      <c r="F2641" t="b">
        <v>1</v>
      </c>
    </row>
    <row r="2642" spans="1:6" x14ac:dyDescent="0.35">
      <c r="A2642" s="2" t="s">
        <v>2390</v>
      </c>
      <c r="B2642" t="b">
        <v>1</v>
      </c>
      <c r="E2642" s="2" t="s">
        <v>3579</v>
      </c>
      <c r="F2642" t="b">
        <v>1</v>
      </c>
    </row>
    <row r="2643" spans="1:6" x14ac:dyDescent="0.35">
      <c r="A2643" s="2" t="s">
        <v>2391</v>
      </c>
      <c r="B2643" t="b">
        <v>1</v>
      </c>
      <c r="E2643" s="2" t="s">
        <v>3580</v>
      </c>
      <c r="F2643" t="b">
        <v>1</v>
      </c>
    </row>
    <row r="2644" spans="1:6" x14ac:dyDescent="0.35">
      <c r="A2644" s="2" t="s">
        <v>2392</v>
      </c>
      <c r="B2644" t="b">
        <v>1</v>
      </c>
      <c r="E2644" s="2" t="s">
        <v>3581</v>
      </c>
      <c r="F2644" t="b">
        <v>1</v>
      </c>
    </row>
    <row r="2645" spans="1:6" x14ac:dyDescent="0.35">
      <c r="A2645" s="2" t="s">
        <v>2393</v>
      </c>
      <c r="B2645" t="b">
        <v>1</v>
      </c>
      <c r="E2645" s="2" t="s">
        <v>3582</v>
      </c>
      <c r="F2645" t="b">
        <v>1</v>
      </c>
    </row>
    <row r="2646" spans="1:6" x14ac:dyDescent="0.35">
      <c r="A2646" s="2" t="s">
        <v>2394</v>
      </c>
      <c r="B2646" t="b">
        <v>1</v>
      </c>
      <c r="E2646" s="2" t="s">
        <v>3583</v>
      </c>
      <c r="F2646" t="b">
        <v>1</v>
      </c>
    </row>
    <row r="2647" spans="1:6" x14ac:dyDescent="0.35">
      <c r="A2647" s="2" t="s">
        <v>2395</v>
      </c>
      <c r="B2647" t="b">
        <v>1</v>
      </c>
      <c r="E2647" s="2" t="s">
        <v>3584</v>
      </c>
      <c r="F2647" t="b">
        <v>1</v>
      </c>
    </row>
    <row r="2648" spans="1:6" x14ac:dyDescent="0.35">
      <c r="A2648" s="2" t="s">
        <v>3814</v>
      </c>
      <c r="B2648" t="b">
        <v>1</v>
      </c>
      <c r="E2648" s="2" t="s">
        <v>3585</v>
      </c>
      <c r="F2648" t="b">
        <v>1</v>
      </c>
    </row>
    <row r="2649" spans="1:6" x14ac:dyDescent="0.35">
      <c r="A2649" s="2" t="s">
        <v>2396</v>
      </c>
      <c r="B2649" t="b">
        <v>1</v>
      </c>
      <c r="E2649" s="2" t="s">
        <v>3586</v>
      </c>
      <c r="F2649" t="b">
        <v>1</v>
      </c>
    </row>
    <row r="2650" spans="1:6" x14ac:dyDescent="0.35">
      <c r="A2650" s="2" t="s">
        <v>2397</v>
      </c>
      <c r="B2650" t="b">
        <v>1</v>
      </c>
      <c r="E2650" s="2" t="s">
        <v>3587</v>
      </c>
      <c r="F2650" t="b">
        <v>1</v>
      </c>
    </row>
    <row r="2651" spans="1:6" x14ac:dyDescent="0.35">
      <c r="A2651" s="2" t="s">
        <v>2398</v>
      </c>
      <c r="B2651" t="b">
        <v>1</v>
      </c>
      <c r="E2651" s="2" t="s">
        <v>3588</v>
      </c>
      <c r="F2651" t="b">
        <v>1</v>
      </c>
    </row>
    <row r="2652" spans="1:6" x14ac:dyDescent="0.35">
      <c r="A2652" s="2" t="s">
        <v>2399</v>
      </c>
      <c r="B2652" t="b">
        <v>1</v>
      </c>
      <c r="E2652" s="2" t="s">
        <v>3589</v>
      </c>
      <c r="F2652" t="b">
        <v>1</v>
      </c>
    </row>
    <row r="2653" spans="1:6" x14ac:dyDescent="0.35">
      <c r="A2653" s="2" t="s">
        <v>2400</v>
      </c>
      <c r="B2653" t="b">
        <v>1</v>
      </c>
      <c r="E2653" s="2" t="s">
        <v>3590</v>
      </c>
      <c r="F2653" t="b">
        <v>1</v>
      </c>
    </row>
    <row r="2654" spans="1:6" x14ac:dyDescent="0.35">
      <c r="A2654" s="2" t="s">
        <v>2401</v>
      </c>
      <c r="B2654" t="b">
        <v>1</v>
      </c>
      <c r="E2654" s="2" t="s">
        <v>3591</v>
      </c>
      <c r="F2654" t="b">
        <v>1</v>
      </c>
    </row>
    <row r="2655" spans="1:6" x14ac:dyDescent="0.35">
      <c r="A2655" s="2" t="s">
        <v>2402</v>
      </c>
      <c r="B2655" t="b">
        <v>1</v>
      </c>
      <c r="E2655" s="2" t="s">
        <v>1979</v>
      </c>
      <c r="F2655" t="b">
        <v>1</v>
      </c>
    </row>
    <row r="2656" spans="1:6" x14ac:dyDescent="0.35">
      <c r="A2656" s="2" t="s">
        <v>2403</v>
      </c>
      <c r="B2656" t="b">
        <v>1</v>
      </c>
      <c r="E2656" s="2" t="s">
        <v>1980</v>
      </c>
      <c r="F2656" t="b">
        <v>1</v>
      </c>
    </row>
    <row r="2657" spans="1:6" x14ac:dyDescent="0.35">
      <c r="A2657" s="2" t="s">
        <v>2404</v>
      </c>
      <c r="B2657" t="b">
        <v>1</v>
      </c>
      <c r="E2657" s="2" t="s">
        <v>1981</v>
      </c>
      <c r="F2657" t="b">
        <v>1</v>
      </c>
    </row>
    <row r="2658" spans="1:6" x14ac:dyDescent="0.35">
      <c r="A2658" s="2" t="s">
        <v>2405</v>
      </c>
      <c r="B2658" t="b">
        <v>1</v>
      </c>
      <c r="E2658" s="2" t="s">
        <v>1982</v>
      </c>
      <c r="F2658" t="b">
        <v>1</v>
      </c>
    </row>
    <row r="2659" spans="1:6" x14ac:dyDescent="0.35">
      <c r="A2659" s="2" t="s">
        <v>2406</v>
      </c>
      <c r="B2659" t="b">
        <v>1</v>
      </c>
      <c r="E2659" s="2" t="s">
        <v>1983</v>
      </c>
      <c r="F2659" t="b">
        <v>1</v>
      </c>
    </row>
    <row r="2660" spans="1:6" x14ac:dyDescent="0.35">
      <c r="A2660" s="2" t="s">
        <v>2407</v>
      </c>
      <c r="B2660" t="b">
        <v>1</v>
      </c>
      <c r="E2660" s="2" t="s">
        <v>1984</v>
      </c>
      <c r="F2660" t="b">
        <v>1</v>
      </c>
    </row>
    <row r="2661" spans="1:6" x14ac:dyDescent="0.35">
      <c r="A2661" s="2" t="s">
        <v>2408</v>
      </c>
      <c r="B2661" t="b">
        <v>1</v>
      </c>
      <c r="E2661" s="2" t="s">
        <v>1985</v>
      </c>
      <c r="F2661" t="b">
        <v>1</v>
      </c>
    </row>
    <row r="2662" spans="1:6" x14ac:dyDescent="0.35">
      <c r="A2662" s="2" t="s">
        <v>2409</v>
      </c>
      <c r="B2662" t="b">
        <v>1</v>
      </c>
      <c r="E2662" s="2" t="s">
        <v>1986</v>
      </c>
      <c r="F2662" t="b">
        <v>1</v>
      </c>
    </row>
    <row r="2663" spans="1:6" x14ac:dyDescent="0.35">
      <c r="A2663" s="2" t="s">
        <v>2410</v>
      </c>
      <c r="B2663" t="b">
        <v>1</v>
      </c>
      <c r="E2663" s="2" t="s">
        <v>1987</v>
      </c>
      <c r="F2663" t="b">
        <v>1</v>
      </c>
    </row>
    <row r="2664" spans="1:6" x14ac:dyDescent="0.35">
      <c r="A2664" s="2" t="s">
        <v>2411</v>
      </c>
      <c r="B2664" t="b">
        <v>1</v>
      </c>
      <c r="E2664" s="2" t="s">
        <v>1988</v>
      </c>
      <c r="F2664" t="b">
        <v>1</v>
      </c>
    </row>
    <row r="2665" spans="1:6" x14ac:dyDescent="0.35">
      <c r="A2665" s="2" t="s">
        <v>2412</v>
      </c>
      <c r="B2665" t="b">
        <v>1</v>
      </c>
      <c r="E2665" s="2" t="s">
        <v>1989</v>
      </c>
      <c r="F2665" t="b">
        <v>1</v>
      </c>
    </row>
    <row r="2666" spans="1:6" x14ac:dyDescent="0.35">
      <c r="A2666" s="2" t="s">
        <v>2413</v>
      </c>
      <c r="B2666" t="b">
        <v>1</v>
      </c>
      <c r="E2666" s="2" t="s">
        <v>1990</v>
      </c>
      <c r="F2666" t="b">
        <v>1</v>
      </c>
    </row>
    <row r="2667" spans="1:6" x14ac:dyDescent="0.35">
      <c r="A2667" s="2" t="s">
        <v>2414</v>
      </c>
      <c r="B2667" t="b">
        <v>1</v>
      </c>
      <c r="E2667" s="2" t="s">
        <v>1991</v>
      </c>
      <c r="F2667" t="b">
        <v>1</v>
      </c>
    </row>
    <row r="2668" spans="1:6" x14ac:dyDescent="0.35">
      <c r="A2668" s="2" t="s">
        <v>2415</v>
      </c>
      <c r="B2668" t="b">
        <v>1</v>
      </c>
      <c r="E2668" s="2" t="s">
        <v>3592</v>
      </c>
      <c r="F2668" t="b">
        <v>1</v>
      </c>
    </row>
    <row r="2669" spans="1:6" x14ac:dyDescent="0.35">
      <c r="A2669" s="2" t="s">
        <v>2416</v>
      </c>
      <c r="B2669" t="b">
        <v>1</v>
      </c>
      <c r="E2669" s="2" t="s">
        <v>1992</v>
      </c>
      <c r="F2669" t="b">
        <v>1</v>
      </c>
    </row>
    <row r="2670" spans="1:6" x14ac:dyDescent="0.35">
      <c r="A2670" s="2" t="s">
        <v>2417</v>
      </c>
      <c r="B2670" t="b">
        <v>1</v>
      </c>
      <c r="E2670" s="2" t="s">
        <v>1993</v>
      </c>
      <c r="F2670" t="b">
        <v>1</v>
      </c>
    </row>
    <row r="2671" spans="1:6" x14ac:dyDescent="0.35">
      <c r="A2671" s="2" t="s">
        <v>2418</v>
      </c>
      <c r="B2671" t="b">
        <v>1</v>
      </c>
      <c r="E2671" s="2" t="s">
        <v>1994</v>
      </c>
      <c r="F2671" t="b">
        <v>1</v>
      </c>
    </row>
    <row r="2672" spans="1:6" x14ac:dyDescent="0.35">
      <c r="A2672" s="2" t="s">
        <v>2419</v>
      </c>
      <c r="B2672" t="b">
        <v>1</v>
      </c>
      <c r="E2672" s="2" t="s">
        <v>1995</v>
      </c>
      <c r="F2672" t="b">
        <v>1</v>
      </c>
    </row>
    <row r="2673" spans="1:6" x14ac:dyDescent="0.35">
      <c r="A2673" s="2" t="s">
        <v>2420</v>
      </c>
      <c r="B2673" t="b">
        <v>1</v>
      </c>
      <c r="E2673" s="2" t="s">
        <v>1996</v>
      </c>
      <c r="F2673" t="b">
        <v>1</v>
      </c>
    </row>
    <row r="2674" spans="1:6" x14ac:dyDescent="0.35">
      <c r="A2674" s="2" t="s">
        <v>2421</v>
      </c>
      <c r="B2674" t="b">
        <v>1</v>
      </c>
      <c r="E2674" s="2" t="s">
        <v>1997</v>
      </c>
      <c r="F2674" t="b">
        <v>1</v>
      </c>
    </row>
    <row r="2675" spans="1:6" x14ac:dyDescent="0.35">
      <c r="A2675" s="2" t="s">
        <v>2422</v>
      </c>
      <c r="B2675" t="b">
        <v>1</v>
      </c>
      <c r="E2675" s="2" t="s">
        <v>3593</v>
      </c>
      <c r="F2675" t="b">
        <v>1</v>
      </c>
    </row>
    <row r="2676" spans="1:6" x14ac:dyDescent="0.35">
      <c r="A2676" s="2" t="s">
        <v>2423</v>
      </c>
      <c r="B2676" t="b">
        <v>1</v>
      </c>
      <c r="E2676" s="2" t="s">
        <v>3594</v>
      </c>
      <c r="F2676" t="b">
        <v>1</v>
      </c>
    </row>
    <row r="2677" spans="1:6" x14ac:dyDescent="0.35">
      <c r="A2677" s="2" t="s">
        <v>2424</v>
      </c>
      <c r="B2677" t="b">
        <v>1</v>
      </c>
      <c r="E2677" s="2" t="s">
        <v>3595</v>
      </c>
      <c r="F2677" t="b">
        <v>1</v>
      </c>
    </row>
    <row r="2678" spans="1:6" x14ac:dyDescent="0.35">
      <c r="A2678" s="2" t="s">
        <v>3822</v>
      </c>
      <c r="B2678" t="b">
        <v>1</v>
      </c>
      <c r="E2678" s="2" t="s">
        <v>3596</v>
      </c>
      <c r="F2678" t="b">
        <v>1</v>
      </c>
    </row>
    <row r="2679" spans="1:6" x14ac:dyDescent="0.35">
      <c r="A2679" s="2" t="s">
        <v>2425</v>
      </c>
      <c r="B2679" t="b">
        <v>1</v>
      </c>
      <c r="E2679" s="2" t="s">
        <v>3597</v>
      </c>
      <c r="F2679" t="b">
        <v>1</v>
      </c>
    </row>
    <row r="2680" spans="1:6" x14ac:dyDescent="0.35">
      <c r="A2680" s="2" t="s">
        <v>2426</v>
      </c>
      <c r="B2680" t="b">
        <v>1</v>
      </c>
      <c r="E2680" s="2" t="s">
        <v>3598</v>
      </c>
      <c r="F2680" t="b">
        <v>1</v>
      </c>
    </row>
    <row r="2681" spans="1:6" x14ac:dyDescent="0.35">
      <c r="A2681" s="2" t="s">
        <v>2427</v>
      </c>
      <c r="B2681" t="b">
        <v>1</v>
      </c>
      <c r="E2681" s="2" t="s">
        <v>3599</v>
      </c>
      <c r="F2681" t="b">
        <v>1</v>
      </c>
    </row>
    <row r="2682" spans="1:6" x14ac:dyDescent="0.35">
      <c r="A2682" s="2" t="s">
        <v>2428</v>
      </c>
      <c r="B2682" t="b">
        <v>1</v>
      </c>
      <c r="E2682" s="2" t="s">
        <v>3600</v>
      </c>
      <c r="F2682" t="b">
        <v>1</v>
      </c>
    </row>
    <row r="2683" spans="1:6" x14ac:dyDescent="0.35">
      <c r="A2683" s="2" t="s">
        <v>2429</v>
      </c>
      <c r="B2683" t="b">
        <v>1</v>
      </c>
      <c r="E2683" s="2" t="s">
        <v>1998</v>
      </c>
      <c r="F2683" t="b">
        <v>1</v>
      </c>
    </row>
    <row r="2684" spans="1:6" x14ac:dyDescent="0.35">
      <c r="A2684" s="2" t="s">
        <v>2430</v>
      </c>
      <c r="B2684" t="b">
        <v>1</v>
      </c>
      <c r="E2684" s="2" t="s">
        <v>3601</v>
      </c>
      <c r="F2684" t="b">
        <v>1</v>
      </c>
    </row>
    <row r="2685" spans="1:6" x14ac:dyDescent="0.35">
      <c r="A2685" s="2" t="s">
        <v>2431</v>
      </c>
      <c r="B2685" t="b">
        <v>1</v>
      </c>
      <c r="E2685" s="2" t="s">
        <v>3602</v>
      </c>
      <c r="F2685" t="b">
        <v>1</v>
      </c>
    </row>
    <row r="2686" spans="1:6" x14ac:dyDescent="0.35">
      <c r="A2686" s="2" t="s">
        <v>2432</v>
      </c>
      <c r="B2686" t="b">
        <v>1</v>
      </c>
      <c r="E2686" s="2" t="s">
        <v>1999</v>
      </c>
      <c r="F2686" t="b">
        <v>1</v>
      </c>
    </row>
    <row r="2687" spans="1:6" x14ac:dyDescent="0.35">
      <c r="A2687" s="2" t="s">
        <v>2433</v>
      </c>
      <c r="B2687" t="b">
        <v>1</v>
      </c>
      <c r="E2687" s="2" t="s">
        <v>2000</v>
      </c>
      <c r="F2687" t="b">
        <v>1</v>
      </c>
    </row>
    <row r="2688" spans="1:6" x14ac:dyDescent="0.35">
      <c r="A2688" s="2" t="s">
        <v>2434</v>
      </c>
      <c r="B2688" t="b">
        <v>1</v>
      </c>
      <c r="E2688" s="2" t="s">
        <v>3603</v>
      </c>
      <c r="F2688" t="b">
        <v>1</v>
      </c>
    </row>
    <row r="2689" spans="1:6" x14ac:dyDescent="0.35">
      <c r="A2689" s="2" t="s">
        <v>2435</v>
      </c>
      <c r="B2689" t="b">
        <v>1</v>
      </c>
      <c r="E2689" s="2" t="s">
        <v>3604</v>
      </c>
      <c r="F2689" t="b">
        <v>1</v>
      </c>
    </row>
    <row r="2690" spans="1:6" x14ac:dyDescent="0.35">
      <c r="A2690" s="2" t="s">
        <v>2436</v>
      </c>
      <c r="B2690" t="b">
        <v>1</v>
      </c>
      <c r="E2690" s="2" t="s">
        <v>2001</v>
      </c>
      <c r="F2690" t="b">
        <v>1</v>
      </c>
    </row>
    <row r="2691" spans="1:6" x14ac:dyDescent="0.35">
      <c r="A2691" s="2" t="s">
        <v>2437</v>
      </c>
      <c r="B2691" t="b">
        <v>1</v>
      </c>
      <c r="E2691" s="2" t="s">
        <v>2002</v>
      </c>
      <c r="F2691" t="b">
        <v>1</v>
      </c>
    </row>
    <row r="2692" spans="1:6" x14ac:dyDescent="0.35">
      <c r="A2692" s="2" t="s">
        <v>2438</v>
      </c>
      <c r="B2692" t="b">
        <v>1</v>
      </c>
      <c r="E2692" s="2" t="s">
        <v>2003</v>
      </c>
      <c r="F2692" t="b">
        <v>1</v>
      </c>
    </row>
    <row r="2693" spans="1:6" x14ac:dyDescent="0.35">
      <c r="A2693" s="2" t="s">
        <v>2439</v>
      </c>
      <c r="B2693" t="b">
        <v>1</v>
      </c>
      <c r="E2693" s="2" t="s">
        <v>2004</v>
      </c>
      <c r="F2693" t="b">
        <v>1</v>
      </c>
    </row>
    <row r="2694" spans="1:6" x14ac:dyDescent="0.35">
      <c r="A2694" s="2" t="s">
        <v>2440</v>
      </c>
      <c r="B2694" t="b">
        <v>1</v>
      </c>
      <c r="E2694" s="2" t="s">
        <v>3605</v>
      </c>
      <c r="F2694" t="b">
        <v>1</v>
      </c>
    </row>
    <row r="2695" spans="1:6" x14ac:dyDescent="0.35">
      <c r="A2695" s="2" t="s">
        <v>2441</v>
      </c>
      <c r="B2695" t="b">
        <v>1</v>
      </c>
      <c r="E2695" s="2" t="s">
        <v>2005</v>
      </c>
      <c r="F2695" t="b">
        <v>1</v>
      </c>
    </row>
    <row r="2696" spans="1:6" x14ac:dyDescent="0.35">
      <c r="A2696" s="2" t="s">
        <v>2442</v>
      </c>
      <c r="B2696" t="b">
        <v>1</v>
      </c>
      <c r="E2696" s="2" t="s">
        <v>2006</v>
      </c>
      <c r="F2696" t="b">
        <v>1</v>
      </c>
    </row>
    <row r="2697" spans="1:6" x14ac:dyDescent="0.35">
      <c r="A2697" s="2" t="s">
        <v>2443</v>
      </c>
      <c r="B2697" t="b">
        <v>1</v>
      </c>
      <c r="E2697" s="2" t="s">
        <v>3606</v>
      </c>
      <c r="F2697" t="b">
        <v>1</v>
      </c>
    </row>
    <row r="2698" spans="1:6" x14ac:dyDescent="0.35">
      <c r="A2698" s="2" t="s">
        <v>2444</v>
      </c>
      <c r="B2698" t="b">
        <v>1</v>
      </c>
      <c r="E2698" s="2" t="s">
        <v>3607</v>
      </c>
      <c r="F2698" t="b">
        <v>1</v>
      </c>
    </row>
    <row r="2699" spans="1:6" x14ac:dyDescent="0.35">
      <c r="A2699" s="2" t="s">
        <v>2445</v>
      </c>
      <c r="B2699" t="b">
        <v>1</v>
      </c>
      <c r="E2699" s="2" t="s">
        <v>3608</v>
      </c>
      <c r="F2699" t="b">
        <v>1</v>
      </c>
    </row>
    <row r="2700" spans="1:6" x14ac:dyDescent="0.35">
      <c r="A2700" s="2" t="s">
        <v>3829</v>
      </c>
      <c r="B2700" t="b">
        <v>1</v>
      </c>
      <c r="E2700" s="2" t="s">
        <v>3609</v>
      </c>
      <c r="F2700" t="b">
        <v>1</v>
      </c>
    </row>
    <row r="2701" spans="1:6" x14ac:dyDescent="0.35">
      <c r="A2701" s="2" t="s">
        <v>2446</v>
      </c>
      <c r="B2701" t="b">
        <v>1</v>
      </c>
      <c r="E2701" s="2" t="s">
        <v>3610</v>
      </c>
      <c r="F2701" t="b">
        <v>1</v>
      </c>
    </row>
    <row r="2702" spans="1:6" x14ac:dyDescent="0.35">
      <c r="A2702" s="2" t="s">
        <v>2447</v>
      </c>
      <c r="B2702" t="b">
        <v>1</v>
      </c>
      <c r="E2702" s="2" t="s">
        <v>3611</v>
      </c>
      <c r="F2702" t="b">
        <v>1</v>
      </c>
    </row>
    <row r="2703" spans="1:6" x14ac:dyDescent="0.35">
      <c r="A2703" s="2" t="s">
        <v>2448</v>
      </c>
      <c r="B2703" t="b">
        <v>1</v>
      </c>
      <c r="E2703" s="2" t="s">
        <v>3612</v>
      </c>
      <c r="F2703" t="b">
        <v>1</v>
      </c>
    </row>
    <row r="2704" spans="1:6" x14ac:dyDescent="0.35">
      <c r="A2704" s="2" t="s">
        <v>2449</v>
      </c>
      <c r="B2704" t="b">
        <v>1</v>
      </c>
      <c r="E2704" s="2" t="s">
        <v>3613</v>
      </c>
      <c r="F2704" t="b">
        <v>1</v>
      </c>
    </row>
    <row r="2705" spans="1:6" x14ac:dyDescent="0.35">
      <c r="A2705" s="2" t="s">
        <v>2450</v>
      </c>
      <c r="B2705" t="b">
        <v>1</v>
      </c>
      <c r="E2705" s="2" t="s">
        <v>3614</v>
      </c>
      <c r="F2705" t="b">
        <v>1</v>
      </c>
    </row>
    <row r="2706" spans="1:6" x14ac:dyDescent="0.35">
      <c r="A2706" s="2" t="s">
        <v>2451</v>
      </c>
      <c r="B2706" t="b">
        <v>1</v>
      </c>
      <c r="E2706" s="2" t="s">
        <v>3615</v>
      </c>
      <c r="F2706" t="b">
        <v>1</v>
      </c>
    </row>
    <row r="2707" spans="1:6" x14ac:dyDescent="0.35">
      <c r="A2707" s="2" t="s">
        <v>2452</v>
      </c>
      <c r="B2707" t="b">
        <v>1</v>
      </c>
      <c r="E2707" s="2" t="s">
        <v>3616</v>
      </c>
      <c r="F2707" t="b">
        <v>1</v>
      </c>
    </row>
    <row r="2708" spans="1:6" x14ac:dyDescent="0.35">
      <c r="A2708" s="2" t="s">
        <v>2453</v>
      </c>
      <c r="B2708" t="b">
        <v>1</v>
      </c>
      <c r="E2708" s="2" t="s">
        <v>3617</v>
      </c>
      <c r="F2708" t="b">
        <v>1</v>
      </c>
    </row>
    <row r="2709" spans="1:6" x14ac:dyDescent="0.35">
      <c r="A2709" s="2" t="s">
        <v>2454</v>
      </c>
      <c r="B2709" t="b">
        <v>1</v>
      </c>
      <c r="E2709" s="2" t="s">
        <v>2007</v>
      </c>
      <c r="F2709" t="b">
        <v>1</v>
      </c>
    </row>
    <row r="2710" spans="1:6" x14ac:dyDescent="0.35">
      <c r="A2710" s="2" t="s">
        <v>2455</v>
      </c>
      <c r="B2710" t="b">
        <v>1</v>
      </c>
      <c r="E2710" s="2" t="s">
        <v>2008</v>
      </c>
      <c r="F2710" t="b">
        <v>1</v>
      </c>
    </row>
    <row r="2711" spans="1:6" x14ac:dyDescent="0.35">
      <c r="A2711" s="2" t="s">
        <v>2456</v>
      </c>
      <c r="B2711" t="b">
        <v>1</v>
      </c>
      <c r="E2711" s="2" t="s">
        <v>2009</v>
      </c>
      <c r="F2711" t="b">
        <v>1</v>
      </c>
    </row>
    <row r="2712" spans="1:6" x14ac:dyDescent="0.35">
      <c r="A2712" s="2" t="s">
        <v>2457</v>
      </c>
      <c r="B2712" t="b">
        <v>1</v>
      </c>
      <c r="E2712" s="2" t="s">
        <v>2010</v>
      </c>
      <c r="F2712" t="b">
        <v>1</v>
      </c>
    </row>
    <row r="2713" spans="1:6" x14ac:dyDescent="0.35">
      <c r="A2713" s="2" t="s">
        <v>2458</v>
      </c>
      <c r="B2713" t="b">
        <v>1</v>
      </c>
      <c r="E2713" s="2" t="s">
        <v>2011</v>
      </c>
      <c r="F2713" t="b">
        <v>1</v>
      </c>
    </row>
    <row r="2714" spans="1:6" x14ac:dyDescent="0.35">
      <c r="A2714" s="2" t="s">
        <v>2459</v>
      </c>
      <c r="B2714" t="b">
        <v>1</v>
      </c>
      <c r="E2714" s="2" t="s">
        <v>3618</v>
      </c>
      <c r="F2714" t="b">
        <v>1</v>
      </c>
    </row>
    <row r="2715" spans="1:6" x14ac:dyDescent="0.35">
      <c r="A2715" s="2" t="s">
        <v>2460</v>
      </c>
      <c r="B2715" t="b">
        <v>1</v>
      </c>
      <c r="E2715" s="2" t="s">
        <v>3619</v>
      </c>
      <c r="F2715" t="b">
        <v>1</v>
      </c>
    </row>
    <row r="2716" spans="1:6" x14ac:dyDescent="0.35">
      <c r="A2716" s="2" t="s">
        <v>2461</v>
      </c>
      <c r="B2716" t="b">
        <v>1</v>
      </c>
      <c r="E2716" s="2" t="s">
        <v>3620</v>
      </c>
      <c r="F2716" t="b">
        <v>1</v>
      </c>
    </row>
    <row r="2717" spans="1:6" x14ac:dyDescent="0.35">
      <c r="A2717" s="2" t="s">
        <v>2462</v>
      </c>
      <c r="B2717" t="b">
        <v>1</v>
      </c>
      <c r="E2717" s="2" t="s">
        <v>2012</v>
      </c>
      <c r="F2717" t="b">
        <v>1</v>
      </c>
    </row>
    <row r="2718" spans="1:6" x14ac:dyDescent="0.35">
      <c r="A2718" s="2" t="s">
        <v>2463</v>
      </c>
      <c r="B2718" t="b">
        <v>1</v>
      </c>
      <c r="E2718" s="2" t="s">
        <v>2013</v>
      </c>
      <c r="F2718" t="b">
        <v>1</v>
      </c>
    </row>
    <row r="2719" spans="1:6" x14ac:dyDescent="0.35">
      <c r="A2719" s="2" t="s">
        <v>2464</v>
      </c>
      <c r="B2719" t="b">
        <v>1</v>
      </c>
      <c r="E2719" s="2" t="s">
        <v>3621</v>
      </c>
      <c r="F2719" t="b">
        <v>1</v>
      </c>
    </row>
    <row r="2720" spans="1:6" x14ac:dyDescent="0.35">
      <c r="A2720" s="2" t="s">
        <v>2465</v>
      </c>
      <c r="B2720" t="b">
        <v>1</v>
      </c>
      <c r="E2720" s="2" t="s">
        <v>2014</v>
      </c>
      <c r="F2720" t="b">
        <v>1</v>
      </c>
    </row>
    <row r="2721" spans="1:6" x14ac:dyDescent="0.35">
      <c r="A2721" s="2" t="s">
        <v>2466</v>
      </c>
      <c r="B2721" t="b">
        <v>1</v>
      </c>
      <c r="E2721" s="2" t="s">
        <v>2015</v>
      </c>
      <c r="F2721" t="b">
        <v>1</v>
      </c>
    </row>
    <row r="2722" spans="1:6" x14ac:dyDescent="0.35">
      <c r="A2722" s="2" t="s">
        <v>2467</v>
      </c>
      <c r="B2722" t="b">
        <v>1</v>
      </c>
      <c r="E2722" s="2" t="s">
        <v>2016</v>
      </c>
      <c r="F2722" t="b">
        <v>1</v>
      </c>
    </row>
    <row r="2723" spans="1:6" x14ac:dyDescent="0.35">
      <c r="A2723" s="2" t="s">
        <v>2468</v>
      </c>
      <c r="B2723" t="b">
        <v>1</v>
      </c>
      <c r="E2723" s="2" t="s">
        <v>2017</v>
      </c>
      <c r="F2723" t="b">
        <v>1</v>
      </c>
    </row>
    <row r="2724" spans="1:6" x14ac:dyDescent="0.35">
      <c r="A2724" s="2" t="s">
        <v>2469</v>
      </c>
      <c r="B2724" t="b">
        <v>1</v>
      </c>
      <c r="E2724" s="2" t="s">
        <v>2018</v>
      </c>
      <c r="F2724" t="b">
        <v>1</v>
      </c>
    </row>
    <row r="2725" spans="1:6" x14ac:dyDescent="0.35">
      <c r="A2725" s="2" t="s">
        <v>2470</v>
      </c>
      <c r="B2725" t="b">
        <v>1</v>
      </c>
      <c r="E2725" s="2" t="s">
        <v>2019</v>
      </c>
      <c r="F2725" t="b">
        <v>1</v>
      </c>
    </row>
    <row r="2726" spans="1:6" x14ac:dyDescent="0.35">
      <c r="A2726" s="2" t="s">
        <v>2471</v>
      </c>
      <c r="B2726" t="b">
        <v>1</v>
      </c>
      <c r="E2726" s="2" t="s">
        <v>2020</v>
      </c>
      <c r="F2726" t="b">
        <v>1</v>
      </c>
    </row>
    <row r="2727" spans="1:6" x14ac:dyDescent="0.35">
      <c r="A2727" s="2" t="s">
        <v>2472</v>
      </c>
      <c r="B2727" t="b">
        <v>1</v>
      </c>
      <c r="E2727" s="2" t="s">
        <v>3622</v>
      </c>
      <c r="F2727" t="b">
        <v>1</v>
      </c>
    </row>
    <row r="2728" spans="1:6" x14ac:dyDescent="0.35">
      <c r="A2728" s="2" t="s">
        <v>2473</v>
      </c>
      <c r="B2728" t="b">
        <v>1</v>
      </c>
      <c r="E2728" s="2" t="s">
        <v>2021</v>
      </c>
      <c r="F2728" t="b">
        <v>1</v>
      </c>
    </row>
    <row r="2729" spans="1:6" x14ac:dyDescent="0.35">
      <c r="A2729" s="2" t="s">
        <v>2474</v>
      </c>
      <c r="B2729" t="b">
        <v>1</v>
      </c>
      <c r="E2729" s="2" t="s">
        <v>2022</v>
      </c>
      <c r="F2729" t="b">
        <v>1</v>
      </c>
    </row>
    <row r="2730" spans="1:6" x14ac:dyDescent="0.35">
      <c r="A2730" s="2" t="s">
        <v>2475</v>
      </c>
      <c r="B2730" t="b">
        <v>1</v>
      </c>
      <c r="E2730" s="2" t="s">
        <v>2023</v>
      </c>
      <c r="F2730" t="b">
        <v>1</v>
      </c>
    </row>
    <row r="2731" spans="1:6" x14ac:dyDescent="0.35">
      <c r="A2731" s="2" t="s">
        <v>2476</v>
      </c>
      <c r="B2731" t="b">
        <v>1</v>
      </c>
      <c r="E2731" s="2" t="s">
        <v>2024</v>
      </c>
      <c r="F2731" t="b">
        <v>1</v>
      </c>
    </row>
    <row r="2732" spans="1:6" x14ac:dyDescent="0.35">
      <c r="A2732" s="2" t="s">
        <v>2477</v>
      </c>
      <c r="B2732" t="b">
        <v>1</v>
      </c>
      <c r="E2732" s="2" t="s">
        <v>2025</v>
      </c>
      <c r="F2732" t="b">
        <v>1</v>
      </c>
    </row>
    <row r="2733" spans="1:6" x14ac:dyDescent="0.35">
      <c r="A2733" s="2" t="s">
        <v>2478</v>
      </c>
      <c r="B2733" t="b">
        <v>1</v>
      </c>
      <c r="E2733" s="2" t="s">
        <v>2026</v>
      </c>
      <c r="F2733" t="b">
        <v>1</v>
      </c>
    </row>
    <row r="2734" spans="1:6" x14ac:dyDescent="0.35">
      <c r="A2734" s="2" t="s">
        <v>2479</v>
      </c>
      <c r="B2734" t="b">
        <v>1</v>
      </c>
      <c r="E2734" s="2" t="s">
        <v>2027</v>
      </c>
      <c r="F2734" t="b">
        <v>1</v>
      </c>
    </row>
    <row r="2735" spans="1:6" x14ac:dyDescent="0.35">
      <c r="A2735" s="2" t="s">
        <v>2480</v>
      </c>
      <c r="B2735" t="b">
        <v>1</v>
      </c>
      <c r="E2735" s="2" t="s">
        <v>2028</v>
      </c>
      <c r="F2735" t="b">
        <v>1</v>
      </c>
    </row>
    <row r="2736" spans="1:6" x14ac:dyDescent="0.35">
      <c r="A2736" s="2" t="s">
        <v>2481</v>
      </c>
      <c r="B2736" t="b">
        <v>1</v>
      </c>
      <c r="E2736" s="2" t="s">
        <v>2029</v>
      </c>
      <c r="F2736" t="b">
        <v>1</v>
      </c>
    </row>
    <row r="2737" spans="1:6" x14ac:dyDescent="0.35">
      <c r="A2737" s="2" t="s">
        <v>2482</v>
      </c>
      <c r="B2737" t="b">
        <v>1</v>
      </c>
      <c r="E2737" s="2" t="s">
        <v>2030</v>
      </c>
      <c r="F2737" t="b">
        <v>1</v>
      </c>
    </row>
    <row r="2738" spans="1:6" x14ac:dyDescent="0.35">
      <c r="A2738" s="2" t="s">
        <v>2483</v>
      </c>
      <c r="B2738" t="b">
        <v>1</v>
      </c>
      <c r="E2738" s="2" t="s">
        <v>2031</v>
      </c>
      <c r="F2738" t="b">
        <v>1</v>
      </c>
    </row>
    <row r="2739" spans="1:6" x14ac:dyDescent="0.35">
      <c r="A2739" s="2" t="s">
        <v>2484</v>
      </c>
      <c r="B2739" t="b">
        <v>1</v>
      </c>
      <c r="E2739" s="2" t="s">
        <v>2032</v>
      </c>
      <c r="F2739" t="b">
        <v>1</v>
      </c>
    </row>
    <row r="2740" spans="1:6" x14ac:dyDescent="0.35">
      <c r="A2740" s="2" t="s">
        <v>4561</v>
      </c>
      <c r="B2740" t="b">
        <v>1</v>
      </c>
      <c r="E2740" s="2" t="s">
        <v>2033</v>
      </c>
      <c r="F2740" t="b">
        <v>1</v>
      </c>
    </row>
    <row r="2741" spans="1:6" x14ac:dyDescent="0.35">
      <c r="A2741" s="2" t="s">
        <v>3831</v>
      </c>
      <c r="B2741" t="b">
        <v>1</v>
      </c>
      <c r="E2741" s="2" t="s">
        <v>2034</v>
      </c>
      <c r="F2741" t="b">
        <v>1</v>
      </c>
    </row>
    <row r="2742" spans="1:6" x14ac:dyDescent="0.35">
      <c r="A2742" s="2" t="s">
        <v>2485</v>
      </c>
      <c r="B2742" t="b">
        <v>1</v>
      </c>
      <c r="E2742" s="2" t="s">
        <v>2035</v>
      </c>
      <c r="F2742" t="b">
        <v>1</v>
      </c>
    </row>
    <row r="2743" spans="1:6" x14ac:dyDescent="0.35">
      <c r="A2743" s="2" t="s">
        <v>2486</v>
      </c>
      <c r="B2743" t="b">
        <v>1</v>
      </c>
      <c r="E2743" s="2" t="s">
        <v>2036</v>
      </c>
      <c r="F2743" t="b">
        <v>1</v>
      </c>
    </row>
    <row r="2744" spans="1:6" x14ac:dyDescent="0.35">
      <c r="A2744" s="2" t="s">
        <v>2487</v>
      </c>
      <c r="B2744" t="b">
        <v>1</v>
      </c>
      <c r="E2744" s="2" t="s">
        <v>2037</v>
      </c>
      <c r="F2744" t="b">
        <v>1</v>
      </c>
    </row>
    <row r="2745" spans="1:6" x14ac:dyDescent="0.35">
      <c r="A2745" s="2" t="s">
        <v>2488</v>
      </c>
      <c r="B2745" t="b">
        <v>1</v>
      </c>
      <c r="E2745" s="2" t="s">
        <v>2038</v>
      </c>
      <c r="F2745" t="b">
        <v>1</v>
      </c>
    </row>
    <row r="2746" spans="1:6" x14ac:dyDescent="0.35">
      <c r="A2746" s="2" t="s">
        <v>2489</v>
      </c>
      <c r="B2746" t="b">
        <v>1</v>
      </c>
      <c r="E2746" s="2" t="s">
        <v>2039</v>
      </c>
      <c r="F2746" t="b">
        <v>1</v>
      </c>
    </row>
    <row r="2747" spans="1:6" x14ac:dyDescent="0.35">
      <c r="A2747" s="2" t="s">
        <v>2490</v>
      </c>
      <c r="B2747" t="b">
        <v>1</v>
      </c>
      <c r="E2747" s="2" t="s">
        <v>2040</v>
      </c>
      <c r="F2747" t="b">
        <v>1</v>
      </c>
    </row>
    <row r="2748" spans="1:6" x14ac:dyDescent="0.35">
      <c r="A2748" s="2" t="s">
        <v>2491</v>
      </c>
      <c r="B2748" t="b">
        <v>1</v>
      </c>
      <c r="E2748" s="2" t="s">
        <v>2041</v>
      </c>
      <c r="F2748" t="b">
        <v>1</v>
      </c>
    </row>
    <row r="2749" spans="1:6" x14ac:dyDescent="0.35">
      <c r="A2749" s="2" t="s">
        <v>2492</v>
      </c>
      <c r="B2749" t="b">
        <v>1</v>
      </c>
      <c r="E2749" s="2" t="s">
        <v>2042</v>
      </c>
      <c r="F2749" t="b">
        <v>1</v>
      </c>
    </row>
    <row r="2750" spans="1:6" x14ac:dyDescent="0.35">
      <c r="A2750" s="2" t="s">
        <v>2493</v>
      </c>
      <c r="B2750" t="b">
        <v>1</v>
      </c>
      <c r="E2750" s="2" t="s">
        <v>2043</v>
      </c>
      <c r="F2750" t="b">
        <v>1</v>
      </c>
    </row>
    <row r="2751" spans="1:6" x14ac:dyDescent="0.35">
      <c r="A2751" s="2" t="s">
        <v>2494</v>
      </c>
      <c r="B2751" t="b">
        <v>1</v>
      </c>
      <c r="E2751" s="2" t="s">
        <v>2044</v>
      </c>
      <c r="F2751" t="b">
        <v>1</v>
      </c>
    </row>
    <row r="2752" spans="1:6" x14ac:dyDescent="0.35">
      <c r="A2752" s="2" t="s">
        <v>2495</v>
      </c>
      <c r="B2752" t="b">
        <v>1</v>
      </c>
      <c r="E2752" s="2" t="s">
        <v>2045</v>
      </c>
      <c r="F2752" t="b">
        <v>1</v>
      </c>
    </row>
    <row r="2753" spans="1:6" x14ac:dyDescent="0.35">
      <c r="A2753" s="2" t="s">
        <v>2496</v>
      </c>
      <c r="B2753" t="b">
        <v>1</v>
      </c>
      <c r="E2753" s="2" t="s">
        <v>2046</v>
      </c>
      <c r="F2753" t="b">
        <v>1</v>
      </c>
    </row>
    <row r="2754" spans="1:6" x14ac:dyDescent="0.35">
      <c r="A2754" s="2" t="s">
        <v>2497</v>
      </c>
      <c r="B2754" t="b">
        <v>1</v>
      </c>
      <c r="E2754" s="2" t="s">
        <v>2047</v>
      </c>
      <c r="F2754" t="b">
        <v>1</v>
      </c>
    </row>
    <row r="2755" spans="1:6" x14ac:dyDescent="0.35">
      <c r="A2755" s="2" t="s">
        <v>2498</v>
      </c>
      <c r="B2755" t="b">
        <v>1</v>
      </c>
      <c r="E2755" s="2" t="s">
        <v>2048</v>
      </c>
      <c r="F2755" t="b">
        <v>1</v>
      </c>
    </row>
    <row r="2756" spans="1:6" x14ac:dyDescent="0.35">
      <c r="A2756" s="2" t="s">
        <v>2499</v>
      </c>
      <c r="B2756" t="b">
        <v>1</v>
      </c>
      <c r="E2756" s="2" t="s">
        <v>2049</v>
      </c>
      <c r="F2756" t="b">
        <v>1</v>
      </c>
    </row>
    <row r="2757" spans="1:6" x14ac:dyDescent="0.35">
      <c r="A2757" s="2" t="s">
        <v>2500</v>
      </c>
      <c r="B2757" t="b">
        <v>1</v>
      </c>
      <c r="E2757" s="2" t="s">
        <v>2050</v>
      </c>
      <c r="F2757" t="b">
        <v>1</v>
      </c>
    </row>
    <row r="2758" spans="1:6" x14ac:dyDescent="0.35">
      <c r="A2758" s="2" t="s">
        <v>2501</v>
      </c>
      <c r="B2758" t="b">
        <v>1</v>
      </c>
      <c r="E2758" s="2" t="s">
        <v>2051</v>
      </c>
      <c r="F2758" t="b">
        <v>1</v>
      </c>
    </row>
    <row r="2759" spans="1:6" x14ac:dyDescent="0.35">
      <c r="A2759" s="2" t="s">
        <v>2502</v>
      </c>
      <c r="B2759" t="b">
        <v>1</v>
      </c>
      <c r="E2759" s="2" t="s">
        <v>2052</v>
      </c>
      <c r="F2759" t="b">
        <v>1</v>
      </c>
    </row>
    <row r="2760" spans="1:6" x14ac:dyDescent="0.35">
      <c r="A2760" s="2" t="s">
        <v>2503</v>
      </c>
      <c r="B2760" t="b">
        <v>1</v>
      </c>
      <c r="E2760" s="2" t="s">
        <v>2053</v>
      </c>
      <c r="F2760" t="b">
        <v>1</v>
      </c>
    </row>
    <row r="2761" spans="1:6" x14ac:dyDescent="0.35">
      <c r="A2761" s="2" t="s">
        <v>2504</v>
      </c>
      <c r="B2761" t="b">
        <v>1</v>
      </c>
      <c r="E2761" s="2" t="s">
        <v>2054</v>
      </c>
      <c r="F2761" t="b">
        <v>1</v>
      </c>
    </row>
    <row r="2762" spans="1:6" x14ac:dyDescent="0.35">
      <c r="A2762" s="2" t="s">
        <v>2505</v>
      </c>
      <c r="B2762" t="b">
        <v>1</v>
      </c>
      <c r="E2762" s="2" t="s">
        <v>2055</v>
      </c>
      <c r="F2762" t="b">
        <v>1</v>
      </c>
    </row>
    <row r="2763" spans="1:6" x14ac:dyDescent="0.35">
      <c r="A2763" s="2" t="s">
        <v>2506</v>
      </c>
      <c r="B2763" t="b">
        <v>1</v>
      </c>
      <c r="E2763" s="2" t="s">
        <v>2056</v>
      </c>
      <c r="F2763" t="b">
        <v>1</v>
      </c>
    </row>
    <row r="2764" spans="1:6" x14ac:dyDescent="0.35">
      <c r="A2764" s="2" t="s">
        <v>3835</v>
      </c>
      <c r="B2764" t="b">
        <v>1</v>
      </c>
      <c r="E2764" s="2" t="s">
        <v>2057</v>
      </c>
      <c r="F2764" t="b">
        <v>1</v>
      </c>
    </row>
    <row r="2765" spans="1:6" x14ac:dyDescent="0.35">
      <c r="A2765" s="2" t="s">
        <v>2507</v>
      </c>
      <c r="B2765" t="b">
        <v>1</v>
      </c>
      <c r="E2765" s="2" t="s">
        <v>4560</v>
      </c>
      <c r="F2765" t="b">
        <v>1</v>
      </c>
    </row>
    <row r="2766" spans="1:6" x14ac:dyDescent="0.35">
      <c r="A2766" s="2" t="s">
        <v>2508</v>
      </c>
      <c r="B2766" t="b">
        <v>1</v>
      </c>
      <c r="E2766" s="2" t="s">
        <v>2058</v>
      </c>
      <c r="F2766" t="b">
        <v>1</v>
      </c>
    </row>
    <row r="2767" spans="1:6" x14ac:dyDescent="0.35">
      <c r="A2767" s="2" t="s">
        <v>2509</v>
      </c>
      <c r="B2767" t="b">
        <v>1</v>
      </c>
      <c r="E2767" s="2" t="s">
        <v>2059</v>
      </c>
      <c r="F2767" t="b">
        <v>1</v>
      </c>
    </row>
    <row r="2768" spans="1:6" x14ac:dyDescent="0.35">
      <c r="A2768" s="2" t="s">
        <v>2510</v>
      </c>
      <c r="B2768" t="b">
        <v>1</v>
      </c>
      <c r="E2768" s="2" t="s">
        <v>2060</v>
      </c>
      <c r="F2768" t="b">
        <v>1</v>
      </c>
    </row>
    <row r="2769" spans="1:6" x14ac:dyDescent="0.35">
      <c r="A2769" s="2" t="s">
        <v>2511</v>
      </c>
      <c r="B2769" t="b">
        <v>1</v>
      </c>
      <c r="E2769" s="2" t="s">
        <v>2061</v>
      </c>
      <c r="F2769" t="b">
        <v>1</v>
      </c>
    </row>
    <row r="2770" spans="1:6" x14ac:dyDescent="0.35">
      <c r="A2770" s="2" t="s">
        <v>2512</v>
      </c>
      <c r="B2770" t="b">
        <v>1</v>
      </c>
      <c r="E2770" s="2" t="s">
        <v>2062</v>
      </c>
      <c r="F2770" t="b">
        <v>1</v>
      </c>
    </row>
    <row r="2771" spans="1:6" x14ac:dyDescent="0.35">
      <c r="A2771" s="2" t="s">
        <v>2513</v>
      </c>
      <c r="B2771" t="b">
        <v>1</v>
      </c>
      <c r="E2771" s="2" t="s">
        <v>2063</v>
      </c>
      <c r="F2771" t="b">
        <v>1</v>
      </c>
    </row>
    <row r="2772" spans="1:6" x14ac:dyDescent="0.35">
      <c r="A2772" s="2" t="s">
        <v>2514</v>
      </c>
      <c r="B2772" t="b">
        <v>1</v>
      </c>
      <c r="E2772" s="2" t="s">
        <v>2064</v>
      </c>
      <c r="F2772" t="b">
        <v>1</v>
      </c>
    </row>
    <row r="2773" spans="1:6" x14ac:dyDescent="0.35">
      <c r="A2773" s="2" t="s">
        <v>2515</v>
      </c>
      <c r="B2773" t="b">
        <v>1</v>
      </c>
      <c r="E2773" s="2" t="s">
        <v>2065</v>
      </c>
      <c r="F2773" t="b">
        <v>1</v>
      </c>
    </row>
    <row r="2774" spans="1:6" x14ac:dyDescent="0.35">
      <c r="A2774" s="2" t="s">
        <v>2516</v>
      </c>
      <c r="B2774" t="b">
        <v>1</v>
      </c>
      <c r="E2774" s="2" t="s">
        <v>2066</v>
      </c>
      <c r="F2774" t="b">
        <v>1</v>
      </c>
    </row>
    <row r="2775" spans="1:6" x14ac:dyDescent="0.35">
      <c r="A2775" s="2" t="s">
        <v>2517</v>
      </c>
      <c r="B2775" t="b">
        <v>1</v>
      </c>
      <c r="E2775" s="2" t="s">
        <v>2067</v>
      </c>
      <c r="F2775" t="b">
        <v>1</v>
      </c>
    </row>
    <row r="2776" spans="1:6" x14ac:dyDescent="0.35">
      <c r="A2776" s="2" t="s">
        <v>2518</v>
      </c>
      <c r="B2776" t="b">
        <v>1</v>
      </c>
      <c r="E2776" s="2" t="s">
        <v>2068</v>
      </c>
      <c r="F2776" t="b">
        <v>1</v>
      </c>
    </row>
    <row r="2777" spans="1:6" x14ac:dyDescent="0.35">
      <c r="A2777" s="2" t="s">
        <v>2519</v>
      </c>
      <c r="B2777" t="b">
        <v>1</v>
      </c>
      <c r="E2777" s="2" t="s">
        <v>2069</v>
      </c>
      <c r="F2777" t="b">
        <v>1</v>
      </c>
    </row>
    <row r="2778" spans="1:6" x14ac:dyDescent="0.35">
      <c r="A2778" s="2" t="s">
        <v>2520</v>
      </c>
      <c r="B2778" t="b">
        <v>1</v>
      </c>
      <c r="E2778" s="2" t="s">
        <v>2070</v>
      </c>
      <c r="F2778" t="b">
        <v>1</v>
      </c>
    </row>
    <row r="2779" spans="1:6" x14ac:dyDescent="0.35">
      <c r="A2779" s="2" t="s">
        <v>2521</v>
      </c>
      <c r="B2779" t="b">
        <v>1</v>
      </c>
      <c r="E2779" s="2" t="s">
        <v>2071</v>
      </c>
      <c r="F2779" t="b">
        <v>1</v>
      </c>
    </row>
    <row r="2780" spans="1:6" x14ac:dyDescent="0.35">
      <c r="A2780" s="2" t="s">
        <v>2522</v>
      </c>
      <c r="B2780" t="b">
        <v>1</v>
      </c>
      <c r="E2780" s="2" t="s">
        <v>3623</v>
      </c>
      <c r="F2780" t="b">
        <v>1</v>
      </c>
    </row>
    <row r="2781" spans="1:6" x14ac:dyDescent="0.35">
      <c r="A2781" s="2" t="s">
        <v>2523</v>
      </c>
      <c r="B2781" t="b">
        <v>1</v>
      </c>
      <c r="E2781" s="2" t="s">
        <v>2072</v>
      </c>
      <c r="F2781" t="b">
        <v>1</v>
      </c>
    </row>
    <row r="2782" spans="1:6" x14ac:dyDescent="0.35">
      <c r="A2782" s="2" t="s">
        <v>3848</v>
      </c>
      <c r="B2782" t="b">
        <v>1</v>
      </c>
      <c r="E2782" s="2" t="s">
        <v>2073</v>
      </c>
      <c r="F2782" t="b">
        <v>1</v>
      </c>
    </row>
    <row r="2783" spans="1:6" x14ac:dyDescent="0.35">
      <c r="A2783" s="2" t="s">
        <v>3849</v>
      </c>
      <c r="B2783" t="b">
        <v>1</v>
      </c>
      <c r="E2783" s="2" t="s">
        <v>2074</v>
      </c>
      <c r="F2783" t="b">
        <v>1</v>
      </c>
    </row>
    <row r="2784" spans="1:6" x14ac:dyDescent="0.35">
      <c r="A2784" s="2" t="s">
        <v>2524</v>
      </c>
      <c r="B2784" t="b">
        <v>1</v>
      </c>
      <c r="E2784" s="2" t="s">
        <v>2075</v>
      </c>
      <c r="F2784" t="b">
        <v>1</v>
      </c>
    </row>
    <row r="2785" spans="1:6" x14ac:dyDescent="0.35">
      <c r="A2785" s="2" t="s">
        <v>2525</v>
      </c>
      <c r="B2785" t="b">
        <v>1</v>
      </c>
      <c r="E2785" s="2" t="s">
        <v>3624</v>
      </c>
      <c r="F2785" t="b">
        <v>1</v>
      </c>
    </row>
    <row r="2786" spans="1:6" x14ac:dyDescent="0.35">
      <c r="A2786" s="2" t="s">
        <v>2526</v>
      </c>
      <c r="B2786" t="b">
        <v>1</v>
      </c>
      <c r="E2786" s="2" t="s">
        <v>3625</v>
      </c>
      <c r="F2786" t="b">
        <v>1</v>
      </c>
    </row>
    <row r="2787" spans="1:6" x14ac:dyDescent="0.35">
      <c r="A2787" s="2" t="s">
        <v>2527</v>
      </c>
      <c r="B2787" t="b">
        <v>1</v>
      </c>
      <c r="E2787" s="2" t="s">
        <v>2076</v>
      </c>
      <c r="F2787" t="b">
        <v>1</v>
      </c>
    </row>
    <row r="2788" spans="1:6" x14ac:dyDescent="0.35">
      <c r="A2788" s="2" t="s">
        <v>3851</v>
      </c>
      <c r="B2788" t="b">
        <v>1</v>
      </c>
      <c r="E2788" s="2" t="s">
        <v>2077</v>
      </c>
      <c r="F2788" t="b">
        <v>1</v>
      </c>
    </row>
    <row r="2789" spans="1:6" x14ac:dyDescent="0.35">
      <c r="A2789" s="2" t="s">
        <v>2528</v>
      </c>
      <c r="B2789" t="b">
        <v>1</v>
      </c>
      <c r="E2789" s="2" t="s">
        <v>2078</v>
      </c>
      <c r="F2789" t="b">
        <v>1</v>
      </c>
    </row>
    <row r="2790" spans="1:6" x14ac:dyDescent="0.35">
      <c r="A2790" s="2" t="s">
        <v>2529</v>
      </c>
      <c r="B2790" t="b">
        <v>1</v>
      </c>
      <c r="E2790" s="2" t="s">
        <v>2079</v>
      </c>
      <c r="F2790" t="b">
        <v>1</v>
      </c>
    </row>
    <row r="2791" spans="1:6" x14ac:dyDescent="0.35">
      <c r="A2791" s="2" t="s">
        <v>2530</v>
      </c>
      <c r="B2791" t="b">
        <v>1</v>
      </c>
      <c r="E2791" s="2" t="s">
        <v>2080</v>
      </c>
      <c r="F2791" t="b">
        <v>1</v>
      </c>
    </row>
    <row r="2792" spans="1:6" x14ac:dyDescent="0.35">
      <c r="A2792" s="2" t="s">
        <v>3853</v>
      </c>
      <c r="B2792" t="b">
        <v>1</v>
      </c>
      <c r="E2792" s="2" t="s">
        <v>2081</v>
      </c>
      <c r="F2792" t="b">
        <v>1</v>
      </c>
    </row>
    <row r="2793" spans="1:6" x14ac:dyDescent="0.35">
      <c r="A2793" s="2" t="s">
        <v>3854</v>
      </c>
      <c r="B2793" t="b">
        <v>1</v>
      </c>
      <c r="E2793" s="2" t="s">
        <v>2082</v>
      </c>
      <c r="F2793" t="b">
        <v>1</v>
      </c>
    </row>
    <row r="2794" spans="1:6" x14ac:dyDescent="0.35">
      <c r="A2794" s="2" t="s">
        <v>3855</v>
      </c>
      <c r="B2794" t="b">
        <v>1</v>
      </c>
      <c r="E2794" s="2" t="s">
        <v>3626</v>
      </c>
      <c r="F2794" t="b">
        <v>1</v>
      </c>
    </row>
    <row r="2795" spans="1:6" x14ac:dyDescent="0.35">
      <c r="A2795" s="2" t="s">
        <v>3856</v>
      </c>
      <c r="B2795" t="b">
        <v>1</v>
      </c>
      <c r="E2795" s="2" t="s">
        <v>2083</v>
      </c>
      <c r="F2795" t="b">
        <v>1</v>
      </c>
    </row>
    <row r="2796" spans="1:6" x14ac:dyDescent="0.35">
      <c r="A2796" s="2" t="s">
        <v>3857</v>
      </c>
      <c r="B2796" t="b">
        <v>1</v>
      </c>
      <c r="E2796" s="2" t="s">
        <v>2084</v>
      </c>
      <c r="F2796" t="b">
        <v>1</v>
      </c>
    </row>
    <row r="2797" spans="1:6" x14ac:dyDescent="0.35">
      <c r="A2797" s="2" t="s">
        <v>2531</v>
      </c>
      <c r="B2797" t="b">
        <v>1</v>
      </c>
      <c r="E2797" s="2" t="s">
        <v>2085</v>
      </c>
      <c r="F2797" t="b">
        <v>1</v>
      </c>
    </row>
    <row r="2798" spans="1:6" x14ac:dyDescent="0.35">
      <c r="A2798" s="2" t="s">
        <v>2532</v>
      </c>
      <c r="B2798" t="b">
        <v>1</v>
      </c>
      <c r="E2798" s="2" t="s">
        <v>3627</v>
      </c>
      <c r="F2798" t="b">
        <v>1</v>
      </c>
    </row>
    <row r="2799" spans="1:6" x14ac:dyDescent="0.35">
      <c r="A2799" s="2" t="s">
        <v>2533</v>
      </c>
      <c r="B2799" t="b">
        <v>1</v>
      </c>
      <c r="E2799" s="2" t="s">
        <v>3628</v>
      </c>
      <c r="F2799" t="b">
        <v>1</v>
      </c>
    </row>
    <row r="2800" spans="1:6" x14ac:dyDescent="0.35">
      <c r="A2800" s="2" t="s">
        <v>2534</v>
      </c>
      <c r="B2800" t="b">
        <v>1</v>
      </c>
      <c r="E2800" s="2" t="s">
        <v>3629</v>
      </c>
      <c r="F2800" t="b">
        <v>1</v>
      </c>
    </row>
    <row r="2801" spans="1:6" x14ac:dyDescent="0.35">
      <c r="A2801" s="2" t="s">
        <v>2535</v>
      </c>
      <c r="B2801" t="b">
        <v>1</v>
      </c>
      <c r="E2801" s="2" t="s">
        <v>3630</v>
      </c>
      <c r="F2801" t="b">
        <v>1</v>
      </c>
    </row>
    <row r="2802" spans="1:6" x14ac:dyDescent="0.35">
      <c r="A2802" s="2" t="s">
        <v>3861</v>
      </c>
      <c r="B2802" t="b">
        <v>1</v>
      </c>
      <c r="E2802" s="2" t="s">
        <v>3631</v>
      </c>
      <c r="F2802" t="b">
        <v>1</v>
      </c>
    </row>
    <row r="2803" spans="1:6" x14ac:dyDescent="0.35">
      <c r="A2803" s="2" t="s">
        <v>3863</v>
      </c>
      <c r="B2803" t="b">
        <v>1</v>
      </c>
      <c r="E2803" s="2" t="s">
        <v>3632</v>
      </c>
      <c r="F2803" t="b">
        <v>1</v>
      </c>
    </row>
    <row r="2804" spans="1:6" x14ac:dyDescent="0.35">
      <c r="A2804" s="2" t="s">
        <v>2536</v>
      </c>
      <c r="B2804" t="b">
        <v>1</v>
      </c>
      <c r="E2804" s="2" t="s">
        <v>3633</v>
      </c>
      <c r="F2804" t="b">
        <v>1</v>
      </c>
    </row>
    <row r="2805" spans="1:6" x14ac:dyDescent="0.35">
      <c r="A2805" s="2" t="s">
        <v>2537</v>
      </c>
      <c r="B2805" t="b">
        <v>1</v>
      </c>
      <c r="E2805" s="2" t="s">
        <v>3634</v>
      </c>
      <c r="F2805" t="b">
        <v>1</v>
      </c>
    </row>
    <row r="2806" spans="1:6" x14ac:dyDescent="0.35">
      <c r="A2806" s="2" t="s">
        <v>2538</v>
      </c>
      <c r="B2806" t="b">
        <v>1</v>
      </c>
      <c r="E2806" s="2" t="s">
        <v>3635</v>
      </c>
      <c r="F2806" t="b">
        <v>1</v>
      </c>
    </row>
    <row r="2807" spans="1:6" x14ac:dyDescent="0.35">
      <c r="A2807" s="2" t="s">
        <v>2539</v>
      </c>
      <c r="B2807" t="b">
        <v>1</v>
      </c>
      <c r="E2807" s="2" t="s">
        <v>3636</v>
      </c>
      <c r="F2807" t="b">
        <v>1</v>
      </c>
    </row>
    <row r="2808" spans="1:6" x14ac:dyDescent="0.35">
      <c r="A2808" s="2" t="s">
        <v>2540</v>
      </c>
      <c r="B2808" t="b">
        <v>1</v>
      </c>
      <c r="E2808" s="2" t="s">
        <v>3637</v>
      </c>
      <c r="F2808" t="b">
        <v>1</v>
      </c>
    </row>
    <row r="2809" spans="1:6" x14ac:dyDescent="0.35">
      <c r="A2809" s="2" t="s">
        <v>2541</v>
      </c>
      <c r="B2809" t="b">
        <v>1</v>
      </c>
      <c r="E2809" s="2" t="s">
        <v>3638</v>
      </c>
      <c r="F2809" t="b">
        <v>1</v>
      </c>
    </row>
    <row r="2810" spans="1:6" x14ac:dyDescent="0.35">
      <c r="A2810" s="2" t="s">
        <v>2542</v>
      </c>
      <c r="B2810" t="b">
        <v>1</v>
      </c>
      <c r="E2810" s="2" t="s">
        <v>3639</v>
      </c>
      <c r="F2810" t="b">
        <v>1</v>
      </c>
    </row>
    <row r="2811" spans="1:6" x14ac:dyDescent="0.35">
      <c r="A2811" s="2" t="s">
        <v>2543</v>
      </c>
      <c r="B2811" t="b">
        <v>1</v>
      </c>
      <c r="E2811" s="2" t="s">
        <v>3640</v>
      </c>
      <c r="F2811" t="b">
        <v>1</v>
      </c>
    </row>
    <row r="2812" spans="1:6" x14ac:dyDescent="0.35">
      <c r="A2812" s="2" t="s">
        <v>2544</v>
      </c>
      <c r="B2812" t="b">
        <v>1</v>
      </c>
      <c r="E2812" s="2" t="s">
        <v>3641</v>
      </c>
      <c r="F2812" t="b">
        <v>1</v>
      </c>
    </row>
    <row r="2813" spans="1:6" x14ac:dyDescent="0.35">
      <c r="A2813" s="2" t="s">
        <v>2545</v>
      </c>
      <c r="B2813" t="b">
        <v>1</v>
      </c>
      <c r="E2813" s="2" t="s">
        <v>3642</v>
      </c>
      <c r="F2813" t="b">
        <v>1</v>
      </c>
    </row>
    <row r="2814" spans="1:6" x14ac:dyDescent="0.35">
      <c r="A2814" s="2" t="s">
        <v>2546</v>
      </c>
      <c r="B2814" t="b">
        <v>1</v>
      </c>
      <c r="E2814" s="2" t="s">
        <v>3643</v>
      </c>
      <c r="F2814" t="b">
        <v>1</v>
      </c>
    </row>
    <row r="2815" spans="1:6" x14ac:dyDescent="0.35">
      <c r="A2815" s="2" t="s">
        <v>2547</v>
      </c>
      <c r="B2815" t="b">
        <v>1</v>
      </c>
      <c r="E2815" s="2" t="s">
        <v>3644</v>
      </c>
      <c r="F2815" t="b">
        <v>1</v>
      </c>
    </row>
    <row r="2816" spans="1:6" x14ac:dyDescent="0.35">
      <c r="A2816" s="2" t="s">
        <v>2548</v>
      </c>
      <c r="B2816" t="b">
        <v>1</v>
      </c>
      <c r="E2816" s="2" t="s">
        <v>3645</v>
      </c>
      <c r="F2816" t="b">
        <v>1</v>
      </c>
    </row>
    <row r="2817" spans="1:6" x14ac:dyDescent="0.35">
      <c r="A2817" s="2" t="s">
        <v>2549</v>
      </c>
      <c r="B2817" t="b">
        <v>1</v>
      </c>
      <c r="E2817" s="2" t="s">
        <v>3646</v>
      </c>
      <c r="F2817" t="b">
        <v>1</v>
      </c>
    </row>
    <row r="2818" spans="1:6" x14ac:dyDescent="0.35">
      <c r="A2818" s="2" t="s">
        <v>2550</v>
      </c>
      <c r="B2818" t="b">
        <v>1</v>
      </c>
      <c r="E2818" s="2" t="s">
        <v>3647</v>
      </c>
      <c r="F2818" t="b">
        <v>1</v>
      </c>
    </row>
    <row r="2819" spans="1:6" x14ac:dyDescent="0.35">
      <c r="A2819" s="2" t="s">
        <v>2551</v>
      </c>
      <c r="B2819" t="b">
        <v>1</v>
      </c>
      <c r="E2819" s="2" t="s">
        <v>3648</v>
      </c>
      <c r="F2819" t="b">
        <v>1</v>
      </c>
    </row>
    <row r="2820" spans="1:6" x14ac:dyDescent="0.35">
      <c r="A2820" s="2" t="s">
        <v>2552</v>
      </c>
      <c r="B2820" t="b">
        <v>1</v>
      </c>
      <c r="E2820" s="2" t="s">
        <v>2086</v>
      </c>
      <c r="F2820" t="b">
        <v>1</v>
      </c>
    </row>
    <row r="2821" spans="1:6" x14ac:dyDescent="0.35">
      <c r="A2821" s="2" t="s">
        <v>2553</v>
      </c>
      <c r="B2821" t="b">
        <v>1</v>
      </c>
      <c r="E2821" s="2" t="s">
        <v>2087</v>
      </c>
      <c r="F2821" t="b">
        <v>1</v>
      </c>
    </row>
    <row r="2822" spans="1:6" x14ac:dyDescent="0.35">
      <c r="A2822" s="2" t="s">
        <v>2554</v>
      </c>
      <c r="B2822" t="b">
        <v>1</v>
      </c>
      <c r="E2822" s="2" t="s">
        <v>3649</v>
      </c>
      <c r="F2822" t="b">
        <v>1</v>
      </c>
    </row>
    <row r="2823" spans="1:6" x14ac:dyDescent="0.35">
      <c r="A2823" s="2" t="s">
        <v>2555</v>
      </c>
      <c r="B2823" t="b">
        <v>1</v>
      </c>
      <c r="E2823" s="2" t="s">
        <v>3650</v>
      </c>
      <c r="F2823" t="b">
        <v>1</v>
      </c>
    </row>
    <row r="2824" spans="1:6" x14ac:dyDescent="0.35">
      <c r="A2824" s="2" t="s">
        <v>2556</v>
      </c>
      <c r="B2824" t="b">
        <v>1</v>
      </c>
      <c r="E2824" s="2" t="s">
        <v>3651</v>
      </c>
      <c r="F2824" t="b">
        <v>1</v>
      </c>
    </row>
    <row r="2825" spans="1:6" x14ac:dyDescent="0.35">
      <c r="A2825" s="2" t="s">
        <v>3869</v>
      </c>
      <c r="B2825" t="b">
        <v>1</v>
      </c>
      <c r="E2825" s="2" t="s">
        <v>2088</v>
      </c>
      <c r="F2825" t="b">
        <v>1</v>
      </c>
    </row>
    <row r="2826" spans="1:6" x14ac:dyDescent="0.35">
      <c r="A2826" s="2" t="s">
        <v>3870</v>
      </c>
      <c r="B2826" t="b">
        <v>1</v>
      </c>
      <c r="E2826" s="2" t="s">
        <v>3652</v>
      </c>
      <c r="F2826" t="b">
        <v>1</v>
      </c>
    </row>
    <row r="2827" spans="1:6" x14ac:dyDescent="0.35">
      <c r="A2827" s="2" t="s">
        <v>2557</v>
      </c>
      <c r="B2827" t="b">
        <v>1</v>
      </c>
      <c r="E2827" s="2" t="s">
        <v>3653</v>
      </c>
      <c r="F2827" t="b">
        <v>1</v>
      </c>
    </row>
    <row r="2828" spans="1:6" x14ac:dyDescent="0.35">
      <c r="A2828" s="2" t="s">
        <v>3873</v>
      </c>
      <c r="B2828" t="b">
        <v>1</v>
      </c>
      <c r="E2828" s="2" t="s">
        <v>3654</v>
      </c>
      <c r="F2828" t="b">
        <v>1</v>
      </c>
    </row>
    <row r="2829" spans="1:6" x14ac:dyDescent="0.35">
      <c r="A2829" s="2" t="s">
        <v>2558</v>
      </c>
      <c r="B2829" t="b">
        <v>1</v>
      </c>
      <c r="E2829" s="2" t="s">
        <v>3655</v>
      </c>
      <c r="F2829" t="b">
        <v>1</v>
      </c>
    </row>
    <row r="2830" spans="1:6" x14ac:dyDescent="0.35">
      <c r="A2830" s="2" t="s">
        <v>2559</v>
      </c>
      <c r="B2830" t="b">
        <v>1</v>
      </c>
      <c r="E2830" s="2" t="s">
        <v>3656</v>
      </c>
      <c r="F2830" t="b">
        <v>1</v>
      </c>
    </row>
    <row r="2831" spans="1:6" x14ac:dyDescent="0.35">
      <c r="A2831" s="2" t="s">
        <v>2560</v>
      </c>
      <c r="B2831" t="b">
        <v>1</v>
      </c>
      <c r="E2831" s="2" t="s">
        <v>3657</v>
      </c>
      <c r="F2831" t="b">
        <v>1</v>
      </c>
    </row>
    <row r="2832" spans="1:6" x14ac:dyDescent="0.35">
      <c r="A2832" s="2" t="s">
        <v>2561</v>
      </c>
      <c r="B2832" t="b">
        <v>1</v>
      </c>
      <c r="E2832" s="2" t="s">
        <v>2089</v>
      </c>
      <c r="F2832" t="b">
        <v>1</v>
      </c>
    </row>
    <row r="2833" spans="1:6" x14ac:dyDescent="0.35">
      <c r="A2833" s="2" t="s">
        <v>2562</v>
      </c>
      <c r="B2833" t="b">
        <v>1</v>
      </c>
      <c r="E2833" s="2" t="s">
        <v>3658</v>
      </c>
      <c r="F2833" t="b">
        <v>1</v>
      </c>
    </row>
    <row r="2834" spans="1:6" x14ac:dyDescent="0.35">
      <c r="A2834" s="2" t="s">
        <v>2563</v>
      </c>
      <c r="B2834" t="b">
        <v>1</v>
      </c>
      <c r="E2834" s="2" t="s">
        <v>3659</v>
      </c>
      <c r="F2834" t="b">
        <v>1</v>
      </c>
    </row>
    <row r="2835" spans="1:6" x14ac:dyDescent="0.35">
      <c r="A2835" s="2" t="s">
        <v>2564</v>
      </c>
      <c r="B2835" t="b">
        <v>1</v>
      </c>
      <c r="E2835" s="2" t="s">
        <v>3660</v>
      </c>
      <c r="F2835" t="b">
        <v>1</v>
      </c>
    </row>
    <row r="2836" spans="1:6" x14ac:dyDescent="0.35">
      <c r="A2836" s="2" t="s">
        <v>2565</v>
      </c>
      <c r="B2836" t="b">
        <v>1</v>
      </c>
      <c r="E2836" s="2" t="s">
        <v>3661</v>
      </c>
      <c r="F2836" t="b">
        <v>1</v>
      </c>
    </row>
    <row r="2837" spans="1:6" x14ac:dyDescent="0.35">
      <c r="A2837" s="2" t="s">
        <v>3879</v>
      </c>
      <c r="B2837" t="b">
        <v>1</v>
      </c>
      <c r="E2837" s="2" t="s">
        <v>3662</v>
      </c>
      <c r="F2837" t="b">
        <v>1</v>
      </c>
    </row>
    <row r="2838" spans="1:6" x14ac:dyDescent="0.35">
      <c r="A2838" s="2" t="s">
        <v>3880</v>
      </c>
      <c r="B2838" t="b">
        <v>1</v>
      </c>
      <c r="E2838" s="2" t="s">
        <v>2090</v>
      </c>
      <c r="F2838" t="b">
        <v>1</v>
      </c>
    </row>
    <row r="2839" spans="1:6" x14ac:dyDescent="0.35">
      <c r="A2839" s="2" t="s">
        <v>2566</v>
      </c>
      <c r="B2839" t="b">
        <v>1</v>
      </c>
      <c r="E2839" s="2" t="s">
        <v>2091</v>
      </c>
      <c r="F2839" t="b">
        <v>1</v>
      </c>
    </row>
    <row r="2840" spans="1:6" x14ac:dyDescent="0.35">
      <c r="A2840" s="2" t="s">
        <v>2567</v>
      </c>
      <c r="B2840" t="b">
        <v>1</v>
      </c>
      <c r="E2840" s="2" t="s">
        <v>3663</v>
      </c>
      <c r="F2840" t="b">
        <v>1</v>
      </c>
    </row>
    <row r="2841" spans="1:6" x14ac:dyDescent="0.35">
      <c r="A2841" s="2" t="s">
        <v>2568</v>
      </c>
      <c r="B2841" t="b">
        <v>1</v>
      </c>
      <c r="E2841" s="2" t="s">
        <v>2092</v>
      </c>
      <c r="F2841" t="b">
        <v>1</v>
      </c>
    </row>
    <row r="2842" spans="1:6" x14ac:dyDescent="0.35">
      <c r="A2842" s="2" t="s">
        <v>2569</v>
      </c>
      <c r="B2842" t="b">
        <v>1</v>
      </c>
      <c r="E2842" s="2" t="s">
        <v>2093</v>
      </c>
      <c r="F2842" t="b">
        <v>1</v>
      </c>
    </row>
    <row r="2843" spans="1:6" x14ac:dyDescent="0.35">
      <c r="A2843" s="2" t="s">
        <v>2570</v>
      </c>
      <c r="B2843" t="b">
        <v>1</v>
      </c>
      <c r="E2843" s="2" t="s">
        <v>3664</v>
      </c>
      <c r="F2843" t="b">
        <v>1</v>
      </c>
    </row>
    <row r="2844" spans="1:6" x14ac:dyDescent="0.35">
      <c r="A2844" s="2" t="s">
        <v>2571</v>
      </c>
      <c r="B2844" t="b">
        <v>1</v>
      </c>
      <c r="E2844" s="2" t="s">
        <v>3665</v>
      </c>
      <c r="F2844" t="b">
        <v>1</v>
      </c>
    </row>
    <row r="2845" spans="1:6" x14ac:dyDescent="0.35">
      <c r="A2845" s="2" t="s">
        <v>2572</v>
      </c>
      <c r="B2845" t="b">
        <v>1</v>
      </c>
      <c r="E2845" s="2" t="s">
        <v>2094</v>
      </c>
      <c r="F2845" t="b">
        <v>1</v>
      </c>
    </row>
    <row r="2846" spans="1:6" x14ac:dyDescent="0.35">
      <c r="A2846" s="2" t="s">
        <v>2573</v>
      </c>
      <c r="B2846" t="b">
        <v>1</v>
      </c>
      <c r="E2846" s="2" t="s">
        <v>3666</v>
      </c>
      <c r="F2846" t="b">
        <v>1</v>
      </c>
    </row>
    <row r="2847" spans="1:6" x14ac:dyDescent="0.35">
      <c r="A2847" s="2" t="s">
        <v>2574</v>
      </c>
      <c r="B2847" t="b">
        <v>1</v>
      </c>
      <c r="E2847" s="2" t="s">
        <v>3667</v>
      </c>
      <c r="F2847" t="b">
        <v>1</v>
      </c>
    </row>
    <row r="2848" spans="1:6" x14ac:dyDescent="0.35">
      <c r="A2848" s="2" t="s">
        <v>3897</v>
      </c>
      <c r="B2848" t="b">
        <v>1</v>
      </c>
      <c r="E2848" s="2" t="s">
        <v>3668</v>
      </c>
      <c r="F2848" t="b">
        <v>1</v>
      </c>
    </row>
    <row r="2849" spans="1:6" x14ac:dyDescent="0.35">
      <c r="A2849" s="2" t="s">
        <v>2575</v>
      </c>
      <c r="B2849" t="b">
        <v>1</v>
      </c>
      <c r="E2849" s="2" t="s">
        <v>3669</v>
      </c>
      <c r="F2849" t="b">
        <v>1</v>
      </c>
    </row>
    <row r="2850" spans="1:6" x14ac:dyDescent="0.35">
      <c r="A2850" s="2" t="s">
        <v>2576</v>
      </c>
      <c r="B2850" t="b">
        <v>1</v>
      </c>
      <c r="E2850" s="2" t="s">
        <v>3670</v>
      </c>
      <c r="F2850" t="b">
        <v>1</v>
      </c>
    </row>
    <row r="2851" spans="1:6" x14ac:dyDescent="0.35">
      <c r="A2851" s="2" t="s">
        <v>2577</v>
      </c>
      <c r="B2851" t="b">
        <v>1</v>
      </c>
      <c r="E2851" s="2" t="s">
        <v>2095</v>
      </c>
      <c r="F2851" t="b">
        <v>1</v>
      </c>
    </row>
    <row r="2852" spans="1:6" x14ac:dyDescent="0.35">
      <c r="A2852" s="2" t="s">
        <v>2578</v>
      </c>
      <c r="B2852" t="b">
        <v>1</v>
      </c>
      <c r="E2852" s="2" t="s">
        <v>2096</v>
      </c>
      <c r="F2852" t="b">
        <v>1</v>
      </c>
    </row>
    <row r="2853" spans="1:6" x14ac:dyDescent="0.35">
      <c r="A2853" s="2" t="s">
        <v>2579</v>
      </c>
      <c r="B2853" t="b">
        <v>1</v>
      </c>
      <c r="E2853" s="2" t="s">
        <v>3671</v>
      </c>
      <c r="F2853" t="b">
        <v>1</v>
      </c>
    </row>
    <row r="2854" spans="1:6" x14ac:dyDescent="0.35">
      <c r="A2854" s="2" t="s">
        <v>2580</v>
      </c>
      <c r="B2854" t="b">
        <v>1</v>
      </c>
      <c r="E2854" s="2" t="s">
        <v>2097</v>
      </c>
      <c r="F2854" t="b">
        <v>1</v>
      </c>
    </row>
    <row r="2855" spans="1:6" x14ac:dyDescent="0.35">
      <c r="A2855" s="2" t="s">
        <v>2581</v>
      </c>
      <c r="B2855" t="b">
        <v>1</v>
      </c>
      <c r="E2855" s="2" t="s">
        <v>3672</v>
      </c>
      <c r="F2855" t="b">
        <v>1</v>
      </c>
    </row>
    <row r="2856" spans="1:6" x14ac:dyDescent="0.35">
      <c r="A2856" s="2" t="s">
        <v>2582</v>
      </c>
      <c r="B2856" t="b">
        <v>1</v>
      </c>
      <c r="E2856" s="2" t="s">
        <v>2098</v>
      </c>
      <c r="F2856" t="b">
        <v>1</v>
      </c>
    </row>
    <row r="2857" spans="1:6" x14ac:dyDescent="0.35">
      <c r="A2857" s="2" t="s">
        <v>2583</v>
      </c>
      <c r="B2857" t="b">
        <v>1</v>
      </c>
      <c r="E2857" s="2" t="s">
        <v>3673</v>
      </c>
      <c r="F2857" t="b">
        <v>1</v>
      </c>
    </row>
    <row r="2858" spans="1:6" x14ac:dyDescent="0.35">
      <c r="A2858" s="2" t="s">
        <v>2584</v>
      </c>
      <c r="B2858" t="b">
        <v>1</v>
      </c>
      <c r="E2858" s="2" t="s">
        <v>2099</v>
      </c>
      <c r="F2858" t="b">
        <v>1</v>
      </c>
    </row>
    <row r="2859" spans="1:6" x14ac:dyDescent="0.35">
      <c r="A2859" s="2" t="s">
        <v>2585</v>
      </c>
      <c r="B2859" t="b">
        <v>1</v>
      </c>
      <c r="E2859" s="2" t="s">
        <v>2100</v>
      </c>
      <c r="F2859" t="b">
        <v>1</v>
      </c>
    </row>
    <row r="2860" spans="1:6" x14ac:dyDescent="0.35">
      <c r="A2860" s="2" t="s">
        <v>2586</v>
      </c>
      <c r="B2860" t="b">
        <v>1</v>
      </c>
      <c r="E2860" s="2" t="s">
        <v>2101</v>
      </c>
      <c r="F2860" t="b">
        <v>1</v>
      </c>
    </row>
    <row r="2861" spans="1:6" x14ac:dyDescent="0.35">
      <c r="A2861" s="2" t="s">
        <v>2587</v>
      </c>
      <c r="B2861" t="b">
        <v>1</v>
      </c>
      <c r="E2861" s="2" t="s">
        <v>2102</v>
      </c>
      <c r="F2861" t="b">
        <v>1</v>
      </c>
    </row>
    <row r="2862" spans="1:6" x14ac:dyDescent="0.35">
      <c r="A2862" s="2" t="s">
        <v>2588</v>
      </c>
      <c r="B2862" t="b">
        <v>1</v>
      </c>
      <c r="E2862" s="2" t="s">
        <v>2103</v>
      </c>
      <c r="F2862" t="b">
        <v>1</v>
      </c>
    </row>
    <row r="2863" spans="1:6" x14ac:dyDescent="0.35">
      <c r="A2863" s="2" t="s">
        <v>2589</v>
      </c>
      <c r="B2863" t="b">
        <v>1</v>
      </c>
      <c r="E2863" s="2" t="s">
        <v>2104</v>
      </c>
      <c r="F2863" t="b">
        <v>1</v>
      </c>
    </row>
    <row r="2864" spans="1:6" x14ac:dyDescent="0.35">
      <c r="A2864" s="2" t="s">
        <v>2590</v>
      </c>
      <c r="B2864" t="b">
        <v>1</v>
      </c>
      <c r="E2864" s="2" t="s">
        <v>2105</v>
      </c>
      <c r="F2864" t="b">
        <v>1</v>
      </c>
    </row>
    <row r="2865" spans="1:6" x14ac:dyDescent="0.35">
      <c r="A2865" s="2" t="s">
        <v>4294</v>
      </c>
      <c r="B2865" t="b">
        <v>1</v>
      </c>
      <c r="E2865" s="2" t="s">
        <v>2106</v>
      </c>
      <c r="F2865" t="b">
        <v>1</v>
      </c>
    </row>
    <row r="2866" spans="1:6" x14ac:dyDescent="0.35">
      <c r="A2866" s="2" t="s">
        <v>2591</v>
      </c>
      <c r="B2866" t="b">
        <v>1</v>
      </c>
      <c r="E2866" s="2" t="s">
        <v>4806</v>
      </c>
      <c r="F2866" t="b">
        <v>1</v>
      </c>
    </row>
    <row r="2867" spans="1:6" x14ac:dyDescent="0.35">
      <c r="A2867" s="2" t="s">
        <v>2592</v>
      </c>
      <c r="B2867" t="b">
        <v>1</v>
      </c>
      <c r="E2867" s="2" t="s">
        <v>2107</v>
      </c>
      <c r="F2867" t="b">
        <v>1</v>
      </c>
    </row>
    <row r="2868" spans="1:6" x14ac:dyDescent="0.35">
      <c r="A2868" s="2" t="s">
        <v>2593</v>
      </c>
      <c r="B2868" t="b">
        <v>1</v>
      </c>
      <c r="E2868" s="2" t="s">
        <v>2108</v>
      </c>
      <c r="F2868" t="b">
        <v>1</v>
      </c>
    </row>
    <row r="2869" spans="1:6" x14ac:dyDescent="0.35">
      <c r="A2869" s="2" t="s">
        <v>2594</v>
      </c>
      <c r="B2869" t="b">
        <v>1</v>
      </c>
      <c r="E2869" s="2" t="s">
        <v>2109</v>
      </c>
      <c r="F2869" t="b">
        <v>1</v>
      </c>
    </row>
    <row r="2870" spans="1:6" x14ac:dyDescent="0.35">
      <c r="A2870" s="2" t="s">
        <v>2595</v>
      </c>
      <c r="B2870" t="b">
        <v>1</v>
      </c>
      <c r="E2870" s="2" t="s">
        <v>2110</v>
      </c>
      <c r="F2870" t="b">
        <v>1</v>
      </c>
    </row>
    <row r="2871" spans="1:6" x14ac:dyDescent="0.35">
      <c r="A2871" s="2" t="s">
        <v>2596</v>
      </c>
      <c r="B2871" t="b">
        <v>1</v>
      </c>
      <c r="E2871" s="2" t="s">
        <v>2111</v>
      </c>
      <c r="F2871" t="b">
        <v>1</v>
      </c>
    </row>
    <row r="2872" spans="1:6" x14ac:dyDescent="0.35">
      <c r="A2872" s="2" t="s">
        <v>2597</v>
      </c>
      <c r="B2872" t="b">
        <v>1</v>
      </c>
      <c r="E2872" s="2" t="s">
        <v>2112</v>
      </c>
      <c r="F2872" t="b">
        <v>1</v>
      </c>
    </row>
    <row r="2873" spans="1:6" x14ac:dyDescent="0.35">
      <c r="A2873" s="2" t="s">
        <v>2598</v>
      </c>
      <c r="B2873" t="b">
        <v>1</v>
      </c>
      <c r="E2873" s="2" t="s">
        <v>2113</v>
      </c>
      <c r="F2873" t="b">
        <v>1</v>
      </c>
    </row>
    <row r="2874" spans="1:6" x14ac:dyDescent="0.35">
      <c r="A2874" s="2" t="s">
        <v>2599</v>
      </c>
      <c r="B2874" t="b">
        <v>1</v>
      </c>
      <c r="E2874" s="2" t="s">
        <v>3674</v>
      </c>
      <c r="F2874" t="b">
        <v>1</v>
      </c>
    </row>
    <row r="2875" spans="1:6" x14ac:dyDescent="0.35">
      <c r="A2875" s="2" t="s">
        <v>2600</v>
      </c>
      <c r="B2875" t="b">
        <v>1</v>
      </c>
      <c r="E2875" s="2" t="s">
        <v>3675</v>
      </c>
      <c r="F2875" t="b">
        <v>1</v>
      </c>
    </row>
    <row r="2876" spans="1:6" x14ac:dyDescent="0.35">
      <c r="A2876" s="2" t="s">
        <v>2601</v>
      </c>
      <c r="B2876" t="b">
        <v>1</v>
      </c>
      <c r="E2876" s="2" t="s">
        <v>2114</v>
      </c>
      <c r="F2876" t="b">
        <v>1</v>
      </c>
    </row>
    <row r="2877" spans="1:6" x14ac:dyDescent="0.35">
      <c r="A2877" s="2" t="s">
        <v>2602</v>
      </c>
      <c r="B2877" t="b">
        <v>1</v>
      </c>
      <c r="E2877" s="2" t="s">
        <v>2115</v>
      </c>
      <c r="F2877" t="b">
        <v>1</v>
      </c>
    </row>
    <row r="2878" spans="1:6" x14ac:dyDescent="0.35">
      <c r="A2878" s="2" t="s">
        <v>2603</v>
      </c>
      <c r="B2878" t="b">
        <v>1</v>
      </c>
      <c r="E2878" s="2" t="s">
        <v>2116</v>
      </c>
      <c r="F2878" t="b">
        <v>1</v>
      </c>
    </row>
    <row r="2879" spans="1:6" x14ac:dyDescent="0.35">
      <c r="A2879" s="2" t="s">
        <v>2604</v>
      </c>
      <c r="B2879" t="b">
        <v>1</v>
      </c>
      <c r="E2879" s="2" t="s">
        <v>2117</v>
      </c>
      <c r="F2879" t="b">
        <v>1</v>
      </c>
    </row>
    <row r="2880" spans="1:6" x14ac:dyDescent="0.35">
      <c r="A2880" s="2" t="s">
        <v>2605</v>
      </c>
      <c r="B2880" t="b">
        <v>1</v>
      </c>
      <c r="E2880" s="2" t="s">
        <v>2118</v>
      </c>
      <c r="F2880" t="b">
        <v>1</v>
      </c>
    </row>
    <row r="2881" spans="1:6" x14ac:dyDescent="0.35">
      <c r="A2881" s="2" t="s">
        <v>2606</v>
      </c>
      <c r="B2881" t="b">
        <v>1</v>
      </c>
      <c r="E2881" s="2" t="s">
        <v>3676</v>
      </c>
      <c r="F2881" t="b">
        <v>1</v>
      </c>
    </row>
    <row r="2882" spans="1:6" x14ac:dyDescent="0.35">
      <c r="A2882" s="2" t="s">
        <v>2607</v>
      </c>
      <c r="B2882" t="b">
        <v>1</v>
      </c>
      <c r="E2882" s="2" t="s">
        <v>2119</v>
      </c>
      <c r="F2882" t="b">
        <v>1</v>
      </c>
    </row>
    <row r="2883" spans="1:6" x14ac:dyDescent="0.35">
      <c r="A2883" s="2" t="s">
        <v>2608</v>
      </c>
      <c r="B2883" t="b">
        <v>1</v>
      </c>
      <c r="E2883" s="2" t="s">
        <v>2120</v>
      </c>
      <c r="F2883" t="b">
        <v>1</v>
      </c>
    </row>
    <row r="2884" spans="1:6" x14ac:dyDescent="0.35">
      <c r="A2884" s="2" t="s">
        <v>2609</v>
      </c>
      <c r="B2884" t="b">
        <v>1</v>
      </c>
      <c r="E2884" s="2" t="s">
        <v>3677</v>
      </c>
      <c r="F2884" t="b">
        <v>1</v>
      </c>
    </row>
    <row r="2885" spans="1:6" x14ac:dyDescent="0.35">
      <c r="A2885" s="2" t="s">
        <v>2610</v>
      </c>
      <c r="B2885" t="b">
        <v>1</v>
      </c>
      <c r="E2885" s="2" t="s">
        <v>2121</v>
      </c>
      <c r="F2885" t="b">
        <v>1</v>
      </c>
    </row>
    <row r="2886" spans="1:6" x14ac:dyDescent="0.35">
      <c r="A2886" s="2" t="s">
        <v>2611</v>
      </c>
      <c r="B2886" t="b">
        <v>1</v>
      </c>
      <c r="E2886" s="2" t="s">
        <v>2122</v>
      </c>
      <c r="F2886" t="b">
        <v>1</v>
      </c>
    </row>
    <row r="2887" spans="1:6" x14ac:dyDescent="0.35">
      <c r="A2887" s="2" t="s">
        <v>2612</v>
      </c>
      <c r="B2887" t="b">
        <v>1</v>
      </c>
      <c r="E2887" s="2" t="s">
        <v>2123</v>
      </c>
      <c r="F2887" t="b">
        <v>1</v>
      </c>
    </row>
    <row r="2888" spans="1:6" x14ac:dyDescent="0.35">
      <c r="A2888" s="2" t="s">
        <v>2613</v>
      </c>
      <c r="B2888" t="b">
        <v>1</v>
      </c>
      <c r="E2888" s="2" t="s">
        <v>2124</v>
      </c>
      <c r="F2888" t="b">
        <v>1</v>
      </c>
    </row>
    <row r="2889" spans="1:6" x14ac:dyDescent="0.35">
      <c r="A2889" s="2" t="s">
        <v>2614</v>
      </c>
      <c r="B2889" t="b">
        <v>1</v>
      </c>
      <c r="E2889" s="2" t="s">
        <v>3678</v>
      </c>
      <c r="F2889" t="b">
        <v>1</v>
      </c>
    </row>
    <row r="2890" spans="1:6" x14ac:dyDescent="0.35">
      <c r="A2890" s="2" t="s">
        <v>3921</v>
      </c>
      <c r="B2890" t="b">
        <v>1</v>
      </c>
      <c r="E2890" s="2" t="s">
        <v>3679</v>
      </c>
      <c r="F2890" t="b">
        <v>1</v>
      </c>
    </row>
    <row r="2891" spans="1:6" x14ac:dyDescent="0.35">
      <c r="A2891" s="2" t="s">
        <v>2615</v>
      </c>
      <c r="B2891" t="b">
        <v>1</v>
      </c>
      <c r="E2891" s="2" t="s">
        <v>3680</v>
      </c>
      <c r="F2891" t="b">
        <v>1</v>
      </c>
    </row>
    <row r="2892" spans="1:6" x14ac:dyDescent="0.35">
      <c r="A2892" s="2" t="s">
        <v>3923</v>
      </c>
      <c r="B2892" t="b">
        <v>1</v>
      </c>
      <c r="E2892" s="2" t="s">
        <v>3681</v>
      </c>
      <c r="F2892" t="b">
        <v>1</v>
      </c>
    </row>
    <row r="2893" spans="1:6" x14ac:dyDescent="0.35">
      <c r="A2893" s="2" t="s">
        <v>2616</v>
      </c>
      <c r="B2893" t="b">
        <v>1</v>
      </c>
      <c r="E2893" s="2" t="s">
        <v>3682</v>
      </c>
      <c r="F2893" t="b">
        <v>1</v>
      </c>
    </row>
    <row r="2894" spans="1:6" x14ac:dyDescent="0.35">
      <c r="A2894" s="2" t="s">
        <v>2617</v>
      </c>
      <c r="B2894" t="b">
        <v>1</v>
      </c>
      <c r="E2894" s="2" t="s">
        <v>3683</v>
      </c>
      <c r="F2894" t="b">
        <v>1</v>
      </c>
    </row>
    <row r="2895" spans="1:6" x14ac:dyDescent="0.35">
      <c r="A2895" s="2" t="s">
        <v>2618</v>
      </c>
      <c r="B2895" t="b">
        <v>1</v>
      </c>
      <c r="E2895" s="2" t="s">
        <v>3684</v>
      </c>
      <c r="F2895" t="b">
        <v>1</v>
      </c>
    </row>
    <row r="2896" spans="1:6" x14ac:dyDescent="0.35">
      <c r="A2896" s="2" t="s">
        <v>2619</v>
      </c>
      <c r="B2896" t="b">
        <v>1</v>
      </c>
      <c r="E2896" s="2" t="s">
        <v>2125</v>
      </c>
      <c r="F2896" t="b">
        <v>1</v>
      </c>
    </row>
    <row r="2897" spans="1:6" x14ac:dyDescent="0.35">
      <c r="A2897" s="2" t="s">
        <v>2620</v>
      </c>
      <c r="B2897" t="b">
        <v>1</v>
      </c>
      <c r="E2897" s="2" t="s">
        <v>3685</v>
      </c>
      <c r="F2897" t="b">
        <v>1</v>
      </c>
    </row>
    <row r="2898" spans="1:6" x14ac:dyDescent="0.35">
      <c r="A2898" s="2" t="s">
        <v>2621</v>
      </c>
      <c r="B2898" t="b">
        <v>1</v>
      </c>
      <c r="E2898" s="2" t="s">
        <v>3686</v>
      </c>
      <c r="F2898" t="b">
        <v>1</v>
      </c>
    </row>
    <row r="2899" spans="1:6" x14ac:dyDescent="0.35">
      <c r="A2899" s="2" t="s">
        <v>2622</v>
      </c>
      <c r="B2899" t="b">
        <v>1</v>
      </c>
      <c r="E2899" s="2" t="s">
        <v>2126</v>
      </c>
      <c r="F2899" t="b">
        <v>1</v>
      </c>
    </row>
    <row r="2900" spans="1:6" x14ac:dyDescent="0.35">
      <c r="A2900" s="2" t="s">
        <v>3936</v>
      </c>
      <c r="B2900" t="b">
        <v>1</v>
      </c>
      <c r="E2900" s="2" t="s">
        <v>3687</v>
      </c>
      <c r="F2900" t="b">
        <v>1</v>
      </c>
    </row>
    <row r="2901" spans="1:6" x14ac:dyDescent="0.35">
      <c r="A2901" s="2" t="s">
        <v>2623</v>
      </c>
      <c r="B2901" t="b">
        <v>1</v>
      </c>
      <c r="E2901" s="2" t="s">
        <v>2127</v>
      </c>
      <c r="F2901" t="b">
        <v>1</v>
      </c>
    </row>
    <row r="2902" spans="1:6" x14ac:dyDescent="0.35">
      <c r="A2902" s="2" t="s">
        <v>2624</v>
      </c>
      <c r="B2902" t="b">
        <v>1</v>
      </c>
      <c r="E2902" s="2" t="s">
        <v>2128</v>
      </c>
      <c r="F2902" t="b">
        <v>1</v>
      </c>
    </row>
    <row r="2903" spans="1:6" x14ac:dyDescent="0.35">
      <c r="A2903" s="2" t="s">
        <v>2625</v>
      </c>
      <c r="B2903" t="b">
        <v>1</v>
      </c>
      <c r="E2903" s="2" t="s">
        <v>3688</v>
      </c>
      <c r="F2903" t="b">
        <v>1</v>
      </c>
    </row>
    <row r="2904" spans="1:6" x14ac:dyDescent="0.35">
      <c r="A2904" s="2" t="s">
        <v>2626</v>
      </c>
      <c r="B2904" t="b">
        <v>1</v>
      </c>
      <c r="E2904" s="2" t="s">
        <v>3689</v>
      </c>
      <c r="F2904" t="b">
        <v>1</v>
      </c>
    </row>
    <row r="2905" spans="1:6" x14ac:dyDescent="0.35">
      <c r="A2905" s="2" t="s">
        <v>2627</v>
      </c>
      <c r="B2905" t="b">
        <v>1</v>
      </c>
      <c r="E2905" s="2" t="s">
        <v>2129</v>
      </c>
      <c r="F2905" t="b">
        <v>1</v>
      </c>
    </row>
    <row r="2906" spans="1:6" x14ac:dyDescent="0.35">
      <c r="A2906" s="2" t="s">
        <v>2628</v>
      </c>
      <c r="B2906" t="b">
        <v>1</v>
      </c>
      <c r="E2906" s="2" t="s">
        <v>2130</v>
      </c>
      <c r="F2906" t="b">
        <v>1</v>
      </c>
    </row>
    <row r="2907" spans="1:6" x14ac:dyDescent="0.35">
      <c r="A2907" s="2" t="s">
        <v>2629</v>
      </c>
      <c r="B2907" t="b">
        <v>1</v>
      </c>
      <c r="E2907" s="2" t="s">
        <v>2131</v>
      </c>
      <c r="F2907" t="b">
        <v>1</v>
      </c>
    </row>
    <row r="2908" spans="1:6" x14ac:dyDescent="0.35">
      <c r="A2908" s="2" t="s">
        <v>2630</v>
      </c>
      <c r="B2908" t="b">
        <v>1</v>
      </c>
      <c r="E2908" s="2" t="s">
        <v>5100</v>
      </c>
      <c r="F2908" t="b">
        <v>1</v>
      </c>
    </row>
    <row r="2909" spans="1:6" x14ac:dyDescent="0.35">
      <c r="A2909" s="2" t="s">
        <v>2631</v>
      </c>
      <c r="B2909" t="b">
        <v>1</v>
      </c>
      <c r="E2909" s="2" t="s">
        <v>3690</v>
      </c>
      <c r="F2909" t="b">
        <v>1</v>
      </c>
    </row>
    <row r="2910" spans="1:6" x14ac:dyDescent="0.35">
      <c r="A2910" s="2" t="s">
        <v>2632</v>
      </c>
      <c r="B2910" t="b">
        <v>1</v>
      </c>
      <c r="E2910" s="2" t="s">
        <v>3691</v>
      </c>
      <c r="F2910" t="b">
        <v>1</v>
      </c>
    </row>
    <row r="2911" spans="1:6" x14ac:dyDescent="0.35">
      <c r="A2911" s="2" t="s">
        <v>2633</v>
      </c>
      <c r="B2911" t="b">
        <v>1</v>
      </c>
      <c r="E2911" s="2" t="s">
        <v>2132</v>
      </c>
      <c r="F2911" t="b">
        <v>1</v>
      </c>
    </row>
    <row r="2912" spans="1:6" x14ac:dyDescent="0.35">
      <c r="A2912" s="2" t="s">
        <v>2634</v>
      </c>
      <c r="B2912" t="b">
        <v>1</v>
      </c>
      <c r="E2912" s="2" t="s">
        <v>2133</v>
      </c>
      <c r="F2912" t="b">
        <v>1</v>
      </c>
    </row>
    <row r="2913" spans="1:6" x14ac:dyDescent="0.35">
      <c r="A2913" s="2" t="s">
        <v>4295</v>
      </c>
      <c r="B2913" t="b">
        <v>1</v>
      </c>
      <c r="E2913" s="2" t="s">
        <v>2134</v>
      </c>
      <c r="F2913" t="b">
        <v>1</v>
      </c>
    </row>
    <row r="2914" spans="1:6" x14ac:dyDescent="0.35">
      <c r="A2914" s="2" t="s">
        <v>4345</v>
      </c>
      <c r="B2914" t="b">
        <v>1</v>
      </c>
      <c r="E2914" s="2" t="s">
        <v>2135</v>
      </c>
      <c r="F2914" t="b">
        <v>1</v>
      </c>
    </row>
    <row r="2915" spans="1:6" x14ac:dyDescent="0.35">
      <c r="A2915" s="2" t="s">
        <v>2635</v>
      </c>
      <c r="B2915" t="b">
        <v>1</v>
      </c>
      <c r="E2915" s="2" t="s">
        <v>2136</v>
      </c>
      <c r="F2915" t="b">
        <v>1</v>
      </c>
    </row>
    <row r="2916" spans="1:6" x14ac:dyDescent="0.35">
      <c r="A2916" s="2" t="s">
        <v>2636</v>
      </c>
      <c r="B2916" t="b">
        <v>1</v>
      </c>
      <c r="E2916" s="2" t="s">
        <v>2137</v>
      </c>
      <c r="F2916" t="b">
        <v>1</v>
      </c>
    </row>
    <row r="2917" spans="1:6" x14ac:dyDescent="0.35">
      <c r="A2917" s="2" t="s">
        <v>2637</v>
      </c>
      <c r="B2917" t="b">
        <v>1</v>
      </c>
      <c r="E2917" s="2" t="s">
        <v>2138</v>
      </c>
      <c r="F2917" t="b">
        <v>1</v>
      </c>
    </row>
    <row r="2918" spans="1:6" x14ac:dyDescent="0.35">
      <c r="A2918" s="2" t="s">
        <v>2638</v>
      </c>
      <c r="B2918" t="b">
        <v>1</v>
      </c>
      <c r="E2918" s="2" t="s">
        <v>2139</v>
      </c>
      <c r="F2918" t="b">
        <v>1</v>
      </c>
    </row>
    <row r="2919" spans="1:6" x14ac:dyDescent="0.35">
      <c r="A2919" s="2" t="s">
        <v>2639</v>
      </c>
      <c r="B2919" t="b">
        <v>1</v>
      </c>
      <c r="E2919" s="2" t="s">
        <v>2140</v>
      </c>
      <c r="F2919" t="b">
        <v>1</v>
      </c>
    </row>
    <row r="2920" spans="1:6" x14ac:dyDescent="0.35">
      <c r="A2920" s="2" t="s">
        <v>2640</v>
      </c>
      <c r="B2920" t="b">
        <v>1</v>
      </c>
      <c r="E2920" s="2" t="s">
        <v>2141</v>
      </c>
      <c r="F2920" t="b">
        <v>1</v>
      </c>
    </row>
    <row r="2921" spans="1:6" x14ac:dyDescent="0.35">
      <c r="A2921" s="2" t="s">
        <v>2641</v>
      </c>
      <c r="B2921" t="b">
        <v>1</v>
      </c>
      <c r="E2921" s="2" t="s">
        <v>2142</v>
      </c>
      <c r="F2921" t="b">
        <v>1</v>
      </c>
    </row>
    <row r="2922" spans="1:6" x14ac:dyDescent="0.35">
      <c r="A2922" s="2" t="s">
        <v>3937</v>
      </c>
      <c r="B2922" t="b">
        <v>1</v>
      </c>
      <c r="E2922" s="2" t="s">
        <v>2143</v>
      </c>
      <c r="F2922" t="b">
        <v>1</v>
      </c>
    </row>
    <row r="2923" spans="1:6" x14ac:dyDescent="0.35">
      <c r="A2923" s="2" t="s">
        <v>2642</v>
      </c>
      <c r="B2923" t="b">
        <v>1</v>
      </c>
      <c r="E2923" s="2" t="s">
        <v>2144</v>
      </c>
      <c r="F2923" t="b">
        <v>1</v>
      </c>
    </row>
    <row r="2924" spans="1:6" x14ac:dyDescent="0.35">
      <c r="A2924" s="2" t="s">
        <v>2643</v>
      </c>
      <c r="B2924" t="b">
        <v>1</v>
      </c>
      <c r="E2924" s="2" t="s">
        <v>2145</v>
      </c>
      <c r="F2924" t="b">
        <v>1</v>
      </c>
    </row>
    <row r="2925" spans="1:6" x14ac:dyDescent="0.35">
      <c r="A2925" s="2" t="s">
        <v>2644</v>
      </c>
      <c r="B2925" t="b">
        <v>1</v>
      </c>
      <c r="E2925" s="2" t="s">
        <v>2146</v>
      </c>
      <c r="F2925" t="b">
        <v>1</v>
      </c>
    </row>
    <row r="2926" spans="1:6" x14ac:dyDescent="0.35">
      <c r="A2926" s="2" t="s">
        <v>2645</v>
      </c>
      <c r="B2926" t="b">
        <v>1</v>
      </c>
      <c r="E2926" s="2" t="s">
        <v>2147</v>
      </c>
      <c r="F2926" t="b">
        <v>1</v>
      </c>
    </row>
    <row r="2927" spans="1:6" x14ac:dyDescent="0.35">
      <c r="A2927" s="2" t="s">
        <v>2646</v>
      </c>
      <c r="B2927" t="b">
        <v>1</v>
      </c>
      <c r="E2927" s="2" t="s">
        <v>2148</v>
      </c>
      <c r="F2927" t="b">
        <v>1</v>
      </c>
    </row>
    <row r="2928" spans="1:6" x14ac:dyDescent="0.35">
      <c r="A2928" s="2" t="s">
        <v>4237</v>
      </c>
      <c r="B2928" t="b">
        <v>1</v>
      </c>
      <c r="E2928" s="2" t="s">
        <v>2149</v>
      </c>
      <c r="F2928" t="b">
        <v>1</v>
      </c>
    </row>
    <row r="2929" spans="1:6" x14ac:dyDescent="0.35">
      <c r="A2929" s="2" t="s">
        <v>4238</v>
      </c>
      <c r="B2929" t="b">
        <v>1</v>
      </c>
      <c r="E2929" s="2" t="s">
        <v>3692</v>
      </c>
      <c r="F2929" t="b">
        <v>1</v>
      </c>
    </row>
    <row r="2930" spans="1:6" x14ac:dyDescent="0.35">
      <c r="A2930" s="2" t="s">
        <v>4239</v>
      </c>
      <c r="B2930" t="b">
        <v>1</v>
      </c>
      <c r="E2930" s="2" t="s">
        <v>3693</v>
      </c>
      <c r="F2930" t="b">
        <v>1</v>
      </c>
    </row>
    <row r="2931" spans="1:6" x14ac:dyDescent="0.35">
      <c r="A2931" s="2" t="s">
        <v>4240</v>
      </c>
      <c r="B2931" t="b">
        <v>1</v>
      </c>
      <c r="E2931" s="2" t="s">
        <v>3694</v>
      </c>
      <c r="F2931" t="b">
        <v>1</v>
      </c>
    </row>
    <row r="2932" spans="1:6" x14ac:dyDescent="0.35">
      <c r="A2932" s="2" t="s">
        <v>2647</v>
      </c>
      <c r="B2932" t="b">
        <v>1</v>
      </c>
      <c r="E2932" s="2" t="s">
        <v>3695</v>
      </c>
      <c r="F2932" t="b">
        <v>1</v>
      </c>
    </row>
    <row r="2933" spans="1:6" x14ac:dyDescent="0.35">
      <c r="A2933" s="2" t="s">
        <v>4241</v>
      </c>
      <c r="B2933" t="b">
        <v>1</v>
      </c>
      <c r="E2933" s="2" t="s">
        <v>2150</v>
      </c>
      <c r="F2933" t="b">
        <v>1</v>
      </c>
    </row>
    <row r="2934" spans="1:6" x14ac:dyDescent="0.35">
      <c r="A2934" s="2" t="s">
        <v>4242</v>
      </c>
      <c r="B2934" t="b">
        <v>1</v>
      </c>
      <c r="E2934" s="2" t="s">
        <v>2151</v>
      </c>
      <c r="F2934" t="b">
        <v>1</v>
      </c>
    </row>
    <row r="2935" spans="1:6" x14ac:dyDescent="0.35">
      <c r="A2935" s="2" t="s">
        <v>4243</v>
      </c>
      <c r="B2935" t="b">
        <v>1</v>
      </c>
      <c r="E2935" s="2" t="s">
        <v>2152</v>
      </c>
      <c r="F2935" t="b">
        <v>1</v>
      </c>
    </row>
    <row r="2936" spans="1:6" x14ac:dyDescent="0.35">
      <c r="A2936" s="2" t="s">
        <v>2648</v>
      </c>
      <c r="B2936" t="b">
        <v>1</v>
      </c>
      <c r="E2936" s="2" t="s">
        <v>3696</v>
      </c>
      <c r="F2936" t="b">
        <v>1</v>
      </c>
    </row>
    <row r="2937" spans="1:6" x14ac:dyDescent="0.35">
      <c r="A2937" s="2" t="s">
        <v>2649</v>
      </c>
      <c r="B2937" t="b">
        <v>1</v>
      </c>
      <c r="E2937" s="2" t="s">
        <v>3697</v>
      </c>
      <c r="F2937" t="b">
        <v>1</v>
      </c>
    </row>
    <row r="2938" spans="1:6" x14ac:dyDescent="0.35">
      <c r="A2938" s="2" t="s">
        <v>2650</v>
      </c>
      <c r="B2938" t="b">
        <v>1</v>
      </c>
      <c r="E2938" s="2" t="s">
        <v>3698</v>
      </c>
      <c r="F2938" t="b">
        <v>1</v>
      </c>
    </row>
    <row r="2939" spans="1:6" x14ac:dyDescent="0.35">
      <c r="A2939" s="2" t="s">
        <v>2651</v>
      </c>
      <c r="B2939" t="b">
        <v>1</v>
      </c>
      <c r="E2939" s="2" t="s">
        <v>3699</v>
      </c>
      <c r="F2939" t="b">
        <v>1</v>
      </c>
    </row>
    <row r="2940" spans="1:6" x14ac:dyDescent="0.35">
      <c r="A2940" s="2" t="s">
        <v>2652</v>
      </c>
      <c r="B2940" t="b">
        <v>1</v>
      </c>
      <c r="E2940" s="2" t="s">
        <v>3700</v>
      </c>
      <c r="F2940" t="b">
        <v>1</v>
      </c>
    </row>
    <row r="2941" spans="1:6" x14ac:dyDescent="0.35">
      <c r="A2941" s="2" t="s">
        <v>2653</v>
      </c>
      <c r="B2941" t="b">
        <v>1</v>
      </c>
      <c r="E2941" s="2" t="s">
        <v>3701</v>
      </c>
      <c r="F2941" t="b">
        <v>1</v>
      </c>
    </row>
    <row r="2942" spans="1:6" x14ac:dyDescent="0.35">
      <c r="A2942" s="2" t="s">
        <v>3942</v>
      </c>
      <c r="B2942" t="b">
        <v>1</v>
      </c>
      <c r="E2942" s="2" t="s">
        <v>3702</v>
      </c>
      <c r="F2942" t="b">
        <v>1</v>
      </c>
    </row>
    <row r="2943" spans="1:6" x14ac:dyDescent="0.35">
      <c r="A2943" s="2" t="s">
        <v>2654</v>
      </c>
      <c r="B2943" t="b">
        <v>1</v>
      </c>
      <c r="E2943" s="2" t="s">
        <v>2153</v>
      </c>
      <c r="F2943" t="b">
        <v>1</v>
      </c>
    </row>
    <row r="2944" spans="1:6" x14ac:dyDescent="0.35">
      <c r="A2944" s="2" t="s">
        <v>2655</v>
      </c>
      <c r="B2944" t="b">
        <v>1</v>
      </c>
      <c r="E2944" s="2" t="s">
        <v>2154</v>
      </c>
      <c r="F2944" t="b">
        <v>1</v>
      </c>
    </row>
    <row r="2945" spans="1:6" x14ac:dyDescent="0.35">
      <c r="A2945" s="2" t="s">
        <v>2656</v>
      </c>
      <c r="B2945" t="b">
        <v>1</v>
      </c>
      <c r="E2945" s="2" t="s">
        <v>2155</v>
      </c>
      <c r="F2945" t="b">
        <v>1</v>
      </c>
    </row>
    <row r="2946" spans="1:6" x14ac:dyDescent="0.35">
      <c r="A2946" s="2" t="s">
        <v>2657</v>
      </c>
      <c r="B2946" t="b">
        <v>1</v>
      </c>
      <c r="E2946" s="2" t="s">
        <v>2156</v>
      </c>
      <c r="F2946" t="b">
        <v>1</v>
      </c>
    </row>
    <row r="2947" spans="1:6" x14ac:dyDescent="0.35">
      <c r="A2947" s="2" t="s">
        <v>2658</v>
      </c>
      <c r="B2947" t="b">
        <v>1</v>
      </c>
      <c r="E2947" s="2" t="s">
        <v>2157</v>
      </c>
      <c r="F2947" t="b">
        <v>1</v>
      </c>
    </row>
    <row r="2948" spans="1:6" x14ac:dyDescent="0.35">
      <c r="A2948" s="2" t="s">
        <v>2659</v>
      </c>
      <c r="B2948" t="b">
        <v>1</v>
      </c>
      <c r="E2948" s="2" t="s">
        <v>3703</v>
      </c>
      <c r="F2948" t="b">
        <v>1</v>
      </c>
    </row>
    <row r="2949" spans="1:6" x14ac:dyDescent="0.35">
      <c r="A2949" s="2" t="s">
        <v>2660</v>
      </c>
      <c r="B2949" t="b">
        <v>1</v>
      </c>
      <c r="E2949" s="2" t="s">
        <v>3704</v>
      </c>
      <c r="F2949" t="b">
        <v>1</v>
      </c>
    </row>
    <row r="2950" spans="1:6" x14ac:dyDescent="0.35">
      <c r="A2950" s="2" t="s">
        <v>2661</v>
      </c>
      <c r="B2950" t="b">
        <v>1</v>
      </c>
      <c r="E2950" s="2" t="s">
        <v>3705</v>
      </c>
      <c r="F2950" t="b">
        <v>1</v>
      </c>
    </row>
    <row r="2951" spans="1:6" x14ac:dyDescent="0.35">
      <c r="A2951" s="2" t="s">
        <v>2662</v>
      </c>
      <c r="B2951" t="b">
        <v>1</v>
      </c>
      <c r="E2951" s="2" t="s">
        <v>3706</v>
      </c>
      <c r="F2951" t="b">
        <v>1</v>
      </c>
    </row>
    <row r="2952" spans="1:6" x14ac:dyDescent="0.35">
      <c r="A2952" s="2" t="s">
        <v>2663</v>
      </c>
      <c r="B2952" t="b">
        <v>1</v>
      </c>
      <c r="E2952" s="2" t="s">
        <v>2158</v>
      </c>
      <c r="F2952" t="b">
        <v>1</v>
      </c>
    </row>
    <row r="2953" spans="1:6" x14ac:dyDescent="0.35">
      <c r="A2953" s="2" t="s">
        <v>2664</v>
      </c>
      <c r="B2953" t="b">
        <v>1</v>
      </c>
      <c r="E2953" s="2" t="s">
        <v>2159</v>
      </c>
      <c r="F2953" t="b">
        <v>1</v>
      </c>
    </row>
    <row r="2954" spans="1:6" x14ac:dyDescent="0.35">
      <c r="A2954" s="2" t="s">
        <v>2665</v>
      </c>
      <c r="B2954" t="b">
        <v>1</v>
      </c>
      <c r="E2954" s="2" t="s">
        <v>2160</v>
      </c>
      <c r="F2954" t="b">
        <v>1</v>
      </c>
    </row>
    <row r="2955" spans="1:6" x14ac:dyDescent="0.35">
      <c r="A2955" s="2" t="s">
        <v>2666</v>
      </c>
      <c r="B2955" t="b">
        <v>1</v>
      </c>
      <c r="E2955" s="2" t="s">
        <v>2161</v>
      </c>
      <c r="F2955" t="b">
        <v>1</v>
      </c>
    </row>
    <row r="2956" spans="1:6" x14ac:dyDescent="0.35">
      <c r="A2956" s="2" t="s">
        <v>2667</v>
      </c>
      <c r="B2956" t="b">
        <v>1</v>
      </c>
      <c r="E2956" s="2" t="s">
        <v>2162</v>
      </c>
      <c r="F2956" t="b">
        <v>1</v>
      </c>
    </row>
    <row r="2957" spans="1:6" x14ac:dyDescent="0.35">
      <c r="A2957" s="2" t="s">
        <v>2668</v>
      </c>
      <c r="B2957" t="b">
        <v>1</v>
      </c>
      <c r="E2957" s="2" t="s">
        <v>2163</v>
      </c>
      <c r="F2957" t="b">
        <v>1</v>
      </c>
    </row>
    <row r="2958" spans="1:6" x14ac:dyDescent="0.35">
      <c r="A2958" s="2" t="s">
        <v>2669</v>
      </c>
      <c r="B2958" t="b">
        <v>1</v>
      </c>
      <c r="E2958" s="2" t="s">
        <v>2164</v>
      </c>
      <c r="F2958" t="b">
        <v>1</v>
      </c>
    </row>
    <row r="2959" spans="1:6" x14ac:dyDescent="0.35">
      <c r="A2959" s="2" t="s">
        <v>2670</v>
      </c>
      <c r="B2959" t="b">
        <v>1</v>
      </c>
      <c r="E2959" s="2" t="s">
        <v>2165</v>
      </c>
      <c r="F2959" t="b">
        <v>1</v>
      </c>
    </row>
    <row r="2960" spans="1:6" x14ac:dyDescent="0.35">
      <c r="A2960" s="2" t="s">
        <v>2671</v>
      </c>
      <c r="B2960" t="b">
        <v>1</v>
      </c>
      <c r="E2960" s="2" t="s">
        <v>2166</v>
      </c>
      <c r="F2960" t="b">
        <v>1</v>
      </c>
    </row>
    <row r="2961" spans="1:6" x14ac:dyDescent="0.35">
      <c r="A2961" s="2" t="s">
        <v>2672</v>
      </c>
      <c r="B2961" t="b">
        <v>1</v>
      </c>
      <c r="E2961" s="2" t="s">
        <v>2167</v>
      </c>
      <c r="F2961" t="b">
        <v>1</v>
      </c>
    </row>
    <row r="2962" spans="1:6" x14ac:dyDescent="0.35">
      <c r="A2962" s="2" t="s">
        <v>2673</v>
      </c>
      <c r="B2962" t="b">
        <v>1</v>
      </c>
      <c r="E2962" s="2" t="s">
        <v>2168</v>
      </c>
      <c r="F2962" t="b">
        <v>1</v>
      </c>
    </row>
    <row r="2963" spans="1:6" x14ac:dyDescent="0.35">
      <c r="A2963" s="2" t="s">
        <v>2674</v>
      </c>
      <c r="B2963" t="b">
        <v>1</v>
      </c>
      <c r="E2963" s="2" t="s">
        <v>3707</v>
      </c>
      <c r="F2963" t="b">
        <v>1</v>
      </c>
    </row>
    <row r="2964" spans="1:6" x14ac:dyDescent="0.35">
      <c r="A2964" s="2" t="s">
        <v>2675</v>
      </c>
      <c r="B2964" t="b">
        <v>1</v>
      </c>
      <c r="E2964" s="2" t="s">
        <v>3708</v>
      </c>
      <c r="F2964" t="b">
        <v>1</v>
      </c>
    </row>
    <row r="2965" spans="1:6" x14ac:dyDescent="0.35">
      <c r="A2965" s="2" t="s">
        <v>2676</v>
      </c>
      <c r="B2965" t="b">
        <v>1</v>
      </c>
      <c r="E2965" s="2" t="s">
        <v>3709</v>
      </c>
      <c r="F2965" t="b">
        <v>1</v>
      </c>
    </row>
    <row r="2966" spans="1:6" x14ac:dyDescent="0.35">
      <c r="A2966" s="2" t="s">
        <v>2677</v>
      </c>
      <c r="B2966" t="b">
        <v>1</v>
      </c>
      <c r="E2966" s="2" t="s">
        <v>3710</v>
      </c>
      <c r="F2966" t="b">
        <v>1</v>
      </c>
    </row>
    <row r="2967" spans="1:6" x14ac:dyDescent="0.35">
      <c r="A2967" s="2" t="s">
        <v>2678</v>
      </c>
      <c r="B2967" t="b">
        <v>1</v>
      </c>
      <c r="E2967" s="2" t="s">
        <v>3711</v>
      </c>
      <c r="F2967" t="b">
        <v>1</v>
      </c>
    </row>
    <row r="2968" spans="1:6" x14ac:dyDescent="0.35">
      <c r="A2968" s="2" t="s">
        <v>2679</v>
      </c>
      <c r="B2968" t="b">
        <v>1</v>
      </c>
      <c r="E2968" s="2" t="s">
        <v>2169</v>
      </c>
      <c r="F2968" t="b">
        <v>1</v>
      </c>
    </row>
    <row r="2969" spans="1:6" x14ac:dyDescent="0.35">
      <c r="A2969" s="2" t="s">
        <v>2680</v>
      </c>
      <c r="B2969" t="b">
        <v>1</v>
      </c>
      <c r="E2969" s="2" t="s">
        <v>2170</v>
      </c>
      <c r="F2969" t="b">
        <v>1</v>
      </c>
    </row>
    <row r="2970" spans="1:6" x14ac:dyDescent="0.35">
      <c r="A2970" s="2" t="s">
        <v>2681</v>
      </c>
      <c r="B2970" t="b">
        <v>1</v>
      </c>
      <c r="E2970" s="2" t="s">
        <v>2171</v>
      </c>
      <c r="F2970" t="b">
        <v>1</v>
      </c>
    </row>
    <row r="2971" spans="1:6" x14ac:dyDescent="0.35">
      <c r="A2971" s="2" t="s">
        <v>2682</v>
      </c>
      <c r="B2971" t="b">
        <v>1</v>
      </c>
      <c r="E2971" s="2" t="s">
        <v>2172</v>
      </c>
      <c r="F2971" t="b">
        <v>1</v>
      </c>
    </row>
    <row r="2972" spans="1:6" x14ac:dyDescent="0.35">
      <c r="A2972" s="2" t="s">
        <v>2683</v>
      </c>
      <c r="B2972" t="b">
        <v>1</v>
      </c>
      <c r="E2972" s="2" t="s">
        <v>2173</v>
      </c>
      <c r="F2972" t="b">
        <v>1</v>
      </c>
    </row>
    <row r="2973" spans="1:6" x14ac:dyDescent="0.35">
      <c r="A2973" s="2" t="s">
        <v>4244</v>
      </c>
      <c r="B2973" t="b">
        <v>1</v>
      </c>
      <c r="E2973" s="2" t="s">
        <v>2174</v>
      </c>
      <c r="F2973" t="b">
        <v>1</v>
      </c>
    </row>
    <row r="2974" spans="1:6" x14ac:dyDescent="0.35">
      <c r="A2974" s="2" t="s">
        <v>2684</v>
      </c>
      <c r="B2974" t="b">
        <v>1</v>
      </c>
      <c r="E2974" s="2" t="s">
        <v>2175</v>
      </c>
      <c r="F2974" t="b">
        <v>1</v>
      </c>
    </row>
    <row r="2975" spans="1:6" x14ac:dyDescent="0.35">
      <c r="A2975" s="2" t="s">
        <v>2685</v>
      </c>
      <c r="B2975" t="b">
        <v>1</v>
      </c>
      <c r="E2975" s="2" t="s">
        <v>2176</v>
      </c>
      <c r="F2975" t="b">
        <v>1</v>
      </c>
    </row>
    <row r="2976" spans="1:6" x14ac:dyDescent="0.35">
      <c r="A2976" s="2" t="s">
        <v>2686</v>
      </c>
      <c r="B2976" t="b">
        <v>1</v>
      </c>
      <c r="E2976" s="2" t="s">
        <v>2177</v>
      </c>
      <c r="F2976" t="b">
        <v>1</v>
      </c>
    </row>
    <row r="2977" spans="1:6" x14ac:dyDescent="0.35">
      <c r="A2977" s="2" t="s">
        <v>2687</v>
      </c>
      <c r="B2977" t="b">
        <v>1</v>
      </c>
      <c r="E2977" s="2" t="s">
        <v>2178</v>
      </c>
      <c r="F2977" t="b">
        <v>1</v>
      </c>
    </row>
    <row r="2978" spans="1:6" x14ac:dyDescent="0.35">
      <c r="A2978" s="2" t="s">
        <v>5492</v>
      </c>
      <c r="B2978" t="b">
        <v>1</v>
      </c>
      <c r="E2978" s="2" t="s">
        <v>2179</v>
      </c>
      <c r="F2978" t="b">
        <v>1</v>
      </c>
    </row>
    <row r="2979" spans="1:6" x14ac:dyDescent="0.35">
      <c r="A2979" s="2" t="s">
        <v>2688</v>
      </c>
      <c r="B2979" t="b">
        <v>1</v>
      </c>
      <c r="E2979" s="2" t="s">
        <v>2180</v>
      </c>
      <c r="F2979" t="b">
        <v>1</v>
      </c>
    </row>
    <row r="2980" spans="1:6" x14ac:dyDescent="0.35">
      <c r="A2980" s="2" t="s">
        <v>3950</v>
      </c>
      <c r="B2980" t="b">
        <v>1</v>
      </c>
      <c r="E2980" s="2" t="s">
        <v>2181</v>
      </c>
      <c r="F2980" t="b">
        <v>1</v>
      </c>
    </row>
    <row r="2981" spans="1:6" x14ac:dyDescent="0.35">
      <c r="A2981" s="2" t="s">
        <v>2689</v>
      </c>
      <c r="B2981" t="b">
        <v>1</v>
      </c>
      <c r="E2981" s="2" t="s">
        <v>2182</v>
      </c>
      <c r="F2981" t="b">
        <v>1</v>
      </c>
    </row>
    <row r="2982" spans="1:6" x14ac:dyDescent="0.35">
      <c r="A2982" s="2" t="s">
        <v>3951</v>
      </c>
      <c r="B2982" t="b">
        <v>1</v>
      </c>
      <c r="E2982" s="2" t="s">
        <v>2183</v>
      </c>
      <c r="F2982" t="b">
        <v>1</v>
      </c>
    </row>
    <row r="2983" spans="1:6" x14ac:dyDescent="0.35">
      <c r="A2983" s="2" t="s">
        <v>3952</v>
      </c>
      <c r="B2983" t="b">
        <v>1</v>
      </c>
      <c r="E2983" s="2" t="s">
        <v>2184</v>
      </c>
      <c r="F2983" t="b">
        <v>1</v>
      </c>
    </row>
    <row r="2984" spans="1:6" x14ac:dyDescent="0.35">
      <c r="A2984" s="2" t="s">
        <v>3953</v>
      </c>
      <c r="B2984" t="b">
        <v>1</v>
      </c>
      <c r="E2984" s="2" t="s">
        <v>2185</v>
      </c>
      <c r="F2984" t="b">
        <v>1</v>
      </c>
    </row>
    <row r="2985" spans="1:6" x14ac:dyDescent="0.35">
      <c r="A2985" s="2" t="s">
        <v>3954</v>
      </c>
      <c r="B2985" t="b">
        <v>1</v>
      </c>
      <c r="E2985" s="2" t="s">
        <v>2186</v>
      </c>
      <c r="F2985" t="b">
        <v>1</v>
      </c>
    </row>
    <row r="2986" spans="1:6" x14ac:dyDescent="0.35">
      <c r="A2986" s="2" t="s">
        <v>2690</v>
      </c>
      <c r="B2986" t="b">
        <v>1</v>
      </c>
      <c r="E2986" s="2" t="s">
        <v>2187</v>
      </c>
      <c r="F2986" t="b">
        <v>1</v>
      </c>
    </row>
    <row r="2987" spans="1:6" x14ac:dyDescent="0.35">
      <c r="A2987" s="2" t="s">
        <v>2691</v>
      </c>
      <c r="B2987" t="b">
        <v>1</v>
      </c>
      <c r="E2987" s="2" t="s">
        <v>2188</v>
      </c>
      <c r="F2987" t="b">
        <v>1</v>
      </c>
    </row>
    <row r="2988" spans="1:6" x14ac:dyDescent="0.35">
      <c r="A2988" s="2" t="s">
        <v>2692</v>
      </c>
      <c r="B2988" t="b">
        <v>1</v>
      </c>
      <c r="E2988" s="2" t="s">
        <v>2189</v>
      </c>
      <c r="F2988" t="b">
        <v>1</v>
      </c>
    </row>
    <row r="2989" spans="1:6" x14ac:dyDescent="0.35">
      <c r="A2989" s="2" t="s">
        <v>2693</v>
      </c>
      <c r="B2989" t="b">
        <v>1</v>
      </c>
      <c r="E2989" s="2" t="s">
        <v>2190</v>
      </c>
      <c r="F2989" t="b">
        <v>1</v>
      </c>
    </row>
    <row r="2990" spans="1:6" x14ac:dyDescent="0.35">
      <c r="A2990" s="2" t="s">
        <v>2694</v>
      </c>
      <c r="B2990" t="b">
        <v>1</v>
      </c>
      <c r="E2990" s="2" t="s">
        <v>4236</v>
      </c>
      <c r="F2990" t="b">
        <v>1</v>
      </c>
    </row>
    <row r="2991" spans="1:6" x14ac:dyDescent="0.35">
      <c r="A2991" s="2" t="s">
        <v>3957</v>
      </c>
      <c r="B2991" t="b">
        <v>1</v>
      </c>
      <c r="E2991" s="2" t="s">
        <v>2191</v>
      </c>
      <c r="F2991" t="b">
        <v>1</v>
      </c>
    </row>
    <row r="2992" spans="1:6" x14ac:dyDescent="0.35">
      <c r="A2992" s="2" t="s">
        <v>4563</v>
      </c>
      <c r="B2992" t="b">
        <v>1</v>
      </c>
      <c r="E2992" s="2" t="s">
        <v>2192</v>
      </c>
      <c r="F2992" t="b">
        <v>1</v>
      </c>
    </row>
    <row r="2993" spans="1:6" x14ac:dyDescent="0.35">
      <c r="A2993" s="2" t="s">
        <v>4456</v>
      </c>
      <c r="B2993" t="b">
        <v>1</v>
      </c>
      <c r="E2993" s="2" t="s">
        <v>2193</v>
      </c>
      <c r="F2993" t="b">
        <v>1</v>
      </c>
    </row>
    <row r="2994" spans="1:6" x14ac:dyDescent="0.35">
      <c r="A2994" s="2" t="s">
        <v>4457</v>
      </c>
      <c r="B2994" t="b">
        <v>1</v>
      </c>
      <c r="E2994" s="2" t="s">
        <v>2194</v>
      </c>
      <c r="F2994" t="b">
        <v>1</v>
      </c>
    </row>
    <row r="2995" spans="1:6" x14ac:dyDescent="0.35">
      <c r="A2995" s="2" t="s">
        <v>2695</v>
      </c>
      <c r="B2995" t="b">
        <v>1</v>
      </c>
      <c r="E2995" s="2" t="s">
        <v>2195</v>
      </c>
      <c r="F2995" t="b">
        <v>1</v>
      </c>
    </row>
    <row r="2996" spans="1:6" x14ac:dyDescent="0.35">
      <c r="A2996" s="2" t="s">
        <v>4564</v>
      </c>
      <c r="B2996" t="b">
        <v>1</v>
      </c>
      <c r="E2996" s="2" t="s">
        <v>2196</v>
      </c>
      <c r="F2996" t="b">
        <v>1</v>
      </c>
    </row>
    <row r="2997" spans="1:6" x14ac:dyDescent="0.35">
      <c r="A2997" s="2" t="s">
        <v>4565</v>
      </c>
      <c r="B2997" t="b">
        <v>1</v>
      </c>
      <c r="E2997" s="2" t="s">
        <v>2197</v>
      </c>
      <c r="F2997" t="b">
        <v>1</v>
      </c>
    </row>
    <row r="2998" spans="1:6" x14ac:dyDescent="0.35">
      <c r="A2998" s="2" t="s">
        <v>2696</v>
      </c>
      <c r="B2998" t="b">
        <v>1</v>
      </c>
      <c r="E2998" s="2" t="s">
        <v>2198</v>
      </c>
      <c r="F2998" t="b">
        <v>1</v>
      </c>
    </row>
    <row r="2999" spans="1:6" x14ac:dyDescent="0.35">
      <c r="A2999" s="2" t="s">
        <v>2697</v>
      </c>
      <c r="B2999" t="b">
        <v>1</v>
      </c>
      <c r="E2999" s="2" t="s">
        <v>2199</v>
      </c>
      <c r="F2999" t="b">
        <v>1</v>
      </c>
    </row>
    <row r="3000" spans="1:6" x14ac:dyDescent="0.35">
      <c r="A3000" s="2" t="s">
        <v>2698</v>
      </c>
      <c r="B3000" t="b">
        <v>1</v>
      </c>
      <c r="E3000" s="2" t="s">
        <v>2200</v>
      </c>
      <c r="F3000" t="b">
        <v>1</v>
      </c>
    </row>
    <row r="3001" spans="1:6" x14ac:dyDescent="0.35">
      <c r="A3001" s="2" t="s">
        <v>3964</v>
      </c>
      <c r="B3001" t="b">
        <v>1</v>
      </c>
      <c r="E3001" s="2" t="s">
        <v>2201</v>
      </c>
      <c r="F3001" t="b">
        <v>1</v>
      </c>
    </row>
    <row r="3002" spans="1:6" x14ac:dyDescent="0.35">
      <c r="A3002" s="2" t="s">
        <v>2699</v>
      </c>
      <c r="B3002" t="b">
        <v>1</v>
      </c>
      <c r="E3002" s="2" t="s">
        <v>2202</v>
      </c>
      <c r="F3002" t="b">
        <v>1</v>
      </c>
    </row>
    <row r="3003" spans="1:6" x14ac:dyDescent="0.35">
      <c r="A3003" s="2" t="s">
        <v>4347</v>
      </c>
      <c r="B3003" t="b">
        <v>1</v>
      </c>
      <c r="E3003" s="2" t="s">
        <v>2203</v>
      </c>
      <c r="F3003" t="b">
        <v>1</v>
      </c>
    </row>
    <row r="3004" spans="1:6" x14ac:dyDescent="0.35">
      <c r="A3004" s="2" t="s">
        <v>4348</v>
      </c>
      <c r="B3004" t="b">
        <v>1</v>
      </c>
      <c r="E3004" s="2" t="s">
        <v>2204</v>
      </c>
      <c r="F3004" t="b">
        <v>1</v>
      </c>
    </row>
    <row r="3005" spans="1:6" x14ac:dyDescent="0.35">
      <c r="A3005" s="2" t="s">
        <v>2700</v>
      </c>
      <c r="B3005" t="b">
        <v>1</v>
      </c>
      <c r="E3005" s="2" t="s">
        <v>2205</v>
      </c>
      <c r="F3005" t="b">
        <v>1</v>
      </c>
    </row>
    <row r="3006" spans="1:6" x14ac:dyDescent="0.35">
      <c r="A3006" s="2" t="s">
        <v>2701</v>
      </c>
      <c r="B3006" t="b">
        <v>1</v>
      </c>
      <c r="E3006" s="2" t="s">
        <v>2206</v>
      </c>
      <c r="F3006" t="b">
        <v>1</v>
      </c>
    </row>
    <row r="3007" spans="1:6" x14ac:dyDescent="0.35">
      <c r="A3007" s="2" t="s">
        <v>4350</v>
      </c>
      <c r="B3007" t="b">
        <v>1</v>
      </c>
      <c r="E3007" s="2" t="s">
        <v>2207</v>
      </c>
      <c r="F3007" t="b">
        <v>1</v>
      </c>
    </row>
    <row r="3008" spans="1:6" x14ac:dyDescent="0.35">
      <c r="A3008" s="2" t="s">
        <v>2702</v>
      </c>
      <c r="B3008" t="b">
        <v>1</v>
      </c>
      <c r="E3008" s="2" t="s">
        <v>2208</v>
      </c>
      <c r="F3008" t="b">
        <v>1</v>
      </c>
    </row>
    <row r="3009" spans="1:6" x14ac:dyDescent="0.35">
      <c r="A3009" s="2" t="s">
        <v>2703</v>
      </c>
      <c r="B3009" t="b">
        <v>1</v>
      </c>
      <c r="E3009" s="2" t="s">
        <v>2209</v>
      </c>
      <c r="F3009" t="b">
        <v>1</v>
      </c>
    </row>
    <row r="3010" spans="1:6" x14ac:dyDescent="0.35">
      <c r="A3010" s="2" t="s">
        <v>2704</v>
      </c>
      <c r="B3010" t="b">
        <v>1</v>
      </c>
      <c r="E3010" s="2" t="s">
        <v>2210</v>
      </c>
      <c r="F3010" t="b">
        <v>1</v>
      </c>
    </row>
    <row r="3011" spans="1:6" x14ac:dyDescent="0.35">
      <c r="A3011" s="2" t="s">
        <v>2705</v>
      </c>
      <c r="B3011" t="b">
        <v>1</v>
      </c>
      <c r="E3011" s="2" t="s">
        <v>2211</v>
      </c>
      <c r="F3011" t="b">
        <v>1</v>
      </c>
    </row>
    <row r="3012" spans="1:6" x14ac:dyDescent="0.35">
      <c r="A3012" s="2" t="s">
        <v>2706</v>
      </c>
      <c r="B3012" t="b">
        <v>1</v>
      </c>
      <c r="E3012" s="2" t="s">
        <v>2212</v>
      </c>
      <c r="F3012" t="b">
        <v>1</v>
      </c>
    </row>
    <row r="3013" spans="1:6" x14ac:dyDescent="0.35">
      <c r="A3013" s="2" t="s">
        <v>2707</v>
      </c>
      <c r="B3013" t="b">
        <v>1</v>
      </c>
      <c r="E3013" s="2" t="s">
        <v>2213</v>
      </c>
      <c r="F3013" t="b">
        <v>1</v>
      </c>
    </row>
    <row r="3014" spans="1:6" x14ac:dyDescent="0.35">
      <c r="A3014" s="2" t="s">
        <v>2708</v>
      </c>
      <c r="B3014" t="b">
        <v>1</v>
      </c>
      <c r="E3014" s="2" t="s">
        <v>3712</v>
      </c>
      <c r="F3014" t="b">
        <v>1</v>
      </c>
    </row>
    <row r="3015" spans="1:6" x14ac:dyDescent="0.35">
      <c r="A3015" s="2" t="s">
        <v>2709</v>
      </c>
      <c r="B3015" t="b">
        <v>1</v>
      </c>
      <c r="E3015" s="2" t="s">
        <v>3713</v>
      </c>
      <c r="F3015" t="b">
        <v>1</v>
      </c>
    </row>
    <row r="3016" spans="1:6" x14ac:dyDescent="0.35">
      <c r="A3016" s="2" t="s">
        <v>2710</v>
      </c>
      <c r="B3016" t="b">
        <v>1</v>
      </c>
      <c r="E3016" s="2" t="s">
        <v>3714</v>
      </c>
      <c r="F3016" t="b">
        <v>1</v>
      </c>
    </row>
    <row r="3017" spans="1:6" x14ac:dyDescent="0.35">
      <c r="A3017" s="2" t="s">
        <v>2711</v>
      </c>
      <c r="B3017" t="b">
        <v>1</v>
      </c>
      <c r="E3017" s="2" t="s">
        <v>3715</v>
      </c>
      <c r="F3017" t="b">
        <v>1</v>
      </c>
    </row>
    <row r="3018" spans="1:6" x14ac:dyDescent="0.35">
      <c r="A3018" s="2" t="s">
        <v>4245</v>
      </c>
      <c r="B3018" t="b">
        <v>1</v>
      </c>
      <c r="E3018" s="2" t="s">
        <v>3716</v>
      </c>
      <c r="F3018" t="b">
        <v>1</v>
      </c>
    </row>
    <row r="3019" spans="1:6" x14ac:dyDescent="0.35">
      <c r="A3019" s="2" t="s">
        <v>2712</v>
      </c>
      <c r="B3019" t="b">
        <v>1</v>
      </c>
      <c r="E3019" s="2" t="s">
        <v>3717</v>
      </c>
      <c r="F3019" t="b">
        <v>1</v>
      </c>
    </row>
    <row r="3020" spans="1:6" x14ac:dyDescent="0.35">
      <c r="A3020" s="2" t="s">
        <v>2713</v>
      </c>
      <c r="B3020" t="b">
        <v>1</v>
      </c>
      <c r="E3020" s="2" t="s">
        <v>2214</v>
      </c>
      <c r="F3020" t="b">
        <v>1</v>
      </c>
    </row>
    <row r="3021" spans="1:6" x14ac:dyDescent="0.35">
      <c r="A3021" s="2" t="s">
        <v>2714</v>
      </c>
      <c r="B3021" t="b">
        <v>1</v>
      </c>
      <c r="E3021" s="2" t="s">
        <v>3718</v>
      </c>
      <c r="F3021" t="b">
        <v>1</v>
      </c>
    </row>
    <row r="3022" spans="1:6" x14ac:dyDescent="0.35">
      <c r="A3022" s="2" t="s">
        <v>4246</v>
      </c>
      <c r="B3022" t="b">
        <v>1</v>
      </c>
      <c r="E3022" s="2" t="s">
        <v>3719</v>
      </c>
      <c r="F3022" t="b">
        <v>1</v>
      </c>
    </row>
    <row r="3023" spans="1:6" x14ac:dyDescent="0.35">
      <c r="A3023" s="2" t="s">
        <v>2715</v>
      </c>
      <c r="B3023" t="b">
        <v>1</v>
      </c>
      <c r="E3023" s="2" t="s">
        <v>2215</v>
      </c>
      <c r="F3023" t="b">
        <v>1</v>
      </c>
    </row>
    <row r="3024" spans="1:6" x14ac:dyDescent="0.35">
      <c r="A3024" s="2" t="s">
        <v>2716</v>
      </c>
      <c r="B3024" t="b">
        <v>1</v>
      </c>
      <c r="E3024" s="2" t="s">
        <v>2216</v>
      </c>
      <c r="F3024" t="b">
        <v>1</v>
      </c>
    </row>
    <row r="3025" spans="1:6" x14ac:dyDescent="0.35">
      <c r="A3025" s="2" t="s">
        <v>4296</v>
      </c>
      <c r="B3025" t="b">
        <v>1</v>
      </c>
      <c r="E3025" s="2" t="s">
        <v>3720</v>
      </c>
      <c r="F3025" t="b">
        <v>1</v>
      </c>
    </row>
    <row r="3026" spans="1:6" x14ac:dyDescent="0.35">
      <c r="A3026" s="2" t="s">
        <v>4297</v>
      </c>
      <c r="B3026" t="b">
        <v>1</v>
      </c>
      <c r="E3026" s="2" t="s">
        <v>3721</v>
      </c>
      <c r="F3026" t="b">
        <v>1</v>
      </c>
    </row>
    <row r="3027" spans="1:6" x14ac:dyDescent="0.35">
      <c r="A3027" s="2" t="s">
        <v>4459</v>
      </c>
      <c r="B3027" t="b">
        <v>1</v>
      </c>
      <c r="E3027" s="2" t="s">
        <v>3722</v>
      </c>
      <c r="F3027" t="b">
        <v>1</v>
      </c>
    </row>
    <row r="3028" spans="1:6" x14ac:dyDescent="0.35">
      <c r="A3028" s="2" t="s">
        <v>4460</v>
      </c>
      <c r="B3028" t="b">
        <v>1</v>
      </c>
      <c r="E3028" s="2" t="s">
        <v>2217</v>
      </c>
      <c r="F3028" t="b">
        <v>1</v>
      </c>
    </row>
    <row r="3029" spans="1:6" x14ac:dyDescent="0.35">
      <c r="A3029" s="2" t="s">
        <v>2717</v>
      </c>
      <c r="B3029" t="b">
        <v>1</v>
      </c>
      <c r="E3029" s="2" t="s">
        <v>2218</v>
      </c>
      <c r="F3029" t="b">
        <v>1</v>
      </c>
    </row>
    <row r="3030" spans="1:6" x14ac:dyDescent="0.35">
      <c r="A3030" s="2" t="s">
        <v>3973</v>
      </c>
      <c r="B3030" t="b">
        <v>1</v>
      </c>
      <c r="E3030" s="2" t="s">
        <v>2219</v>
      </c>
      <c r="F3030" t="b">
        <v>1</v>
      </c>
    </row>
    <row r="3031" spans="1:6" x14ac:dyDescent="0.35">
      <c r="A3031" s="2" t="s">
        <v>4247</v>
      </c>
      <c r="B3031" t="b">
        <v>1</v>
      </c>
      <c r="E3031" s="2" t="s">
        <v>3723</v>
      </c>
      <c r="F3031" t="b">
        <v>1</v>
      </c>
    </row>
    <row r="3032" spans="1:6" x14ac:dyDescent="0.35">
      <c r="A3032" s="2" t="s">
        <v>2718</v>
      </c>
      <c r="B3032" t="b">
        <v>1</v>
      </c>
      <c r="E3032" s="2" t="s">
        <v>3724</v>
      </c>
      <c r="F3032" t="b">
        <v>1</v>
      </c>
    </row>
    <row r="3033" spans="1:6" x14ac:dyDescent="0.35">
      <c r="A3033" s="2" t="s">
        <v>4248</v>
      </c>
      <c r="B3033" t="b">
        <v>1</v>
      </c>
      <c r="E3033" s="2" t="s">
        <v>3725</v>
      </c>
      <c r="F3033" t="b">
        <v>1</v>
      </c>
    </row>
    <row r="3034" spans="1:6" x14ac:dyDescent="0.35">
      <c r="A3034" s="2" t="s">
        <v>4249</v>
      </c>
      <c r="B3034" t="b">
        <v>1</v>
      </c>
      <c r="E3034" s="2" t="s">
        <v>3726</v>
      </c>
      <c r="F3034" t="b">
        <v>1</v>
      </c>
    </row>
    <row r="3035" spans="1:6" x14ac:dyDescent="0.35">
      <c r="A3035" s="2" t="s">
        <v>4361</v>
      </c>
      <c r="B3035" t="b">
        <v>1</v>
      </c>
      <c r="E3035" s="2" t="s">
        <v>3727</v>
      </c>
      <c r="F3035" t="b">
        <v>1</v>
      </c>
    </row>
    <row r="3036" spans="1:6" x14ac:dyDescent="0.35">
      <c r="A3036" s="2" t="s">
        <v>4362</v>
      </c>
      <c r="B3036" t="b">
        <v>1</v>
      </c>
      <c r="E3036" s="2" t="s">
        <v>3728</v>
      </c>
      <c r="F3036" t="b">
        <v>1</v>
      </c>
    </row>
    <row r="3037" spans="1:6" x14ac:dyDescent="0.35">
      <c r="A3037" s="2" t="s">
        <v>4363</v>
      </c>
      <c r="B3037" t="b">
        <v>1</v>
      </c>
      <c r="E3037" s="2" t="s">
        <v>3729</v>
      </c>
      <c r="F3037" t="b">
        <v>1</v>
      </c>
    </row>
    <row r="3038" spans="1:6" x14ac:dyDescent="0.35">
      <c r="A3038" s="2" t="s">
        <v>2719</v>
      </c>
      <c r="B3038" t="b">
        <v>1</v>
      </c>
      <c r="E3038" s="2" t="s">
        <v>3730</v>
      </c>
      <c r="F3038" t="b">
        <v>1</v>
      </c>
    </row>
    <row r="3039" spans="1:6" x14ac:dyDescent="0.35">
      <c r="A3039" s="2" t="s">
        <v>4250</v>
      </c>
      <c r="B3039" t="b">
        <v>1</v>
      </c>
      <c r="E3039" s="2" t="s">
        <v>3731</v>
      </c>
      <c r="F3039" t="b">
        <v>1</v>
      </c>
    </row>
    <row r="3040" spans="1:6" x14ac:dyDescent="0.35">
      <c r="A3040" s="2" t="s">
        <v>4251</v>
      </c>
      <c r="B3040" t="b">
        <v>1</v>
      </c>
      <c r="E3040" s="2" t="s">
        <v>3732</v>
      </c>
      <c r="F3040" t="b">
        <v>1</v>
      </c>
    </row>
    <row r="3041" spans="1:6" x14ac:dyDescent="0.35">
      <c r="A3041" s="2" t="s">
        <v>4252</v>
      </c>
      <c r="B3041" t="b">
        <v>1</v>
      </c>
      <c r="E3041" s="2" t="s">
        <v>3733</v>
      </c>
      <c r="F3041" t="b">
        <v>1</v>
      </c>
    </row>
    <row r="3042" spans="1:6" x14ac:dyDescent="0.35">
      <c r="A3042" s="2" t="s">
        <v>4253</v>
      </c>
      <c r="B3042" t="b">
        <v>1</v>
      </c>
      <c r="E3042" s="2" t="s">
        <v>3734</v>
      </c>
      <c r="F3042" t="b">
        <v>1</v>
      </c>
    </row>
    <row r="3043" spans="1:6" x14ac:dyDescent="0.35">
      <c r="A3043" s="2" t="s">
        <v>4298</v>
      </c>
      <c r="B3043" t="b">
        <v>1</v>
      </c>
      <c r="E3043" s="2" t="s">
        <v>3735</v>
      </c>
      <c r="F3043" t="b">
        <v>1</v>
      </c>
    </row>
    <row r="3044" spans="1:6" x14ac:dyDescent="0.35">
      <c r="A3044" s="2" t="s">
        <v>4254</v>
      </c>
      <c r="B3044" t="b">
        <v>1</v>
      </c>
      <c r="E3044" s="2" t="s">
        <v>3736</v>
      </c>
      <c r="F3044" t="b">
        <v>1</v>
      </c>
    </row>
    <row r="3045" spans="1:6" x14ac:dyDescent="0.35">
      <c r="A3045" s="2" t="s">
        <v>4567</v>
      </c>
      <c r="B3045" t="b">
        <v>1</v>
      </c>
      <c r="E3045" s="2" t="s">
        <v>3737</v>
      </c>
      <c r="F3045" t="b">
        <v>1</v>
      </c>
    </row>
    <row r="3046" spans="1:6" x14ac:dyDescent="0.35">
      <c r="A3046" s="2" t="s">
        <v>2720</v>
      </c>
      <c r="B3046" t="b">
        <v>1</v>
      </c>
      <c r="E3046" s="2" t="s">
        <v>3738</v>
      </c>
      <c r="F3046" t="b">
        <v>1</v>
      </c>
    </row>
    <row r="3047" spans="1:6" x14ac:dyDescent="0.35">
      <c r="A3047" s="2" t="s">
        <v>2721</v>
      </c>
      <c r="B3047" t="b">
        <v>1</v>
      </c>
      <c r="E3047" s="2" t="s">
        <v>3739</v>
      </c>
      <c r="F3047" t="b">
        <v>1</v>
      </c>
    </row>
    <row r="3048" spans="1:6" x14ac:dyDescent="0.35">
      <c r="A3048" s="2" t="s">
        <v>2722</v>
      </c>
      <c r="B3048" t="b">
        <v>1</v>
      </c>
      <c r="E3048" s="2" t="s">
        <v>3740</v>
      </c>
      <c r="F3048" t="b">
        <v>1</v>
      </c>
    </row>
    <row r="3049" spans="1:6" x14ac:dyDescent="0.35">
      <c r="A3049" s="2" t="s">
        <v>4299</v>
      </c>
      <c r="B3049" t="b">
        <v>1</v>
      </c>
      <c r="E3049" s="2" t="s">
        <v>3741</v>
      </c>
      <c r="F3049" t="b">
        <v>1</v>
      </c>
    </row>
    <row r="3050" spans="1:6" x14ac:dyDescent="0.35">
      <c r="A3050" s="2" t="s">
        <v>4300</v>
      </c>
      <c r="B3050" t="b">
        <v>1</v>
      </c>
      <c r="E3050" s="2" t="s">
        <v>3742</v>
      </c>
      <c r="F3050" t="b">
        <v>1</v>
      </c>
    </row>
    <row r="3051" spans="1:6" x14ac:dyDescent="0.35">
      <c r="A3051" s="2" t="s">
        <v>4255</v>
      </c>
      <c r="B3051" t="b">
        <v>1</v>
      </c>
      <c r="E3051" s="2" t="s">
        <v>3743</v>
      </c>
      <c r="F3051" t="b">
        <v>1</v>
      </c>
    </row>
    <row r="3052" spans="1:6" x14ac:dyDescent="0.35">
      <c r="A3052" s="2" t="s">
        <v>2723</v>
      </c>
      <c r="B3052" t="b">
        <v>1</v>
      </c>
      <c r="E3052" s="2" t="s">
        <v>3744</v>
      </c>
      <c r="F3052" t="b">
        <v>1</v>
      </c>
    </row>
    <row r="3053" spans="1:6" x14ac:dyDescent="0.35">
      <c r="A3053" s="2" t="s">
        <v>2724</v>
      </c>
      <c r="B3053" t="b">
        <v>1</v>
      </c>
      <c r="E3053" s="2" t="s">
        <v>3745</v>
      </c>
      <c r="F3053" t="b">
        <v>1</v>
      </c>
    </row>
    <row r="3054" spans="1:6" x14ac:dyDescent="0.35">
      <c r="A3054" s="2" t="s">
        <v>2725</v>
      </c>
      <c r="B3054" t="b">
        <v>1</v>
      </c>
      <c r="E3054" s="2" t="s">
        <v>3746</v>
      </c>
      <c r="F3054" t="b">
        <v>1</v>
      </c>
    </row>
    <row r="3055" spans="1:6" x14ac:dyDescent="0.35">
      <c r="A3055" s="2" t="s">
        <v>4256</v>
      </c>
      <c r="B3055" t="b">
        <v>1</v>
      </c>
      <c r="E3055" s="2" t="s">
        <v>2220</v>
      </c>
      <c r="F3055" t="b">
        <v>1</v>
      </c>
    </row>
    <row r="3056" spans="1:6" x14ac:dyDescent="0.35">
      <c r="A3056" s="2" t="s">
        <v>4257</v>
      </c>
      <c r="B3056" t="b">
        <v>1</v>
      </c>
      <c r="E3056" s="2" t="s">
        <v>2221</v>
      </c>
      <c r="F3056" t="b">
        <v>1</v>
      </c>
    </row>
    <row r="3057" spans="1:6" x14ac:dyDescent="0.35">
      <c r="A3057" s="2" t="s">
        <v>4258</v>
      </c>
      <c r="B3057" t="b">
        <v>1</v>
      </c>
      <c r="E3057" s="2" t="s">
        <v>2222</v>
      </c>
      <c r="F3057" t="b">
        <v>1</v>
      </c>
    </row>
    <row r="3058" spans="1:6" x14ac:dyDescent="0.35">
      <c r="A3058" s="2" t="s">
        <v>4259</v>
      </c>
      <c r="B3058" t="b">
        <v>1</v>
      </c>
      <c r="E3058" s="2" t="s">
        <v>2223</v>
      </c>
      <c r="F3058" t="b">
        <v>1</v>
      </c>
    </row>
    <row r="3059" spans="1:6" x14ac:dyDescent="0.35">
      <c r="A3059" s="2" t="s">
        <v>4260</v>
      </c>
      <c r="B3059" t="b">
        <v>1</v>
      </c>
      <c r="E3059" s="2" t="s">
        <v>3747</v>
      </c>
      <c r="F3059" t="b">
        <v>1</v>
      </c>
    </row>
    <row r="3060" spans="1:6" x14ac:dyDescent="0.35">
      <c r="A3060" s="2" t="s">
        <v>2726</v>
      </c>
      <c r="B3060" t="b">
        <v>1</v>
      </c>
      <c r="E3060" s="2" t="s">
        <v>3748</v>
      </c>
      <c r="F3060" t="b">
        <v>1</v>
      </c>
    </row>
    <row r="3061" spans="1:6" x14ac:dyDescent="0.35">
      <c r="A3061" s="2" t="s">
        <v>4568</v>
      </c>
      <c r="B3061" t="b">
        <v>1</v>
      </c>
      <c r="E3061" s="2" t="s">
        <v>2224</v>
      </c>
      <c r="F3061" t="b">
        <v>1</v>
      </c>
    </row>
    <row r="3062" spans="1:6" x14ac:dyDescent="0.35">
      <c r="A3062" s="2" t="s">
        <v>4261</v>
      </c>
      <c r="B3062" t="b">
        <v>1</v>
      </c>
      <c r="E3062" s="2" t="s">
        <v>2225</v>
      </c>
      <c r="F3062" t="b">
        <v>1</v>
      </c>
    </row>
    <row r="3063" spans="1:6" x14ac:dyDescent="0.35">
      <c r="A3063" s="2" t="s">
        <v>4688</v>
      </c>
      <c r="B3063" t="b">
        <v>1</v>
      </c>
      <c r="E3063" s="2" t="s">
        <v>2226</v>
      </c>
      <c r="F3063" t="b">
        <v>1</v>
      </c>
    </row>
    <row r="3064" spans="1:6" x14ac:dyDescent="0.35">
      <c r="A3064" s="2" t="s">
        <v>4997</v>
      </c>
      <c r="B3064" t="b">
        <v>1</v>
      </c>
      <c r="E3064" s="2" t="s">
        <v>2227</v>
      </c>
      <c r="F3064" t="b">
        <v>1</v>
      </c>
    </row>
    <row r="3065" spans="1:6" x14ac:dyDescent="0.35">
      <c r="A3065" s="2" t="s">
        <v>4689</v>
      </c>
      <c r="B3065" t="b">
        <v>1</v>
      </c>
      <c r="E3065" s="2" t="s">
        <v>2228</v>
      </c>
      <c r="F3065" t="b">
        <v>1</v>
      </c>
    </row>
    <row r="3066" spans="1:6" x14ac:dyDescent="0.35">
      <c r="A3066" s="2" t="s">
        <v>4262</v>
      </c>
      <c r="B3066" t="b">
        <v>1</v>
      </c>
      <c r="E3066" s="2" t="s">
        <v>2229</v>
      </c>
      <c r="F3066" t="b">
        <v>1</v>
      </c>
    </row>
    <row r="3067" spans="1:6" x14ac:dyDescent="0.35">
      <c r="A3067" s="2" t="s">
        <v>4367</v>
      </c>
      <c r="B3067" t="b">
        <v>1</v>
      </c>
      <c r="E3067" s="2" t="s">
        <v>2230</v>
      </c>
      <c r="F3067" t="b">
        <v>1</v>
      </c>
    </row>
    <row r="3068" spans="1:6" x14ac:dyDescent="0.35">
      <c r="A3068" s="2" t="s">
        <v>4369</v>
      </c>
      <c r="B3068" t="b">
        <v>1</v>
      </c>
      <c r="E3068" s="2" t="s">
        <v>2231</v>
      </c>
      <c r="F3068" t="b">
        <v>1</v>
      </c>
    </row>
    <row r="3069" spans="1:6" x14ac:dyDescent="0.35">
      <c r="A3069" s="2" t="s">
        <v>4370</v>
      </c>
      <c r="B3069" t="b">
        <v>1</v>
      </c>
      <c r="E3069" s="2" t="s">
        <v>2232</v>
      </c>
      <c r="F3069" t="b">
        <v>1</v>
      </c>
    </row>
    <row r="3070" spans="1:6" x14ac:dyDescent="0.35">
      <c r="A3070" s="2" t="s">
        <v>4809</v>
      </c>
      <c r="B3070" t="b">
        <v>1</v>
      </c>
      <c r="E3070" s="2" t="s">
        <v>2233</v>
      </c>
      <c r="F3070" t="b">
        <v>1</v>
      </c>
    </row>
    <row r="3071" spans="1:6" x14ac:dyDescent="0.35">
      <c r="A3071" s="2" t="s">
        <v>4467</v>
      </c>
      <c r="B3071" t="b">
        <v>1</v>
      </c>
      <c r="E3071" s="2" t="s">
        <v>2234</v>
      </c>
      <c r="F3071" t="b">
        <v>1</v>
      </c>
    </row>
    <row r="3072" spans="1:6" x14ac:dyDescent="0.35">
      <c r="A3072" s="2" t="s">
        <v>4569</v>
      </c>
      <c r="B3072" t="b">
        <v>1</v>
      </c>
      <c r="E3072" s="2" t="s">
        <v>2235</v>
      </c>
      <c r="F3072" t="b">
        <v>1</v>
      </c>
    </row>
    <row r="3073" spans="1:6" x14ac:dyDescent="0.35">
      <c r="A3073" s="2" t="s">
        <v>2727</v>
      </c>
      <c r="B3073" t="b">
        <v>1</v>
      </c>
      <c r="E3073" s="2" t="s">
        <v>3749</v>
      </c>
      <c r="F3073" t="b">
        <v>1</v>
      </c>
    </row>
    <row r="3074" spans="1:6" x14ac:dyDescent="0.35">
      <c r="A3074" s="2" t="s">
        <v>4472</v>
      </c>
      <c r="B3074" t="b">
        <v>1</v>
      </c>
      <c r="E3074" s="2" t="s">
        <v>2236</v>
      </c>
      <c r="F3074" t="b">
        <v>1</v>
      </c>
    </row>
    <row r="3075" spans="1:6" x14ac:dyDescent="0.35">
      <c r="A3075" s="2" t="s">
        <v>4473</v>
      </c>
      <c r="B3075" t="b">
        <v>1</v>
      </c>
      <c r="E3075" s="2" t="s">
        <v>2237</v>
      </c>
      <c r="F3075" t="b">
        <v>1</v>
      </c>
    </row>
    <row r="3076" spans="1:6" x14ac:dyDescent="0.35">
      <c r="A3076" s="2" t="s">
        <v>4474</v>
      </c>
      <c r="B3076" t="b">
        <v>1</v>
      </c>
      <c r="E3076" s="2" t="s">
        <v>2238</v>
      </c>
      <c r="F3076" t="b">
        <v>1</v>
      </c>
    </row>
    <row r="3077" spans="1:6" x14ac:dyDescent="0.35">
      <c r="A3077" s="2" t="s">
        <v>4301</v>
      </c>
      <c r="B3077" t="b">
        <v>1</v>
      </c>
      <c r="E3077" s="2" t="s">
        <v>3750</v>
      </c>
      <c r="F3077" t="b">
        <v>1</v>
      </c>
    </row>
    <row r="3078" spans="1:6" x14ac:dyDescent="0.35">
      <c r="A3078" s="2" t="s">
        <v>4302</v>
      </c>
      <c r="B3078" t="b">
        <v>1</v>
      </c>
      <c r="E3078" s="2" t="s">
        <v>2239</v>
      </c>
      <c r="F3078" t="b">
        <v>1</v>
      </c>
    </row>
    <row r="3079" spans="1:6" x14ac:dyDescent="0.35">
      <c r="A3079" s="2" t="s">
        <v>4303</v>
      </c>
      <c r="B3079" t="b">
        <v>1</v>
      </c>
      <c r="E3079" s="2" t="s">
        <v>3751</v>
      </c>
      <c r="F3079" t="b">
        <v>1</v>
      </c>
    </row>
    <row r="3080" spans="1:6" x14ac:dyDescent="0.35">
      <c r="A3080" s="2" t="s">
        <v>4304</v>
      </c>
      <c r="B3080" t="b">
        <v>1</v>
      </c>
      <c r="E3080" s="2" t="s">
        <v>2240</v>
      </c>
      <c r="F3080" t="b">
        <v>1</v>
      </c>
    </row>
    <row r="3081" spans="1:6" x14ac:dyDescent="0.35">
      <c r="A3081" s="2" t="s">
        <v>4305</v>
      </c>
      <c r="B3081" t="b">
        <v>1</v>
      </c>
      <c r="E3081" s="2" t="s">
        <v>2241</v>
      </c>
      <c r="F3081" t="b">
        <v>1</v>
      </c>
    </row>
    <row r="3082" spans="1:6" x14ac:dyDescent="0.35">
      <c r="A3082" s="2" t="s">
        <v>4306</v>
      </c>
      <c r="B3082" t="b">
        <v>1</v>
      </c>
      <c r="E3082" s="2" t="s">
        <v>2242</v>
      </c>
      <c r="F3082" t="b">
        <v>1</v>
      </c>
    </row>
    <row r="3083" spans="1:6" x14ac:dyDescent="0.35">
      <c r="A3083" s="2" t="s">
        <v>4307</v>
      </c>
      <c r="B3083" t="b">
        <v>1</v>
      </c>
      <c r="E3083" s="2" t="s">
        <v>2243</v>
      </c>
      <c r="F3083" t="b">
        <v>1</v>
      </c>
    </row>
    <row r="3084" spans="1:6" x14ac:dyDescent="0.35">
      <c r="A3084" s="2" t="s">
        <v>4308</v>
      </c>
      <c r="B3084" t="b">
        <v>1</v>
      </c>
      <c r="E3084" s="2" t="s">
        <v>2244</v>
      </c>
      <c r="F3084" t="b">
        <v>1</v>
      </c>
    </row>
    <row r="3085" spans="1:6" x14ac:dyDescent="0.35">
      <c r="A3085" s="2" t="s">
        <v>4309</v>
      </c>
      <c r="B3085" t="b">
        <v>1</v>
      </c>
      <c r="E3085" s="2" t="s">
        <v>2245</v>
      </c>
      <c r="F3085" t="b">
        <v>1</v>
      </c>
    </row>
    <row r="3086" spans="1:6" x14ac:dyDescent="0.35">
      <c r="A3086" s="2" t="s">
        <v>4570</v>
      </c>
      <c r="B3086" t="b">
        <v>1</v>
      </c>
      <c r="E3086" s="2" t="s">
        <v>2246</v>
      </c>
      <c r="F3086" t="b">
        <v>1</v>
      </c>
    </row>
    <row r="3087" spans="1:6" x14ac:dyDescent="0.35">
      <c r="A3087" s="2" t="s">
        <v>4690</v>
      </c>
      <c r="B3087" t="b">
        <v>1</v>
      </c>
      <c r="E3087" s="2" t="s">
        <v>2247</v>
      </c>
      <c r="F3087" t="b">
        <v>1</v>
      </c>
    </row>
    <row r="3088" spans="1:6" x14ac:dyDescent="0.35">
      <c r="A3088" s="2" t="s">
        <v>4263</v>
      </c>
      <c r="B3088" t="b">
        <v>1</v>
      </c>
      <c r="E3088" s="2" t="s">
        <v>2248</v>
      </c>
      <c r="F3088" t="b">
        <v>1</v>
      </c>
    </row>
    <row r="3089" spans="1:6" x14ac:dyDescent="0.35">
      <c r="A3089" s="2" t="s">
        <v>4571</v>
      </c>
      <c r="B3089" t="b">
        <v>1</v>
      </c>
      <c r="E3089" s="2" t="s">
        <v>2249</v>
      </c>
      <c r="F3089" t="b">
        <v>1</v>
      </c>
    </row>
    <row r="3090" spans="1:6" x14ac:dyDescent="0.35">
      <c r="A3090" s="2" t="s">
        <v>4572</v>
      </c>
      <c r="B3090" t="b">
        <v>1</v>
      </c>
      <c r="E3090" s="2" t="s">
        <v>2250</v>
      </c>
      <c r="F3090" t="b">
        <v>1</v>
      </c>
    </row>
    <row r="3091" spans="1:6" x14ac:dyDescent="0.35">
      <c r="A3091" s="2" t="s">
        <v>4310</v>
      </c>
      <c r="B3091" t="b">
        <v>1</v>
      </c>
      <c r="E3091" s="2" t="s">
        <v>4995</v>
      </c>
      <c r="F3091" t="b">
        <v>1</v>
      </c>
    </row>
    <row r="3092" spans="1:6" x14ac:dyDescent="0.35">
      <c r="A3092" s="2" t="s">
        <v>4311</v>
      </c>
      <c r="B3092" t="b">
        <v>1</v>
      </c>
      <c r="E3092" s="2" t="s">
        <v>2251</v>
      </c>
      <c r="F3092" t="b">
        <v>1</v>
      </c>
    </row>
    <row r="3093" spans="1:6" x14ac:dyDescent="0.35">
      <c r="A3093" s="2" t="s">
        <v>4482</v>
      </c>
      <c r="B3093" t="b">
        <v>1</v>
      </c>
      <c r="E3093" s="2" t="s">
        <v>2252</v>
      </c>
      <c r="F3093" t="b">
        <v>1</v>
      </c>
    </row>
    <row r="3094" spans="1:6" x14ac:dyDescent="0.35">
      <c r="A3094" s="2" t="s">
        <v>4692</v>
      </c>
      <c r="B3094" t="b">
        <v>1</v>
      </c>
      <c r="E3094" s="2" t="s">
        <v>2253</v>
      </c>
      <c r="F3094" t="b">
        <v>1</v>
      </c>
    </row>
    <row r="3095" spans="1:6" x14ac:dyDescent="0.35">
      <c r="A3095" s="2" t="s">
        <v>4693</v>
      </c>
      <c r="B3095" t="b">
        <v>1</v>
      </c>
      <c r="E3095" s="2" t="s">
        <v>2254</v>
      </c>
      <c r="F3095" t="b">
        <v>1</v>
      </c>
    </row>
    <row r="3096" spans="1:6" x14ac:dyDescent="0.35">
      <c r="A3096" s="2" t="s">
        <v>4694</v>
      </c>
      <c r="B3096" t="b">
        <v>1</v>
      </c>
      <c r="E3096" s="2" t="s">
        <v>2255</v>
      </c>
      <c r="F3096" t="b">
        <v>1</v>
      </c>
    </row>
    <row r="3097" spans="1:6" x14ac:dyDescent="0.35">
      <c r="A3097" s="2" t="s">
        <v>4384</v>
      </c>
      <c r="B3097" t="b">
        <v>1</v>
      </c>
      <c r="E3097" s="2" t="s">
        <v>2256</v>
      </c>
      <c r="F3097" t="b">
        <v>1</v>
      </c>
    </row>
    <row r="3098" spans="1:6" x14ac:dyDescent="0.35">
      <c r="A3098" s="2" t="s">
        <v>4312</v>
      </c>
      <c r="B3098" t="b">
        <v>1</v>
      </c>
      <c r="E3098" s="2" t="s">
        <v>3752</v>
      </c>
      <c r="F3098" t="b">
        <v>1</v>
      </c>
    </row>
    <row r="3099" spans="1:6" x14ac:dyDescent="0.35">
      <c r="A3099" s="2" t="s">
        <v>4577</v>
      </c>
      <c r="B3099" t="b">
        <v>1</v>
      </c>
      <c r="E3099" s="2" t="s">
        <v>3753</v>
      </c>
      <c r="F3099" t="b">
        <v>1</v>
      </c>
    </row>
    <row r="3100" spans="1:6" x14ac:dyDescent="0.35">
      <c r="A3100" s="2" t="s">
        <v>4695</v>
      </c>
      <c r="B3100" t="b">
        <v>1</v>
      </c>
      <c r="E3100" s="2" t="s">
        <v>3754</v>
      </c>
      <c r="F3100" t="b">
        <v>1</v>
      </c>
    </row>
    <row r="3101" spans="1:6" x14ac:dyDescent="0.35">
      <c r="A3101" s="2" t="s">
        <v>4696</v>
      </c>
      <c r="B3101" t="b">
        <v>1</v>
      </c>
      <c r="E3101" s="2" t="s">
        <v>3755</v>
      </c>
      <c r="F3101" t="b">
        <v>1</v>
      </c>
    </row>
    <row r="3102" spans="1:6" x14ac:dyDescent="0.35">
      <c r="A3102" s="2" t="s">
        <v>4578</v>
      </c>
      <c r="B3102" t="b">
        <v>1</v>
      </c>
      <c r="E3102" s="2" t="s">
        <v>3756</v>
      </c>
      <c r="F3102" t="b">
        <v>1</v>
      </c>
    </row>
    <row r="3103" spans="1:6" x14ac:dyDescent="0.35">
      <c r="A3103" s="2" t="s">
        <v>4697</v>
      </c>
      <c r="B3103" t="b">
        <v>1</v>
      </c>
      <c r="E3103" s="2" t="s">
        <v>3757</v>
      </c>
      <c r="F3103" t="b">
        <v>1</v>
      </c>
    </row>
    <row r="3104" spans="1:6" x14ac:dyDescent="0.35">
      <c r="A3104" s="2" t="s">
        <v>4698</v>
      </c>
      <c r="B3104" t="b">
        <v>1</v>
      </c>
      <c r="E3104" s="2" t="s">
        <v>3758</v>
      </c>
      <c r="F3104" t="b">
        <v>1</v>
      </c>
    </row>
    <row r="3105" spans="1:6" x14ac:dyDescent="0.35">
      <c r="A3105" s="2" t="s">
        <v>4699</v>
      </c>
      <c r="B3105" t="b">
        <v>1</v>
      </c>
      <c r="E3105" s="2" t="s">
        <v>3759</v>
      </c>
      <c r="F3105" t="b">
        <v>1</v>
      </c>
    </row>
    <row r="3106" spans="1:6" x14ac:dyDescent="0.35">
      <c r="A3106" s="2" t="s">
        <v>4700</v>
      </c>
      <c r="B3106" t="b">
        <v>1</v>
      </c>
      <c r="E3106" s="2" t="s">
        <v>2257</v>
      </c>
      <c r="F3106" t="b">
        <v>1</v>
      </c>
    </row>
    <row r="3107" spans="1:6" x14ac:dyDescent="0.35">
      <c r="A3107" s="2" t="s">
        <v>4701</v>
      </c>
      <c r="B3107" t="b">
        <v>1</v>
      </c>
      <c r="E3107" s="2" t="s">
        <v>2258</v>
      </c>
      <c r="F3107" t="b">
        <v>1</v>
      </c>
    </row>
    <row r="3108" spans="1:6" x14ac:dyDescent="0.35">
      <c r="A3108" s="2" t="s">
        <v>4702</v>
      </c>
      <c r="B3108" t="b">
        <v>1</v>
      </c>
      <c r="E3108" s="2" t="s">
        <v>3760</v>
      </c>
      <c r="F3108" t="b">
        <v>1</v>
      </c>
    </row>
    <row r="3109" spans="1:6" x14ac:dyDescent="0.35">
      <c r="A3109" s="2" t="s">
        <v>4703</v>
      </c>
      <c r="B3109" t="b">
        <v>1</v>
      </c>
      <c r="E3109" s="2" t="s">
        <v>3761</v>
      </c>
      <c r="F3109" t="b">
        <v>1</v>
      </c>
    </row>
    <row r="3110" spans="1:6" x14ac:dyDescent="0.35">
      <c r="A3110" s="2" t="s">
        <v>4810</v>
      </c>
      <c r="B3110" t="b">
        <v>1</v>
      </c>
      <c r="E3110" s="2" t="s">
        <v>2259</v>
      </c>
      <c r="F3110" t="b">
        <v>1</v>
      </c>
    </row>
    <row r="3111" spans="1:6" x14ac:dyDescent="0.35">
      <c r="A3111" s="2" t="s">
        <v>4487</v>
      </c>
      <c r="B3111" t="b">
        <v>1</v>
      </c>
      <c r="E3111" s="2" t="s">
        <v>3762</v>
      </c>
      <c r="F3111" t="b">
        <v>1</v>
      </c>
    </row>
    <row r="3112" spans="1:6" x14ac:dyDescent="0.35">
      <c r="A3112" s="2" t="s">
        <v>4704</v>
      </c>
      <c r="B3112" t="b">
        <v>1</v>
      </c>
      <c r="E3112" s="2" t="s">
        <v>2260</v>
      </c>
      <c r="F3112" t="b">
        <v>1</v>
      </c>
    </row>
    <row r="3113" spans="1:6" x14ac:dyDescent="0.35">
      <c r="A3113" s="2" t="s">
        <v>4811</v>
      </c>
      <c r="B3113" t="b">
        <v>1</v>
      </c>
      <c r="E3113" s="2" t="s">
        <v>2261</v>
      </c>
      <c r="F3113" t="b">
        <v>1</v>
      </c>
    </row>
    <row r="3114" spans="1:6" x14ac:dyDescent="0.35">
      <c r="A3114" s="2" t="s">
        <v>4488</v>
      </c>
      <c r="B3114" t="b">
        <v>1</v>
      </c>
      <c r="E3114" s="2" t="s">
        <v>2262</v>
      </c>
      <c r="F3114" t="b">
        <v>1</v>
      </c>
    </row>
    <row r="3115" spans="1:6" x14ac:dyDescent="0.35">
      <c r="A3115" s="2" t="s">
        <v>4489</v>
      </c>
      <c r="B3115" t="b">
        <v>1</v>
      </c>
      <c r="E3115" s="2" t="s">
        <v>2263</v>
      </c>
      <c r="F3115" t="b">
        <v>1</v>
      </c>
    </row>
    <row r="3116" spans="1:6" x14ac:dyDescent="0.35">
      <c r="A3116" s="2" t="s">
        <v>5001</v>
      </c>
      <c r="B3116" t="b">
        <v>1</v>
      </c>
      <c r="E3116" s="2" t="s">
        <v>2264</v>
      </c>
      <c r="F3116" t="b">
        <v>1</v>
      </c>
    </row>
    <row r="3117" spans="1:6" x14ac:dyDescent="0.35">
      <c r="A3117" s="2" t="s">
        <v>4490</v>
      </c>
      <c r="B3117" t="b">
        <v>1</v>
      </c>
      <c r="E3117" s="2" t="s">
        <v>2265</v>
      </c>
      <c r="F3117" t="b">
        <v>1</v>
      </c>
    </row>
    <row r="3118" spans="1:6" x14ac:dyDescent="0.35">
      <c r="A3118" s="2" t="s">
        <v>4706</v>
      </c>
      <c r="B3118" t="b">
        <v>1</v>
      </c>
      <c r="E3118" s="2" t="s">
        <v>3763</v>
      </c>
      <c r="F3118" t="b">
        <v>1</v>
      </c>
    </row>
    <row r="3119" spans="1:6" x14ac:dyDescent="0.35">
      <c r="A3119" s="2" t="s">
        <v>4492</v>
      </c>
      <c r="B3119" t="b">
        <v>1</v>
      </c>
      <c r="E3119" s="2" t="s">
        <v>3764</v>
      </c>
      <c r="F3119" t="b">
        <v>1</v>
      </c>
    </row>
    <row r="3120" spans="1:6" x14ac:dyDescent="0.35">
      <c r="A3120" s="2" t="s">
        <v>4493</v>
      </c>
      <c r="B3120" t="b">
        <v>1</v>
      </c>
      <c r="E3120" s="2" t="s">
        <v>3765</v>
      </c>
      <c r="F3120" t="b">
        <v>1</v>
      </c>
    </row>
    <row r="3121" spans="1:6" x14ac:dyDescent="0.35">
      <c r="A3121" s="2" t="s">
        <v>4494</v>
      </c>
      <c r="B3121" t="b">
        <v>1</v>
      </c>
      <c r="E3121" s="2" t="s">
        <v>2266</v>
      </c>
      <c r="F3121" t="b">
        <v>1</v>
      </c>
    </row>
    <row r="3122" spans="1:6" x14ac:dyDescent="0.35">
      <c r="A3122" s="2" t="s">
        <v>4495</v>
      </c>
      <c r="B3122" t="b">
        <v>1</v>
      </c>
      <c r="E3122" s="2" t="s">
        <v>3766</v>
      </c>
      <c r="F3122" t="b">
        <v>1</v>
      </c>
    </row>
    <row r="3123" spans="1:6" x14ac:dyDescent="0.35">
      <c r="A3123" s="2" t="s">
        <v>4496</v>
      </c>
      <c r="B3123" t="b">
        <v>1</v>
      </c>
      <c r="E3123" s="2" t="s">
        <v>4449</v>
      </c>
      <c r="F3123" t="b">
        <v>1</v>
      </c>
    </row>
    <row r="3124" spans="1:6" x14ac:dyDescent="0.35">
      <c r="A3124" s="2" t="s">
        <v>4497</v>
      </c>
      <c r="B3124" t="b">
        <v>1</v>
      </c>
      <c r="E3124" s="2" t="s">
        <v>4450</v>
      </c>
      <c r="F3124" t="b">
        <v>1</v>
      </c>
    </row>
    <row r="3125" spans="1:6" x14ac:dyDescent="0.35">
      <c r="A3125" s="2" t="s">
        <v>4498</v>
      </c>
      <c r="B3125" t="b">
        <v>1</v>
      </c>
      <c r="E3125" s="2" t="s">
        <v>3767</v>
      </c>
      <c r="F3125" t="b">
        <v>1</v>
      </c>
    </row>
    <row r="3126" spans="1:6" x14ac:dyDescent="0.35">
      <c r="A3126" s="2" t="s">
        <v>4579</v>
      </c>
      <c r="B3126" t="b">
        <v>1</v>
      </c>
      <c r="E3126" s="2" t="s">
        <v>3768</v>
      </c>
      <c r="F3126" t="b">
        <v>1</v>
      </c>
    </row>
    <row r="3127" spans="1:6" x14ac:dyDescent="0.35">
      <c r="A3127" s="2" t="s">
        <v>4707</v>
      </c>
      <c r="B3127" t="b">
        <v>1</v>
      </c>
      <c r="E3127" s="2" t="s">
        <v>2267</v>
      </c>
      <c r="F3127" t="b">
        <v>1</v>
      </c>
    </row>
    <row r="3128" spans="1:6" x14ac:dyDescent="0.35">
      <c r="A3128" s="2" t="s">
        <v>4580</v>
      </c>
      <c r="B3128" t="b">
        <v>1</v>
      </c>
      <c r="E3128" s="2" t="s">
        <v>2268</v>
      </c>
      <c r="F3128" t="b">
        <v>1</v>
      </c>
    </row>
    <row r="3129" spans="1:6" x14ac:dyDescent="0.35">
      <c r="A3129" s="2" t="s">
        <v>4581</v>
      </c>
      <c r="B3129" t="b">
        <v>1</v>
      </c>
      <c r="E3129" s="2" t="s">
        <v>2269</v>
      </c>
      <c r="F3129" t="b">
        <v>1</v>
      </c>
    </row>
    <row r="3130" spans="1:6" x14ac:dyDescent="0.35">
      <c r="A3130" s="2" t="s">
        <v>4582</v>
      </c>
      <c r="B3130" t="b">
        <v>1</v>
      </c>
      <c r="E3130" s="2" t="s">
        <v>2270</v>
      </c>
      <c r="F3130" t="b">
        <v>1</v>
      </c>
    </row>
    <row r="3131" spans="1:6" x14ac:dyDescent="0.35">
      <c r="A3131" s="2" t="s">
        <v>4583</v>
      </c>
      <c r="B3131" t="b">
        <v>1</v>
      </c>
      <c r="E3131" s="2" t="s">
        <v>2271</v>
      </c>
      <c r="F3131" t="b">
        <v>1</v>
      </c>
    </row>
    <row r="3132" spans="1:6" x14ac:dyDescent="0.35">
      <c r="A3132" s="2" t="s">
        <v>4584</v>
      </c>
      <c r="B3132" t="b">
        <v>1</v>
      </c>
      <c r="E3132" s="2" t="s">
        <v>2272</v>
      </c>
      <c r="F3132" t="b">
        <v>1</v>
      </c>
    </row>
    <row r="3133" spans="1:6" x14ac:dyDescent="0.35">
      <c r="A3133" s="2" t="s">
        <v>4585</v>
      </c>
      <c r="B3133" t="b">
        <v>1</v>
      </c>
      <c r="E3133" s="2" t="s">
        <v>2273</v>
      </c>
      <c r="F3133" t="b">
        <v>1</v>
      </c>
    </row>
    <row r="3134" spans="1:6" x14ac:dyDescent="0.35">
      <c r="A3134" s="2" t="s">
        <v>4586</v>
      </c>
      <c r="B3134" t="b">
        <v>1</v>
      </c>
      <c r="E3134" s="2" t="s">
        <v>2274</v>
      </c>
      <c r="F3134" t="b">
        <v>1</v>
      </c>
    </row>
    <row r="3135" spans="1:6" x14ac:dyDescent="0.35">
      <c r="A3135" s="2" t="s">
        <v>4587</v>
      </c>
      <c r="B3135" t="b">
        <v>1</v>
      </c>
      <c r="E3135" s="2" t="s">
        <v>2275</v>
      </c>
      <c r="F3135" t="b">
        <v>1</v>
      </c>
    </row>
    <row r="3136" spans="1:6" x14ac:dyDescent="0.35">
      <c r="A3136" s="2" t="s">
        <v>4588</v>
      </c>
      <c r="B3136" t="b">
        <v>1</v>
      </c>
      <c r="E3136" s="2" t="s">
        <v>2276</v>
      </c>
      <c r="F3136" t="b">
        <v>1</v>
      </c>
    </row>
    <row r="3137" spans="1:6" x14ac:dyDescent="0.35">
      <c r="A3137" s="2" t="s">
        <v>4589</v>
      </c>
      <c r="B3137" t="b">
        <v>1</v>
      </c>
      <c r="E3137" s="2" t="s">
        <v>2277</v>
      </c>
      <c r="F3137" t="b">
        <v>1</v>
      </c>
    </row>
    <row r="3138" spans="1:6" x14ac:dyDescent="0.35">
      <c r="A3138" s="2" t="s">
        <v>4590</v>
      </c>
      <c r="B3138" t="b">
        <v>1</v>
      </c>
      <c r="E3138" s="2" t="s">
        <v>2278</v>
      </c>
      <c r="F3138" t="b">
        <v>1</v>
      </c>
    </row>
    <row r="3139" spans="1:6" x14ac:dyDescent="0.35">
      <c r="A3139" s="2" t="s">
        <v>4591</v>
      </c>
      <c r="B3139" t="b">
        <v>1</v>
      </c>
      <c r="E3139" s="2" t="s">
        <v>2279</v>
      </c>
      <c r="F3139" t="b">
        <v>1</v>
      </c>
    </row>
    <row r="3140" spans="1:6" x14ac:dyDescent="0.35">
      <c r="A3140" s="2" t="s">
        <v>4592</v>
      </c>
      <c r="B3140" t="b">
        <v>1</v>
      </c>
      <c r="E3140" s="2" t="s">
        <v>2280</v>
      </c>
      <c r="F3140" t="b">
        <v>1</v>
      </c>
    </row>
    <row r="3141" spans="1:6" x14ac:dyDescent="0.35">
      <c r="A3141" s="2" t="s">
        <v>4500</v>
      </c>
      <c r="B3141" t="b">
        <v>1</v>
      </c>
      <c r="E3141" s="2" t="s">
        <v>2281</v>
      </c>
      <c r="F3141" t="b">
        <v>1</v>
      </c>
    </row>
    <row r="3142" spans="1:6" x14ac:dyDescent="0.35">
      <c r="A3142" s="2" t="s">
        <v>4593</v>
      </c>
      <c r="B3142" t="b">
        <v>1</v>
      </c>
      <c r="E3142" s="2" t="s">
        <v>2282</v>
      </c>
      <c r="F3142" t="b">
        <v>1</v>
      </c>
    </row>
    <row r="3143" spans="1:6" x14ac:dyDescent="0.35">
      <c r="A3143" s="2" t="s">
        <v>4594</v>
      </c>
      <c r="B3143" t="b">
        <v>1</v>
      </c>
      <c r="E3143" s="2" t="s">
        <v>4996</v>
      </c>
      <c r="F3143" t="b">
        <v>1</v>
      </c>
    </row>
    <row r="3144" spans="1:6" x14ac:dyDescent="0.35">
      <c r="A3144" s="2" t="s">
        <v>4595</v>
      </c>
      <c r="B3144" t="b">
        <v>1</v>
      </c>
      <c r="E3144" s="2" t="s">
        <v>2283</v>
      </c>
      <c r="F3144" t="b">
        <v>1</v>
      </c>
    </row>
    <row r="3145" spans="1:6" x14ac:dyDescent="0.35">
      <c r="A3145" s="2" t="s">
        <v>4596</v>
      </c>
      <c r="B3145" t="b">
        <v>1</v>
      </c>
      <c r="E3145" s="2" t="s">
        <v>2284</v>
      </c>
      <c r="F3145" t="b">
        <v>1</v>
      </c>
    </row>
    <row r="3146" spans="1:6" x14ac:dyDescent="0.35">
      <c r="A3146" s="2" t="s">
        <v>4597</v>
      </c>
      <c r="B3146" t="b">
        <v>1</v>
      </c>
      <c r="E3146" s="2" t="s">
        <v>2285</v>
      </c>
      <c r="F3146" t="b">
        <v>1</v>
      </c>
    </row>
    <row r="3147" spans="1:6" x14ac:dyDescent="0.35">
      <c r="A3147" s="2" t="s">
        <v>4598</v>
      </c>
      <c r="B3147" t="b">
        <v>1</v>
      </c>
      <c r="E3147" s="2" t="s">
        <v>2286</v>
      </c>
      <c r="F3147" t="b">
        <v>1</v>
      </c>
    </row>
    <row r="3148" spans="1:6" x14ac:dyDescent="0.35">
      <c r="A3148" s="2" t="s">
        <v>4599</v>
      </c>
      <c r="B3148" t="b">
        <v>1</v>
      </c>
      <c r="E3148" s="2" t="s">
        <v>2287</v>
      </c>
      <c r="F3148" t="b">
        <v>1</v>
      </c>
    </row>
    <row r="3149" spans="1:6" x14ac:dyDescent="0.35">
      <c r="A3149" s="2" t="s">
        <v>4600</v>
      </c>
      <c r="B3149" t="b">
        <v>1</v>
      </c>
      <c r="E3149" s="2" t="s">
        <v>2288</v>
      </c>
      <c r="F3149" t="b">
        <v>1</v>
      </c>
    </row>
    <row r="3150" spans="1:6" x14ac:dyDescent="0.35">
      <c r="A3150" s="2" t="s">
        <v>4601</v>
      </c>
      <c r="B3150" t="b">
        <v>1</v>
      </c>
      <c r="E3150" s="2" t="s">
        <v>2289</v>
      </c>
      <c r="F3150" t="b">
        <v>1</v>
      </c>
    </row>
    <row r="3151" spans="1:6" x14ac:dyDescent="0.35">
      <c r="A3151" s="2" t="s">
        <v>4602</v>
      </c>
      <c r="B3151" t="b">
        <v>1</v>
      </c>
      <c r="E3151" s="2" t="s">
        <v>2290</v>
      </c>
      <c r="F3151" t="b">
        <v>1</v>
      </c>
    </row>
    <row r="3152" spans="1:6" x14ac:dyDescent="0.35">
      <c r="A3152" s="2" t="s">
        <v>4603</v>
      </c>
      <c r="B3152" t="b">
        <v>1</v>
      </c>
      <c r="E3152" s="2" t="s">
        <v>2291</v>
      </c>
      <c r="F3152" t="b">
        <v>1</v>
      </c>
    </row>
    <row r="3153" spans="1:6" x14ac:dyDescent="0.35">
      <c r="A3153" s="2" t="s">
        <v>4604</v>
      </c>
      <c r="B3153" t="b">
        <v>1</v>
      </c>
      <c r="E3153" s="2" t="s">
        <v>2292</v>
      </c>
      <c r="F3153" t="b">
        <v>1</v>
      </c>
    </row>
    <row r="3154" spans="1:6" x14ac:dyDescent="0.35">
      <c r="A3154" s="2" t="s">
        <v>4605</v>
      </c>
      <c r="B3154" t="b">
        <v>1</v>
      </c>
      <c r="E3154" s="2" t="s">
        <v>2293</v>
      </c>
      <c r="F3154" t="b">
        <v>1</v>
      </c>
    </row>
    <row r="3155" spans="1:6" x14ac:dyDescent="0.35">
      <c r="A3155" s="2" t="s">
        <v>4606</v>
      </c>
      <c r="B3155" t="b">
        <v>1</v>
      </c>
      <c r="E3155" s="2" t="s">
        <v>2294</v>
      </c>
      <c r="F3155" t="b">
        <v>1</v>
      </c>
    </row>
    <row r="3156" spans="1:6" x14ac:dyDescent="0.35">
      <c r="A3156" s="2" t="s">
        <v>4607</v>
      </c>
      <c r="B3156" t="b">
        <v>1</v>
      </c>
      <c r="E3156" s="2" t="s">
        <v>2295</v>
      </c>
      <c r="F3156" t="b">
        <v>1</v>
      </c>
    </row>
    <row r="3157" spans="1:6" x14ac:dyDescent="0.35">
      <c r="A3157" s="2" t="s">
        <v>4608</v>
      </c>
      <c r="B3157" t="b">
        <v>1</v>
      </c>
      <c r="E3157" s="2" t="s">
        <v>2296</v>
      </c>
      <c r="F3157" t="b">
        <v>1</v>
      </c>
    </row>
    <row r="3158" spans="1:6" x14ac:dyDescent="0.35">
      <c r="A3158" s="2" t="s">
        <v>4609</v>
      </c>
      <c r="B3158" t="b">
        <v>1</v>
      </c>
      <c r="E3158" s="2" t="s">
        <v>2297</v>
      </c>
      <c r="F3158" t="b">
        <v>1</v>
      </c>
    </row>
    <row r="3159" spans="1:6" x14ac:dyDescent="0.35">
      <c r="A3159" s="2" t="s">
        <v>4313</v>
      </c>
      <c r="B3159" t="b">
        <v>1</v>
      </c>
      <c r="E3159" s="2" t="s">
        <v>2298</v>
      </c>
      <c r="F3159" t="b">
        <v>1</v>
      </c>
    </row>
    <row r="3160" spans="1:6" x14ac:dyDescent="0.35">
      <c r="A3160" s="2" t="s">
        <v>4314</v>
      </c>
      <c r="B3160" t="b">
        <v>1</v>
      </c>
      <c r="E3160" s="2" t="s">
        <v>2299</v>
      </c>
      <c r="F3160" t="b">
        <v>1</v>
      </c>
    </row>
    <row r="3161" spans="1:6" x14ac:dyDescent="0.35">
      <c r="A3161" s="2" t="s">
        <v>4315</v>
      </c>
      <c r="B3161" t="b">
        <v>1</v>
      </c>
      <c r="E3161" s="2" t="s">
        <v>2300</v>
      </c>
      <c r="F3161" t="b">
        <v>1</v>
      </c>
    </row>
    <row r="3162" spans="1:6" x14ac:dyDescent="0.35">
      <c r="A3162" s="2" t="s">
        <v>4610</v>
      </c>
      <c r="B3162" t="b">
        <v>1</v>
      </c>
      <c r="E3162" s="2" t="s">
        <v>4807</v>
      </c>
      <c r="F3162" t="b">
        <v>1</v>
      </c>
    </row>
    <row r="3163" spans="1:6" x14ac:dyDescent="0.35">
      <c r="A3163" s="2" t="s">
        <v>4711</v>
      </c>
      <c r="B3163" t="b">
        <v>1</v>
      </c>
      <c r="E3163" s="2" t="s">
        <v>4808</v>
      </c>
      <c r="F3163" t="b">
        <v>1</v>
      </c>
    </row>
    <row r="3164" spans="1:6" x14ac:dyDescent="0.35">
      <c r="A3164" s="2" t="s">
        <v>4712</v>
      </c>
      <c r="B3164" t="b">
        <v>1</v>
      </c>
      <c r="E3164" s="2" t="s">
        <v>2301</v>
      </c>
      <c r="F3164" t="b">
        <v>1</v>
      </c>
    </row>
    <row r="3165" spans="1:6" x14ac:dyDescent="0.35">
      <c r="A3165" s="2" t="s">
        <v>4501</v>
      </c>
      <c r="B3165" t="b">
        <v>1</v>
      </c>
      <c r="E3165" s="2" t="s">
        <v>2302</v>
      </c>
      <c r="F3165" t="b">
        <v>1</v>
      </c>
    </row>
    <row r="3166" spans="1:6" x14ac:dyDescent="0.35">
      <c r="A3166" s="2" t="s">
        <v>4502</v>
      </c>
      <c r="B3166" t="b">
        <v>1</v>
      </c>
      <c r="E3166" s="2" t="s">
        <v>2303</v>
      </c>
      <c r="F3166" t="b">
        <v>1</v>
      </c>
    </row>
    <row r="3167" spans="1:6" x14ac:dyDescent="0.35">
      <c r="A3167" s="2" t="s">
        <v>4503</v>
      </c>
      <c r="B3167" t="b">
        <v>1</v>
      </c>
      <c r="E3167" s="2" t="s">
        <v>2304</v>
      </c>
      <c r="F3167" t="b">
        <v>1</v>
      </c>
    </row>
    <row r="3168" spans="1:6" x14ac:dyDescent="0.35">
      <c r="A3168" s="2" t="s">
        <v>4504</v>
      </c>
      <c r="B3168" t="b">
        <v>1</v>
      </c>
      <c r="E3168" s="2" t="s">
        <v>3769</v>
      </c>
      <c r="F3168" t="b">
        <v>1</v>
      </c>
    </row>
    <row r="3169" spans="1:6" x14ac:dyDescent="0.35">
      <c r="A3169" s="2" t="s">
        <v>4505</v>
      </c>
      <c r="B3169" t="b">
        <v>1</v>
      </c>
      <c r="E3169" s="2" t="s">
        <v>2305</v>
      </c>
      <c r="F3169" t="b">
        <v>1</v>
      </c>
    </row>
    <row r="3170" spans="1:6" x14ac:dyDescent="0.35">
      <c r="A3170" s="2" t="s">
        <v>4612</v>
      </c>
      <c r="B3170" t="b">
        <v>1</v>
      </c>
      <c r="E3170" s="2" t="s">
        <v>2306</v>
      </c>
      <c r="F3170" t="b">
        <v>1</v>
      </c>
    </row>
    <row r="3171" spans="1:6" x14ac:dyDescent="0.35">
      <c r="A3171" s="2" t="s">
        <v>4613</v>
      </c>
      <c r="B3171" t="b">
        <v>1</v>
      </c>
      <c r="E3171" s="2" t="s">
        <v>2307</v>
      </c>
      <c r="F3171" t="b">
        <v>1</v>
      </c>
    </row>
    <row r="3172" spans="1:6" x14ac:dyDescent="0.35">
      <c r="A3172" s="2" t="s">
        <v>4506</v>
      </c>
      <c r="B3172" t="b">
        <v>1</v>
      </c>
      <c r="E3172" s="2" t="s">
        <v>3770</v>
      </c>
      <c r="F3172" t="b">
        <v>1</v>
      </c>
    </row>
    <row r="3173" spans="1:6" x14ac:dyDescent="0.35">
      <c r="A3173" s="2" t="s">
        <v>4718</v>
      </c>
      <c r="B3173" t="b">
        <v>1</v>
      </c>
      <c r="E3173" s="2" t="s">
        <v>2308</v>
      </c>
      <c r="F3173" t="b">
        <v>1</v>
      </c>
    </row>
    <row r="3174" spans="1:6" x14ac:dyDescent="0.35">
      <c r="A3174" s="2" t="s">
        <v>4902</v>
      </c>
      <c r="B3174" t="b">
        <v>1</v>
      </c>
      <c r="E3174" s="2" t="s">
        <v>2309</v>
      </c>
      <c r="F3174" t="b">
        <v>1</v>
      </c>
    </row>
    <row r="3175" spans="1:6" x14ac:dyDescent="0.35">
      <c r="A3175" s="2" t="s">
        <v>4614</v>
      </c>
      <c r="B3175" t="b">
        <v>1</v>
      </c>
      <c r="E3175" s="2" t="s">
        <v>2310</v>
      </c>
      <c r="F3175" t="b">
        <v>1</v>
      </c>
    </row>
    <row r="3176" spans="1:6" x14ac:dyDescent="0.35">
      <c r="A3176" s="2" t="s">
        <v>4903</v>
      </c>
      <c r="B3176" t="b">
        <v>1</v>
      </c>
      <c r="E3176" s="2" t="s">
        <v>2311</v>
      </c>
      <c r="F3176" t="b">
        <v>1</v>
      </c>
    </row>
    <row r="3177" spans="1:6" x14ac:dyDescent="0.35">
      <c r="A3177" s="2" t="s">
        <v>4615</v>
      </c>
      <c r="B3177" t="b">
        <v>1</v>
      </c>
      <c r="E3177" s="2" t="s">
        <v>2312</v>
      </c>
      <c r="F3177" t="b">
        <v>1</v>
      </c>
    </row>
    <row r="3178" spans="1:6" x14ac:dyDescent="0.35">
      <c r="A3178" s="2" t="s">
        <v>4616</v>
      </c>
      <c r="B3178" t="b">
        <v>1</v>
      </c>
      <c r="E3178" s="2" t="s">
        <v>2313</v>
      </c>
      <c r="F3178" t="b">
        <v>1</v>
      </c>
    </row>
    <row r="3179" spans="1:6" x14ac:dyDescent="0.35">
      <c r="A3179" s="2" t="s">
        <v>4617</v>
      </c>
      <c r="B3179" t="b">
        <v>1</v>
      </c>
      <c r="E3179" s="2" t="s">
        <v>2314</v>
      </c>
      <c r="F3179" t="b">
        <v>1</v>
      </c>
    </row>
    <row r="3180" spans="1:6" x14ac:dyDescent="0.35">
      <c r="A3180" s="2" t="s">
        <v>4618</v>
      </c>
      <c r="B3180" t="b">
        <v>1</v>
      </c>
      <c r="E3180" s="2" t="s">
        <v>2315</v>
      </c>
      <c r="F3180" t="b">
        <v>1</v>
      </c>
    </row>
    <row r="3181" spans="1:6" x14ac:dyDescent="0.35">
      <c r="A3181" s="2" t="s">
        <v>4722</v>
      </c>
      <c r="B3181" t="b">
        <v>1</v>
      </c>
      <c r="E3181" s="2" t="s">
        <v>3771</v>
      </c>
      <c r="F3181" t="b">
        <v>1</v>
      </c>
    </row>
    <row r="3182" spans="1:6" x14ac:dyDescent="0.35">
      <c r="A3182" s="2" t="s">
        <v>4723</v>
      </c>
      <c r="B3182" t="b">
        <v>1</v>
      </c>
      <c r="E3182" s="2" t="s">
        <v>2316</v>
      </c>
      <c r="F3182" t="b">
        <v>1</v>
      </c>
    </row>
    <row r="3183" spans="1:6" x14ac:dyDescent="0.35">
      <c r="A3183" s="2" t="s">
        <v>4724</v>
      </c>
      <c r="B3183" t="b">
        <v>1</v>
      </c>
      <c r="E3183" s="2" t="s">
        <v>2317</v>
      </c>
      <c r="F3183" t="b">
        <v>1</v>
      </c>
    </row>
    <row r="3184" spans="1:6" x14ac:dyDescent="0.35">
      <c r="A3184" s="2" t="s">
        <v>4725</v>
      </c>
      <c r="B3184" t="b">
        <v>1</v>
      </c>
      <c r="E3184" s="2" t="s">
        <v>3772</v>
      </c>
      <c r="F3184" t="b">
        <v>1</v>
      </c>
    </row>
    <row r="3185" spans="1:6" x14ac:dyDescent="0.35">
      <c r="A3185" s="2" t="s">
        <v>4726</v>
      </c>
      <c r="B3185" t="b">
        <v>1</v>
      </c>
      <c r="E3185" s="2" t="s">
        <v>2318</v>
      </c>
      <c r="F3185" t="b">
        <v>1</v>
      </c>
    </row>
    <row r="3186" spans="1:6" x14ac:dyDescent="0.35">
      <c r="A3186" s="2" t="s">
        <v>4620</v>
      </c>
      <c r="B3186" t="b">
        <v>1</v>
      </c>
      <c r="E3186" s="2" t="s">
        <v>2319</v>
      </c>
      <c r="F3186" t="b">
        <v>1</v>
      </c>
    </row>
    <row r="3187" spans="1:6" x14ac:dyDescent="0.35">
      <c r="A3187" s="2" t="s">
        <v>4905</v>
      </c>
      <c r="B3187" t="b">
        <v>1</v>
      </c>
      <c r="E3187" s="2" t="s">
        <v>3773</v>
      </c>
      <c r="F3187" t="b">
        <v>1</v>
      </c>
    </row>
    <row r="3188" spans="1:6" x14ac:dyDescent="0.35">
      <c r="A3188" s="2" t="s">
        <v>4621</v>
      </c>
      <c r="B3188" t="b">
        <v>1</v>
      </c>
      <c r="E3188" s="2" t="s">
        <v>3774</v>
      </c>
      <c r="F3188" t="b">
        <v>1</v>
      </c>
    </row>
    <row r="3189" spans="1:6" x14ac:dyDescent="0.35">
      <c r="A3189" s="2" t="s">
        <v>4622</v>
      </c>
      <c r="B3189" t="b">
        <v>1</v>
      </c>
      <c r="E3189" s="2" t="s">
        <v>2320</v>
      </c>
      <c r="F3189" t="b">
        <v>1</v>
      </c>
    </row>
    <row r="3190" spans="1:6" x14ac:dyDescent="0.35">
      <c r="A3190" s="2" t="s">
        <v>4727</v>
      </c>
      <c r="B3190" t="b">
        <v>1</v>
      </c>
      <c r="E3190" s="2" t="s">
        <v>2321</v>
      </c>
      <c r="F3190" t="b">
        <v>1</v>
      </c>
    </row>
    <row r="3191" spans="1:6" x14ac:dyDescent="0.35">
      <c r="A3191" s="2" t="s">
        <v>4812</v>
      </c>
      <c r="B3191" t="b">
        <v>1</v>
      </c>
      <c r="E3191" s="2" t="s">
        <v>3775</v>
      </c>
      <c r="F3191" t="b">
        <v>1</v>
      </c>
    </row>
    <row r="3192" spans="1:6" x14ac:dyDescent="0.35">
      <c r="A3192" s="2" t="s">
        <v>4813</v>
      </c>
      <c r="B3192" t="b">
        <v>1</v>
      </c>
      <c r="E3192" s="2" t="s">
        <v>2322</v>
      </c>
      <c r="F3192" t="b">
        <v>1</v>
      </c>
    </row>
    <row r="3193" spans="1:6" x14ac:dyDescent="0.35">
      <c r="A3193" s="2" t="s">
        <v>4625</v>
      </c>
      <c r="B3193" t="b">
        <v>1</v>
      </c>
      <c r="E3193" s="2" t="s">
        <v>3776</v>
      </c>
      <c r="F3193" t="b">
        <v>1</v>
      </c>
    </row>
    <row r="3194" spans="1:6" x14ac:dyDescent="0.35">
      <c r="A3194" s="2" t="s">
        <v>4626</v>
      </c>
      <c r="B3194" t="b">
        <v>1</v>
      </c>
      <c r="E3194" s="2" t="s">
        <v>3777</v>
      </c>
      <c r="F3194" t="b">
        <v>1</v>
      </c>
    </row>
    <row r="3195" spans="1:6" x14ac:dyDescent="0.35">
      <c r="A3195" s="2" t="s">
        <v>5493</v>
      </c>
      <c r="B3195" t="b">
        <v>1</v>
      </c>
      <c r="E3195" s="2" t="s">
        <v>3778</v>
      </c>
      <c r="F3195" t="b">
        <v>1</v>
      </c>
    </row>
    <row r="3196" spans="1:6" x14ac:dyDescent="0.35">
      <c r="A3196" s="2" t="s">
        <v>5494</v>
      </c>
      <c r="B3196" t="b">
        <v>1</v>
      </c>
      <c r="E3196" s="2" t="s">
        <v>2323</v>
      </c>
      <c r="F3196" t="b">
        <v>1</v>
      </c>
    </row>
    <row r="3197" spans="1:6" x14ac:dyDescent="0.35">
      <c r="A3197" s="2" t="s">
        <v>4628</v>
      </c>
      <c r="B3197" t="b">
        <v>1</v>
      </c>
      <c r="E3197" s="2" t="s">
        <v>2324</v>
      </c>
      <c r="F3197" t="b">
        <v>1</v>
      </c>
    </row>
    <row r="3198" spans="1:6" x14ac:dyDescent="0.35">
      <c r="A3198" s="2" t="s">
        <v>4629</v>
      </c>
      <c r="B3198" t="b">
        <v>1</v>
      </c>
      <c r="E3198" s="2" t="s">
        <v>2325</v>
      </c>
      <c r="F3198" t="b">
        <v>1</v>
      </c>
    </row>
    <row r="3199" spans="1:6" x14ac:dyDescent="0.35">
      <c r="A3199" s="2" t="s">
        <v>4731</v>
      </c>
      <c r="B3199" t="b">
        <v>1</v>
      </c>
      <c r="E3199" s="2" t="s">
        <v>3779</v>
      </c>
      <c r="F3199" t="b">
        <v>1</v>
      </c>
    </row>
    <row r="3200" spans="1:6" x14ac:dyDescent="0.35">
      <c r="A3200" s="2" t="s">
        <v>4732</v>
      </c>
      <c r="B3200" t="b">
        <v>1</v>
      </c>
      <c r="E3200" s="2" t="s">
        <v>3780</v>
      </c>
      <c r="F3200" t="b">
        <v>1</v>
      </c>
    </row>
    <row r="3201" spans="1:6" x14ac:dyDescent="0.35">
      <c r="A3201" s="2" t="s">
        <v>4733</v>
      </c>
      <c r="B3201" t="b">
        <v>1</v>
      </c>
      <c r="E3201" s="2" t="s">
        <v>3781</v>
      </c>
      <c r="F3201" t="b">
        <v>1</v>
      </c>
    </row>
    <row r="3202" spans="1:6" x14ac:dyDescent="0.35">
      <c r="A3202" s="2" t="s">
        <v>4734</v>
      </c>
      <c r="B3202" t="b">
        <v>1</v>
      </c>
      <c r="E3202" s="2" t="s">
        <v>3782</v>
      </c>
      <c r="F3202" t="b">
        <v>1</v>
      </c>
    </row>
    <row r="3203" spans="1:6" x14ac:dyDescent="0.35">
      <c r="A3203" s="2" t="s">
        <v>4735</v>
      </c>
      <c r="B3203" t="b">
        <v>1</v>
      </c>
      <c r="E3203" s="2" t="s">
        <v>3783</v>
      </c>
      <c r="F3203" t="b">
        <v>1</v>
      </c>
    </row>
    <row r="3204" spans="1:6" x14ac:dyDescent="0.35">
      <c r="A3204" s="2" t="s">
        <v>4736</v>
      </c>
      <c r="B3204" t="b">
        <v>1</v>
      </c>
      <c r="E3204" s="2" t="s">
        <v>3784</v>
      </c>
      <c r="F3204" t="b">
        <v>1</v>
      </c>
    </row>
    <row r="3205" spans="1:6" x14ac:dyDescent="0.35">
      <c r="A3205" s="2" t="s">
        <v>4737</v>
      </c>
      <c r="B3205" t="b">
        <v>1</v>
      </c>
      <c r="E3205" s="2" t="s">
        <v>2326</v>
      </c>
      <c r="F3205" t="b">
        <v>1</v>
      </c>
    </row>
    <row r="3206" spans="1:6" x14ac:dyDescent="0.35">
      <c r="A3206" s="2" t="s">
        <v>4738</v>
      </c>
      <c r="B3206" t="b">
        <v>1</v>
      </c>
      <c r="E3206" s="2" t="s">
        <v>3785</v>
      </c>
      <c r="F3206" t="b">
        <v>1</v>
      </c>
    </row>
    <row r="3207" spans="1:6" x14ac:dyDescent="0.35">
      <c r="A3207" s="2" t="s">
        <v>4739</v>
      </c>
      <c r="B3207" t="b">
        <v>1</v>
      </c>
      <c r="E3207" s="2" t="s">
        <v>3786</v>
      </c>
      <c r="F3207" t="b">
        <v>1</v>
      </c>
    </row>
    <row r="3208" spans="1:6" x14ac:dyDescent="0.35">
      <c r="A3208" s="2" t="s">
        <v>4740</v>
      </c>
      <c r="B3208" t="b">
        <v>1</v>
      </c>
      <c r="E3208" s="2" t="s">
        <v>3787</v>
      </c>
      <c r="F3208" t="b">
        <v>1</v>
      </c>
    </row>
    <row r="3209" spans="1:6" x14ac:dyDescent="0.35">
      <c r="A3209" s="2" t="s">
        <v>4741</v>
      </c>
      <c r="B3209" t="b">
        <v>1</v>
      </c>
      <c r="E3209" s="2" t="s">
        <v>2327</v>
      </c>
      <c r="F3209" t="b">
        <v>1</v>
      </c>
    </row>
    <row r="3210" spans="1:6" x14ac:dyDescent="0.35">
      <c r="A3210" s="2" t="s">
        <v>4814</v>
      </c>
      <c r="B3210" t="b">
        <v>1</v>
      </c>
      <c r="E3210" s="2" t="s">
        <v>3788</v>
      </c>
      <c r="F3210" t="b">
        <v>1</v>
      </c>
    </row>
    <row r="3211" spans="1:6" x14ac:dyDescent="0.35">
      <c r="A3211" s="2" t="s">
        <v>4742</v>
      </c>
      <c r="B3211" t="b">
        <v>1</v>
      </c>
      <c r="E3211" s="2" t="s">
        <v>2328</v>
      </c>
      <c r="F3211" t="b">
        <v>1</v>
      </c>
    </row>
    <row r="3212" spans="1:6" x14ac:dyDescent="0.35">
      <c r="A3212" s="2" t="s">
        <v>4743</v>
      </c>
      <c r="B3212" t="b">
        <v>1</v>
      </c>
      <c r="E3212" s="2" t="s">
        <v>2329</v>
      </c>
      <c r="F3212" t="b">
        <v>1</v>
      </c>
    </row>
    <row r="3213" spans="1:6" x14ac:dyDescent="0.35">
      <c r="A3213" s="2" t="s">
        <v>4744</v>
      </c>
      <c r="B3213" t="b">
        <v>1</v>
      </c>
      <c r="E3213" s="2" t="s">
        <v>3789</v>
      </c>
      <c r="F3213" t="b">
        <v>1</v>
      </c>
    </row>
    <row r="3214" spans="1:6" x14ac:dyDescent="0.35">
      <c r="A3214" s="2" t="s">
        <v>4815</v>
      </c>
      <c r="B3214" t="b">
        <v>1</v>
      </c>
      <c r="E3214" s="2" t="s">
        <v>3790</v>
      </c>
      <c r="F3214" t="b">
        <v>1</v>
      </c>
    </row>
    <row r="3215" spans="1:6" x14ac:dyDescent="0.35">
      <c r="A3215" s="2" t="s">
        <v>4816</v>
      </c>
      <c r="B3215" t="b">
        <v>1</v>
      </c>
      <c r="E3215" s="2" t="s">
        <v>3791</v>
      </c>
      <c r="F3215" t="b">
        <v>1</v>
      </c>
    </row>
    <row r="3216" spans="1:6" x14ac:dyDescent="0.35">
      <c r="A3216" s="2" t="s">
        <v>4631</v>
      </c>
      <c r="B3216" t="b">
        <v>1</v>
      </c>
      <c r="E3216" s="2" t="s">
        <v>3792</v>
      </c>
      <c r="F3216" t="b">
        <v>1</v>
      </c>
    </row>
    <row r="3217" spans="1:6" x14ac:dyDescent="0.35">
      <c r="A3217" s="2" t="s">
        <v>4817</v>
      </c>
      <c r="B3217" t="b">
        <v>1</v>
      </c>
      <c r="E3217" s="2" t="s">
        <v>3793</v>
      </c>
      <c r="F3217" t="b">
        <v>1</v>
      </c>
    </row>
    <row r="3218" spans="1:6" x14ac:dyDescent="0.35">
      <c r="A3218" s="2" t="s">
        <v>4632</v>
      </c>
      <c r="B3218" t="b">
        <v>1</v>
      </c>
      <c r="E3218" s="2" t="s">
        <v>3794</v>
      </c>
      <c r="F3218" t="b">
        <v>1</v>
      </c>
    </row>
    <row r="3219" spans="1:6" x14ac:dyDescent="0.35">
      <c r="A3219" s="2" t="s">
        <v>4633</v>
      </c>
      <c r="B3219" t="b">
        <v>1</v>
      </c>
      <c r="E3219" s="2" t="s">
        <v>3795</v>
      </c>
      <c r="F3219" t="b">
        <v>1</v>
      </c>
    </row>
    <row r="3220" spans="1:6" x14ac:dyDescent="0.35">
      <c r="A3220" s="2" t="s">
        <v>4748</v>
      </c>
      <c r="B3220" t="b">
        <v>1</v>
      </c>
      <c r="E3220" s="2" t="s">
        <v>3796</v>
      </c>
      <c r="F3220" t="b">
        <v>1</v>
      </c>
    </row>
    <row r="3221" spans="1:6" x14ac:dyDescent="0.35">
      <c r="A3221" s="2" t="s">
        <v>4749</v>
      </c>
      <c r="B3221" t="b">
        <v>1</v>
      </c>
      <c r="E3221" s="2" t="s">
        <v>2330</v>
      </c>
      <c r="F3221" t="b">
        <v>1</v>
      </c>
    </row>
    <row r="3222" spans="1:6" x14ac:dyDescent="0.35">
      <c r="A3222" s="2" t="s">
        <v>4750</v>
      </c>
      <c r="B3222" t="b">
        <v>1</v>
      </c>
      <c r="E3222" s="2" t="s">
        <v>3797</v>
      </c>
      <c r="F3222" t="b">
        <v>1</v>
      </c>
    </row>
    <row r="3223" spans="1:6" x14ac:dyDescent="0.35">
      <c r="A3223" s="2" t="s">
        <v>4751</v>
      </c>
      <c r="B3223" t="b">
        <v>1</v>
      </c>
      <c r="E3223" s="2" t="s">
        <v>3798</v>
      </c>
      <c r="F3223" t="b">
        <v>1</v>
      </c>
    </row>
    <row r="3224" spans="1:6" x14ac:dyDescent="0.35">
      <c r="A3224" s="2" t="s">
        <v>4752</v>
      </c>
      <c r="B3224" t="b">
        <v>1</v>
      </c>
      <c r="E3224" s="2" t="s">
        <v>3799</v>
      </c>
      <c r="F3224" t="b">
        <v>1</v>
      </c>
    </row>
    <row r="3225" spans="1:6" x14ac:dyDescent="0.35">
      <c r="A3225" s="2" t="s">
        <v>4753</v>
      </c>
      <c r="B3225" t="b">
        <v>1</v>
      </c>
      <c r="E3225" s="2" t="s">
        <v>3800</v>
      </c>
      <c r="F3225" t="b">
        <v>1</v>
      </c>
    </row>
    <row r="3226" spans="1:6" x14ac:dyDescent="0.35">
      <c r="A3226" s="2" t="s">
        <v>4754</v>
      </c>
      <c r="B3226" t="b">
        <v>1</v>
      </c>
      <c r="E3226" s="2" t="s">
        <v>2331</v>
      </c>
      <c r="F3226" t="b">
        <v>1</v>
      </c>
    </row>
    <row r="3227" spans="1:6" x14ac:dyDescent="0.35">
      <c r="A3227" s="2" t="s">
        <v>4755</v>
      </c>
      <c r="B3227" t="b">
        <v>1</v>
      </c>
      <c r="E3227" s="2" t="s">
        <v>2332</v>
      </c>
      <c r="F3227" t="b">
        <v>1</v>
      </c>
    </row>
    <row r="3228" spans="1:6" x14ac:dyDescent="0.35">
      <c r="A3228" s="2" t="s">
        <v>4756</v>
      </c>
      <c r="B3228" t="b">
        <v>1</v>
      </c>
      <c r="E3228" s="2" t="s">
        <v>2333</v>
      </c>
      <c r="F3228" t="b">
        <v>1</v>
      </c>
    </row>
    <row r="3229" spans="1:6" x14ac:dyDescent="0.35">
      <c r="A3229" s="2" t="s">
        <v>4757</v>
      </c>
      <c r="B3229" t="b">
        <v>1</v>
      </c>
      <c r="E3229" s="2" t="s">
        <v>2334</v>
      </c>
      <c r="F3229" t="b">
        <v>1</v>
      </c>
    </row>
    <row r="3230" spans="1:6" x14ac:dyDescent="0.35">
      <c r="A3230" s="2" t="s">
        <v>4758</v>
      </c>
      <c r="B3230" t="b">
        <v>1</v>
      </c>
      <c r="E3230" s="2" t="s">
        <v>2335</v>
      </c>
      <c r="F3230" t="b">
        <v>1</v>
      </c>
    </row>
    <row r="3231" spans="1:6" x14ac:dyDescent="0.35">
      <c r="A3231" s="2" t="s">
        <v>4818</v>
      </c>
      <c r="B3231" t="b">
        <v>1</v>
      </c>
      <c r="E3231" s="2" t="s">
        <v>2336</v>
      </c>
      <c r="F3231" t="b">
        <v>1</v>
      </c>
    </row>
    <row r="3232" spans="1:6" x14ac:dyDescent="0.35">
      <c r="A3232" s="2" t="s">
        <v>4819</v>
      </c>
      <c r="B3232" t="b">
        <v>1</v>
      </c>
      <c r="E3232" s="2" t="s">
        <v>2337</v>
      </c>
      <c r="F3232" t="b">
        <v>1</v>
      </c>
    </row>
    <row r="3233" spans="1:6" x14ac:dyDescent="0.35">
      <c r="A3233" s="2" t="s">
        <v>4760</v>
      </c>
      <c r="B3233" t="b">
        <v>1</v>
      </c>
      <c r="E3233" s="2" t="s">
        <v>2338</v>
      </c>
      <c r="F3233" t="b">
        <v>1</v>
      </c>
    </row>
    <row r="3234" spans="1:6" x14ac:dyDescent="0.35">
      <c r="A3234" s="2" t="s">
        <v>4820</v>
      </c>
      <c r="B3234" t="b">
        <v>1</v>
      </c>
      <c r="E3234" s="2" t="s">
        <v>2339</v>
      </c>
      <c r="F3234" t="b">
        <v>1</v>
      </c>
    </row>
    <row r="3235" spans="1:6" x14ac:dyDescent="0.35">
      <c r="A3235" s="2" t="s">
        <v>4821</v>
      </c>
      <c r="B3235" t="b">
        <v>1</v>
      </c>
      <c r="E3235" s="2" t="s">
        <v>2340</v>
      </c>
      <c r="F3235" t="b">
        <v>1</v>
      </c>
    </row>
    <row r="3236" spans="1:6" x14ac:dyDescent="0.35">
      <c r="A3236" s="2" t="s">
        <v>4933</v>
      </c>
      <c r="B3236" t="b">
        <v>1</v>
      </c>
      <c r="E3236" s="2" t="s">
        <v>2341</v>
      </c>
      <c r="F3236" t="b">
        <v>1</v>
      </c>
    </row>
    <row r="3237" spans="1:6" x14ac:dyDescent="0.35">
      <c r="A3237" s="2" t="s">
        <v>5012</v>
      </c>
      <c r="B3237" t="b">
        <v>1</v>
      </c>
      <c r="E3237" s="2" t="s">
        <v>2342</v>
      </c>
      <c r="F3237" t="b">
        <v>1</v>
      </c>
    </row>
    <row r="3238" spans="1:6" x14ac:dyDescent="0.35">
      <c r="A3238" s="2" t="s">
        <v>4822</v>
      </c>
      <c r="B3238" t="b">
        <v>1</v>
      </c>
      <c r="E3238" s="2" t="s">
        <v>2343</v>
      </c>
      <c r="F3238" t="b">
        <v>1</v>
      </c>
    </row>
    <row r="3239" spans="1:6" x14ac:dyDescent="0.35">
      <c r="A3239" s="2" t="s">
        <v>4761</v>
      </c>
      <c r="B3239" t="b">
        <v>1</v>
      </c>
      <c r="E3239" s="2" t="s">
        <v>2344</v>
      </c>
      <c r="F3239" t="b">
        <v>1</v>
      </c>
    </row>
    <row r="3240" spans="1:6" x14ac:dyDescent="0.35">
      <c r="A3240" s="2" t="s">
        <v>4762</v>
      </c>
      <c r="B3240" t="b">
        <v>1</v>
      </c>
      <c r="E3240" s="2" t="s">
        <v>2345</v>
      </c>
      <c r="F3240" t="b">
        <v>1</v>
      </c>
    </row>
    <row r="3241" spans="1:6" x14ac:dyDescent="0.35">
      <c r="A3241" s="2" t="s">
        <v>4765</v>
      </c>
      <c r="B3241" t="b">
        <v>1</v>
      </c>
      <c r="E3241" s="2" t="s">
        <v>2346</v>
      </c>
      <c r="F3241" t="b">
        <v>1</v>
      </c>
    </row>
    <row r="3242" spans="1:6" x14ac:dyDescent="0.35">
      <c r="A3242" s="2" t="s">
        <v>4766</v>
      </c>
      <c r="B3242" t="b">
        <v>1</v>
      </c>
      <c r="E3242" s="2" t="s">
        <v>2347</v>
      </c>
      <c r="F3242" t="b">
        <v>1</v>
      </c>
    </row>
    <row r="3243" spans="1:6" x14ac:dyDescent="0.35">
      <c r="A3243" s="2" t="s">
        <v>4767</v>
      </c>
      <c r="B3243" t="b">
        <v>1</v>
      </c>
      <c r="E3243" s="2" t="s">
        <v>2348</v>
      </c>
      <c r="F3243" t="b">
        <v>1</v>
      </c>
    </row>
    <row r="3244" spans="1:6" x14ac:dyDescent="0.35">
      <c r="A3244" s="2" t="s">
        <v>4768</v>
      </c>
      <c r="B3244" t="b">
        <v>1</v>
      </c>
      <c r="E3244" s="2" t="s">
        <v>2349</v>
      </c>
      <c r="F3244" t="b">
        <v>1</v>
      </c>
    </row>
    <row r="3245" spans="1:6" x14ac:dyDescent="0.35">
      <c r="A3245" s="2" t="s">
        <v>4769</v>
      </c>
      <c r="B3245" t="b">
        <v>1</v>
      </c>
      <c r="E3245" s="2" t="s">
        <v>2350</v>
      </c>
      <c r="F3245" t="b">
        <v>1</v>
      </c>
    </row>
    <row r="3246" spans="1:6" x14ac:dyDescent="0.35">
      <c r="A3246" s="2" t="s">
        <v>4771</v>
      </c>
      <c r="B3246" t="b">
        <v>1</v>
      </c>
      <c r="E3246" s="2" t="s">
        <v>2351</v>
      </c>
      <c r="F3246" t="b">
        <v>1</v>
      </c>
    </row>
    <row r="3247" spans="1:6" x14ac:dyDescent="0.35">
      <c r="A3247" s="2" t="s">
        <v>4774</v>
      </c>
      <c r="B3247" t="b">
        <v>1</v>
      </c>
      <c r="E3247" s="2" t="s">
        <v>2352</v>
      </c>
      <c r="F3247" t="b">
        <v>1</v>
      </c>
    </row>
    <row r="3248" spans="1:6" x14ac:dyDescent="0.35">
      <c r="A3248" s="2" t="s">
        <v>4823</v>
      </c>
      <c r="B3248" t="b">
        <v>1</v>
      </c>
      <c r="E3248" s="2" t="s">
        <v>2353</v>
      </c>
      <c r="F3248" t="b">
        <v>1</v>
      </c>
    </row>
    <row r="3249" spans="1:6" x14ac:dyDescent="0.35">
      <c r="A3249" s="2" t="s">
        <v>4824</v>
      </c>
      <c r="B3249" t="b">
        <v>1</v>
      </c>
      <c r="E3249" s="2" t="s">
        <v>2354</v>
      </c>
      <c r="F3249" t="b">
        <v>1</v>
      </c>
    </row>
    <row r="3250" spans="1:6" x14ac:dyDescent="0.35">
      <c r="A3250" s="2" t="s">
        <v>4825</v>
      </c>
      <c r="B3250" t="b">
        <v>1</v>
      </c>
      <c r="E3250" s="2" t="s">
        <v>2355</v>
      </c>
      <c r="F3250" t="b">
        <v>1</v>
      </c>
    </row>
    <row r="3251" spans="1:6" x14ac:dyDescent="0.35">
      <c r="A3251" s="2" t="s">
        <v>4826</v>
      </c>
      <c r="B3251" t="b">
        <v>1</v>
      </c>
      <c r="E3251" s="2" t="s">
        <v>3801</v>
      </c>
      <c r="F3251" t="b">
        <v>1</v>
      </c>
    </row>
    <row r="3252" spans="1:6" x14ac:dyDescent="0.35">
      <c r="A3252" s="2" t="s">
        <v>4827</v>
      </c>
      <c r="B3252" t="b">
        <v>1</v>
      </c>
      <c r="E3252" s="2" t="s">
        <v>2356</v>
      </c>
      <c r="F3252" t="b">
        <v>1</v>
      </c>
    </row>
    <row r="3253" spans="1:6" x14ac:dyDescent="0.35">
      <c r="A3253" s="2" t="s">
        <v>4828</v>
      </c>
      <c r="B3253" t="b">
        <v>1</v>
      </c>
      <c r="E3253" s="2" t="s">
        <v>3802</v>
      </c>
      <c r="F3253" t="b">
        <v>1</v>
      </c>
    </row>
    <row r="3254" spans="1:6" x14ac:dyDescent="0.35">
      <c r="A3254" s="2" t="s">
        <v>4829</v>
      </c>
      <c r="B3254" t="b">
        <v>1</v>
      </c>
      <c r="E3254" s="2" t="s">
        <v>3803</v>
      </c>
      <c r="F3254" t="b">
        <v>1</v>
      </c>
    </row>
    <row r="3255" spans="1:6" x14ac:dyDescent="0.35">
      <c r="A3255" s="2" t="s">
        <v>4830</v>
      </c>
      <c r="B3255" t="b">
        <v>1</v>
      </c>
      <c r="E3255" s="2" t="s">
        <v>3804</v>
      </c>
      <c r="F3255" t="b">
        <v>1</v>
      </c>
    </row>
    <row r="3256" spans="1:6" x14ac:dyDescent="0.35">
      <c r="A3256" s="2" t="s">
        <v>4951</v>
      </c>
      <c r="B3256" t="b">
        <v>1</v>
      </c>
      <c r="E3256" s="2" t="s">
        <v>2357</v>
      </c>
      <c r="F3256" t="b">
        <v>1</v>
      </c>
    </row>
    <row r="3257" spans="1:6" x14ac:dyDescent="0.35">
      <c r="A3257" s="2" t="s">
        <v>4831</v>
      </c>
      <c r="B3257" t="b">
        <v>1</v>
      </c>
      <c r="E3257" s="2" t="s">
        <v>2358</v>
      </c>
      <c r="F3257" t="b">
        <v>1</v>
      </c>
    </row>
    <row r="3258" spans="1:6" x14ac:dyDescent="0.35">
      <c r="A3258" s="2" t="s">
        <v>4832</v>
      </c>
      <c r="B3258" t="b">
        <v>1</v>
      </c>
      <c r="E3258" s="2" t="s">
        <v>2359</v>
      </c>
      <c r="F3258" t="b">
        <v>1</v>
      </c>
    </row>
    <row r="3259" spans="1:6" x14ac:dyDescent="0.35">
      <c r="A3259" s="2" t="s">
        <v>4833</v>
      </c>
      <c r="B3259" t="b">
        <v>1</v>
      </c>
      <c r="E3259" s="2" t="s">
        <v>2360</v>
      </c>
      <c r="F3259" t="b">
        <v>1</v>
      </c>
    </row>
    <row r="3260" spans="1:6" x14ac:dyDescent="0.35">
      <c r="A3260" s="2" t="s">
        <v>4834</v>
      </c>
      <c r="B3260" t="b">
        <v>1</v>
      </c>
      <c r="E3260" s="2" t="s">
        <v>2361</v>
      </c>
      <c r="F3260" t="b">
        <v>1</v>
      </c>
    </row>
    <row r="3261" spans="1:6" x14ac:dyDescent="0.35">
      <c r="A3261" s="2" t="s">
        <v>4835</v>
      </c>
      <c r="B3261" t="b">
        <v>1</v>
      </c>
      <c r="E3261" s="2" t="s">
        <v>2362</v>
      </c>
      <c r="F3261" t="b">
        <v>1</v>
      </c>
    </row>
    <row r="3262" spans="1:6" x14ac:dyDescent="0.35">
      <c r="A3262" s="2" t="s">
        <v>4836</v>
      </c>
      <c r="B3262" t="b">
        <v>1</v>
      </c>
      <c r="E3262" s="2" t="s">
        <v>2363</v>
      </c>
      <c r="F3262" t="b">
        <v>1</v>
      </c>
    </row>
    <row r="3263" spans="1:6" x14ac:dyDescent="0.35">
      <c r="A3263" s="2" t="s">
        <v>4837</v>
      </c>
      <c r="B3263" t="b">
        <v>1</v>
      </c>
      <c r="E3263" s="2" t="s">
        <v>3805</v>
      </c>
      <c r="F3263" t="b">
        <v>1</v>
      </c>
    </row>
    <row r="3264" spans="1:6" x14ac:dyDescent="0.35">
      <c r="A3264" s="2" t="s">
        <v>4838</v>
      </c>
      <c r="B3264" t="b">
        <v>1</v>
      </c>
      <c r="E3264" s="2" t="s">
        <v>2364</v>
      </c>
      <c r="F3264" t="b">
        <v>1</v>
      </c>
    </row>
    <row r="3265" spans="1:6" x14ac:dyDescent="0.35">
      <c r="A3265" s="2" t="s">
        <v>5212</v>
      </c>
      <c r="B3265" t="b">
        <v>1</v>
      </c>
      <c r="E3265" s="2" t="s">
        <v>3806</v>
      </c>
      <c r="F3265" t="b">
        <v>1</v>
      </c>
    </row>
    <row r="3266" spans="1:6" x14ac:dyDescent="0.35">
      <c r="A3266" s="2" t="s">
        <v>4839</v>
      </c>
      <c r="B3266" t="b">
        <v>1</v>
      </c>
      <c r="E3266" s="2" t="s">
        <v>2365</v>
      </c>
      <c r="F3266" t="b">
        <v>1</v>
      </c>
    </row>
    <row r="3267" spans="1:6" x14ac:dyDescent="0.35">
      <c r="A3267" s="2" t="s">
        <v>4840</v>
      </c>
      <c r="B3267" t="b">
        <v>1</v>
      </c>
      <c r="E3267" s="2" t="s">
        <v>2366</v>
      </c>
      <c r="F3267" t="b">
        <v>1</v>
      </c>
    </row>
    <row r="3268" spans="1:6" x14ac:dyDescent="0.35">
      <c r="A3268" s="2" t="s">
        <v>4841</v>
      </c>
      <c r="B3268" t="b">
        <v>1</v>
      </c>
      <c r="E3268" s="2" t="s">
        <v>2367</v>
      </c>
      <c r="F3268" t="b">
        <v>1</v>
      </c>
    </row>
    <row r="3269" spans="1:6" x14ac:dyDescent="0.35">
      <c r="A3269" s="2" t="s">
        <v>4842</v>
      </c>
      <c r="B3269" t="b">
        <v>1</v>
      </c>
      <c r="E3269" s="2" t="s">
        <v>3807</v>
      </c>
      <c r="F3269" t="b">
        <v>1</v>
      </c>
    </row>
    <row r="3270" spans="1:6" x14ac:dyDescent="0.35">
      <c r="A3270" s="2" t="s">
        <v>4843</v>
      </c>
      <c r="B3270" t="b">
        <v>1</v>
      </c>
      <c r="E3270" s="2" t="s">
        <v>2368</v>
      </c>
      <c r="F3270" t="b">
        <v>1</v>
      </c>
    </row>
    <row r="3271" spans="1:6" x14ac:dyDescent="0.35">
      <c r="A3271" s="2" t="s">
        <v>4844</v>
      </c>
      <c r="B3271" t="b">
        <v>1</v>
      </c>
      <c r="E3271" s="2" t="s">
        <v>2369</v>
      </c>
      <c r="F3271" t="b">
        <v>1</v>
      </c>
    </row>
    <row r="3272" spans="1:6" x14ac:dyDescent="0.35">
      <c r="A3272" s="2" t="s">
        <v>4845</v>
      </c>
      <c r="B3272" t="b">
        <v>1</v>
      </c>
      <c r="E3272" s="2" t="s">
        <v>2370</v>
      </c>
      <c r="F3272" t="b">
        <v>1</v>
      </c>
    </row>
    <row r="3273" spans="1:6" x14ac:dyDescent="0.35">
      <c r="A3273" s="2" t="s">
        <v>4846</v>
      </c>
      <c r="B3273" t="b">
        <v>1</v>
      </c>
      <c r="E3273" s="2" t="s">
        <v>2371</v>
      </c>
      <c r="F3273" t="b">
        <v>1</v>
      </c>
    </row>
    <row r="3274" spans="1:6" x14ac:dyDescent="0.35">
      <c r="A3274" s="2" t="s">
        <v>4847</v>
      </c>
      <c r="B3274" t="b">
        <v>1</v>
      </c>
      <c r="E3274" s="2" t="s">
        <v>2372</v>
      </c>
      <c r="F3274" t="b">
        <v>1</v>
      </c>
    </row>
    <row r="3275" spans="1:6" x14ac:dyDescent="0.35">
      <c r="A3275" s="2" t="s">
        <v>4848</v>
      </c>
      <c r="B3275" t="b">
        <v>1</v>
      </c>
      <c r="E3275" s="2" t="s">
        <v>2373</v>
      </c>
      <c r="F3275" t="b">
        <v>1</v>
      </c>
    </row>
    <row r="3276" spans="1:6" x14ac:dyDescent="0.35">
      <c r="A3276" s="2" t="s">
        <v>4849</v>
      </c>
      <c r="B3276" t="b">
        <v>1</v>
      </c>
      <c r="E3276" s="2" t="s">
        <v>2374</v>
      </c>
      <c r="F3276" t="b">
        <v>1</v>
      </c>
    </row>
    <row r="3277" spans="1:6" x14ac:dyDescent="0.35">
      <c r="A3277" s="2" t="s">
        <v>4850</v>
      </c>
      <c r="B3277" t="b">
        <v>1</v>
      </c>
      <c r="E3277" s="2" t="s">
        <v>2375</v>
      </c>
      <c r="F3277" t="b">
        <v>1</v>
      </c>
    </row>
    <row r="3278" spans="1:6" x14ac:dyDescent="0.35">
      <c r="A3278" s="2" t="s">
        <v>5015</v>
      </c>
      <c r="B3278" t="b">
        <v>1</v>
      </c>
      <c r="E3278" s="2" t="s">
        <v>2376</v>
      </c>
      <c r="F3278" t="b">
        <v>1</v>
      </c>
    </row>
    <row r="3279" spans="1:6" x14ac:dyDescent="0.35">
      <c r="A3279" s="2" t="s">
        <v>4851</v>
      </c>
      <c r="B3279" t="b">
        <v>1</v>
      </c>
      <c r="E3279" s="2" t="s">
        <v>3808</v>
      </c>
      <c r="F3279" t="b">
        <v>1</v>
      </c>
    </row>
    <row r="3280" spans="1:6" x14ac:dyDescent="0.35">
      <c r="A3280" s="2" t="s">
        <v>4852</v>
      </c>
      <c r="B3280" t="b">
        <v>1</v>
      </c>
      <c r="E3280" s="2" t="s">
        <v>2377</v>
      </c>
      <c r="F3280" t="b">
        <v>1</v>
      </c>
    </row>
    <row r="3281" spans="1:6" x14ac:dyDescent="0.35">
      <c r="A3281" s="2" t="s">
        <v>4853</v>
      </c>
      <c r="B3281" t="b">
        <v>1</v>
      </c>
      <c r="E3281" s="2" t="s">
        <v>2378</v>
      </c>
      <c r="F3281" t="b">
        <v>1</v>
      </c>
    </row>
    <row r="3282" spans="1:6" x14ac:dyDescent="0.35">
      <c r="A3282" s="2" t="s">
        <v>5016</v>
      </c>
      <c r="B3282" t="b">
        <v>1</v>
      </c>
      <c r="E3282" s="2" t="s">
        <v>2379</v>
      </c>
      <c r="F3282" t="b">
        <v>1</v>
      </c>
    </row>
    <row r="3283" spans="1:6" x14ac:dyDescent="0.35">
      <c r="A3283" s="2" t="s">
        <v>4957</v>
      </c>
      <c r="B3283" t="b">
        <v>1</v>
      </c>
      <c r="E3283" s="2" t="s">
        <v>2380</v>
      </c>
      <c r="F3283" t="b">
        <v>1</v>
      </c>
    </row>
    <row r="3284" spans="1:6" x14ac:dyDescent="0.35">
      <c r="A3284" s="2" t="s">
        <v>4958</v>
      </c>
      <c r="B3284" t="b">
        <v>1</v>
      </c>
      <c r="E3284" s="2" t="s">
        <v>2381</v>
      </c>
      <c r="F3284" t="b">
        <v>1</v>
      </c>
    </row>
    <row r="3285" spans="1:6" x14ac:dyDescent="0.35">
      <c r="A3285" s="2" t="s">
        <v>4959</v>
      </c>
      <c r="B3285" t="b">
        <v>1</v>
      </c>
      <c r="E3285" s="2" t="s">
        <v>2382</v>
      </c>
      <c r="F3285" t="b">
        <v>1</v>
      </c>
    </row>
    <row r="3286" spans="1:6" x14ac:dyDescent="0.35">
      <c r="A3286" s="2" t="s">
        <v>5819</v>
      </c>
      <c r="B3286" t="b">
        <v>1</v>
      </c>
      <c r="E3286" s="2" t="s">
        <v>2383</v>
      </c>
      <c r="F3286" t="b">
        <v>1</v>
      </c>
    </row>
    <row r="3287" spans="1:6" x14ac:dyDescent="0.35">
      <c r="A3287" s="2" t="s">
        <v>5820</v>
      </c>
      <c r="B3287" t="b">
        <v>1</v>
      </c>
      <c r="E3287" s="2" t="s">
        <v>2384</v>
      </c>
      <c r="F3287" t="b">
        <v>1</v>
      </c>
    </row>
    <row r="3288" spans="1:6" x14ac:dyDescent="0.35">
      <c r="A3288" s="2" t="s">
        <v>5214</v>
      </c>
      <c r="B3288" t="b">
        <v>1</v>
      </c>
      <c r="E3288" s="2" t="s">
        <v>2385</v>
      </c>
      <c r="F3288" t="b">
        <v>1</v>
      </c>
    </row>
    <row r="3289" spans="1:6" x14ac:dyDescent="0.35">
      <c r="A3289" s="2" t="s">
        <v>5215</v>
      </c>
      <c r="B3289" t="b">
        <v>1</v>
      </c>
      <c r="E3289" s="2" t="s">
        <v>2386</v>
      </c>
      <c r="F3289" t="b">
        <v>1</v>
      </c>
    </row>
    <row r="3290" spans="1:6" x14ac:dyDescent="0.35">
      <c r="A3290" s="2" t="s">
        <v>4854</v>
      </c>
      <c r="B3290" t="b">
        <v>1</v>
      </c>
      <c r="E3290" s="2" t="s">
        <v>2387</v>
      </c>
      <c r="F3290" t="b">
        <v>1</v>
      </c>
    </row>
    <row r="3291" spans="1:6" x14ac:dyDescent="0.35">
      <c r="A3291" s="2" t="s">
        <v>4855</v>
      </c>
      <c r="B3291" t="b">
        <v>1</v>
      </c>
      <c r="E3291" s="2" t="s">
        <v>3809</v>
      </c>
      <c r="F3291" t="b">
        <v>1</v>
      </c>
    </row>
    <row r="3292" spans="1:6" x14ac:dyDescent="0.35">
      <c r="A3292" s="2" t="s">
        <v>4856</v>
      </c>
      <c r="B3292" t="b">
        <v>1</v>
      </c>
      <c r="E3292" s="2" t="s">
        <v>3810</v>
      </c>
      <c r="F3292" t="b">
        <v>1</v>
      </c>
    </row>
    <row r="3293" spans="1:6" x14ac:dyDescent="0.35">
      <c r="A3293" s="2" t="s">
        <v>4857</v>
      </c>
      <c r="B3293" t="b">
        <v>1</v>
      </c>
      <c r="E3293" s="2" t="s">
        <v>3811</v>
      </c>
      <c r="F3293" t="b">
        <v>1</v>
      </c>
    </row>
    <row r="3294" spans="1:6" x14ac:dyDescent="0.35">
      <c r="A3294" s="2" t="s">
        <v>5101</v>
      </c>
      <c r="B3294" t="b">
        <v>1</v>
      </c>
      <c r="E3294" s="2" t="s">
        <v>2388</v>
      </c>
      <c r="F3294" t="b">
        <v>1</v>
      </c>
    </row>
    <row r="3295" spans="1:6" x14ac:dyDescent="0.35">
      <c r="A3295" s="2" t="s">
        <v>5495</v>
      </c>
      <c r="B3295" t="b">
        <v>1</v>
      </c>
      <c r="E3295" s="2" t="s">
        <v>2389</v>
      </c>
      <c r="F3295" t="b">
        <v>1</v>
      </c>
    </row>
    <row r="3296" spans="1:6" x14ac:dyDescent="0.35">
      <c r="A3296" s="2" t="s">
        <v>5496</v>
      </c>
      <c r="B3296" t="b">
        <v>1</v>
      </c>
      <c r="E3296" s="2" t="s">
        <v>2390</v>
      </c>
      <c r="F3296" t="b">
        <v>1</v>
      </c>
    </row>
    <row r="3297" spans="1:6" x14ac:dyDescent="0.35">
      <c r="A3297" s="2" t="s">
        <v>5102</v>
      </c>
      <c r="B3297" t="b">
        <v>1</v>
      </c>
      <c r="E3297" s="2" t="s">
        <v>2391</v>
      </c>
      <c r="F3297" t="b">
        <v>1</v>
      </c>
    </row>
    <row r="3298" spans="1:6" x14ac:dyDescent="0.35">
      <c r="A3298" s="2" t="s">
        <v>5103</v>
      </c>
      <c r="B3298" t="b">
        <v>1</v>
      </c>
      <c r="E3298" s="2" t="s">
        <v>2392</v>
      </c>
      <c r="F3298" t="b">
        <v>1</v>
      </c>
    </row>
    <row r="3299" spans="1:6" x14ac:dyDescent="0.35">
      <c r="A3299" s="2" t="s">
        <v>5104</v>
      </c>
      <c r="B3299" t="b">
        <v>1</v>
      </c>
      <c r="E3299" s="2" t="s">
        <v>2393</v>
      </c>
      <c r="F3299" t="b">
        <v>1</v>
      </c>
    </row>
    <row r="3300" spans="1:6" x14ac:dyDescent="0.35">
      <c r="A3300" s="2" t="s">
        <v>4858</v>
      </c>
      <c r="B3300" t="b">
        <v>1</v>
      </c>
      <c r="E3300" s="2" t="s">
        <v>2394</v>
      </c>
      <c r="F3300" t="b">
        <v>1</v>
      </c>
    </row>
    <row r="3301" spans="1:6" x14ac:dyDescent="0.35">
      <c r="A3301" s="2" t="s">
        <v>4859</v>
      </c>
      <c r="B3301" t="b">
        <v>1</v>
      </c>
      <c r="E3301" s="2" t="s">
        <v>2395</v>
      </c>
      <c r="F3301" t="b">
        <v>1</v>
      </c>
    </row>
    <row r="3302" spans="1:6" x14ac:dyDescent="0.35">
      <c r="A3302" s="2" t="s">
        <v>4860</v>
      </c>
      <c r="B3302" t="b">
        <v>1</v>
      </c>
      <c r="E3302" s="2" t="s">
        <v>3812</v>
      </c>
      <c r="F3302" t="b">
        <v>1</v>
      </c>
    </row>
    <row r="3303" spans="1:6" x14ac:dyDescent="0.35">
      <c r="A3303" s="2" t="s">
        <v>5021</v>
      </c>
      <c r="B3303" t="b">
        <v>1</v>
      </c>
      <c r="E3303" s="2" t="s">
        <v>3813</v>
      </c>
      <c r="F3303" t="b">
        <v>1</v>
      </c>
    </row>
    <row r="3304" spans="1:6" x14ac:dyDescent="0.35">
      <c r="A3304" s="2" t="s">
        <v>5105</v>
      </c>
      <c r="B3304" t="b">
        <v>1</v>
      </c>
      <c r="E3304" s="2" t="s">
        <v>3814</v>
      </c>
      <c r="F3304" t="b">
        <v>1</v>
      </c>
    </row>
    <row r="3305" spans="1:6" x14ac:dyDescent="0.35">
      <c r="A3305" s="2" t="s">
        <v>5022</v>
      </c>
      <c r="B3305" t="b">
        <v>1</v>
      </c>
      <c r="E3305" s="2" t="s">
        <v>2396</v>
      </c>
      <c r="F3305" t="b">
        <v>1</v>
      </c>
    </row>
    <row r="3306" spans="1:6" x14ac:dyDescent="0.35">
      <c r="A3306" s="2" t="s">
        <v>5023</v>
      </c>
      <c r="B3306" t="b">
        <v>1</v>
      </c>
      <c r="E3306" s="2" t="s">
        <v>2397</v>
      </c>
      <c r="F3306" t="b">
        <v>1</v>
      </c>
    </row>
    <row r="3307" spans="1:6" x14ac:dyDescent="0.35">
      <c r="A3307" s="2" t="s">
        <v>5108</v>
      </c>
      <c r="B3307" t="b">
        <v>1</v>
      </c>
      <c r="E3307" s="2" t="s">
        <v>2398</v>
      </c>
      <c r="F3307" t="b">
        <v>1</v>
      </c>
    </row>
    <row r="3308" spans="1:6" x14ac:dyDescent="0.35">
      <c r="A3308" s="2" t="s">
        <v>4972</v>
      </c>
      <c r="B3308" t="b">
        <v>1</v>
      </c>
      <c r="E3308" s="2" t="s">
        <v>2399</v>
      </c>
      <c r="F3308" t="b">
        <v>1</v>
      </c>
    </row>
    <row r="3309" spans="1:6" x14ac:dyDescent="0.35">
      <c r="A3309" s="2" t="s">
        <v>4861</v>
      </c>
      <c r="B3309" t="b">
        <v>1</v>
      </c>
      <c r="E3309" s="2" t="s">
        <v>2400</v>
      </c>
      <c r="F3309" t="b">
        <v>1</v>
      </c>
    </row>
    <row r="3310" spans="1:6" x14ac:dyDescent="0.35">
      <c r="A3310" s="2" t="s">
        <v>5029</v>
      </c>
      <c r="B3310" t="b">
        <v>1</v>
      </c>
      <c r="E3310" s="2" t="s">
        <v>2401</v>
      </c>
      <c r="F3310" t="b">
        <v>1</v>
      </c>
    </row>
    <row r="3311" spans="1:6" x14ac:dyDescent="0.35">
      <c r="A3311" s="2" t="s">
        <v>4862</v>
      </c>
      <c r="B3311" t="b">
        <v>1</v>
      </c>
      <c r="E3311" s="2" t="s">
        <v>2402</v>
      </c>
      <c r="F3311" t="b">
        <v>1</v>
      </c>
    </row>
    <row r="3312" spans="1:6" x14ac:dyDescent="0.35">
      <c r="A3312" s="2" t="s">
        <v>5498</v>
      </c>
      <c r="B3312" t="b">
        <v>1</v>
      </c>
      <c r="E3312" s="2" t="s">
        <v>2403</v>
      </c>
      <c r="F3312" t="b">
        <v>1</v>
      </c>
    </row>
    <row r="3313" spans="1:6" x14ac:dyDescent="0.35">
      <c r="A3313" s="2" t="s">
        <v>5217</v>
      </c>
      <c r="B3313" t="b">
        <v>1</v>
      </c>
      <c r="E3313" s="2" t="s">
        <v>2404</v>
      </c>
      <c r="F3313" t="b">
        <v>1</v>
      </c>
    </row>
    <row r="3314" spans="1:6" x14ac:dyDescent="0.35">
      <c r="A3314" s="2" t="s">
        <v>5218</v>
      </c>
      <c r="B3314" t="b">
        <v>1</v>
      </c>
      <c r="E3314" s="2" t="s">
        <v>2405</v>
      </c>
      <c r="F3314" t="b">
        <v>1</v>
      </c>
    </row>
    <row r="3315" spans="1:6" x14ac:dyDescent="0.35">
      <c r="A3315" s="2" t="s">
        <v>5409</v>
      </c>
      <c r="B3315" t="b">
        <v>1</v>
      </c>
      <c r="E3315" s="2" t="s">
        <v>2406</v>
      </c>
      <c r="F3315" t="b">
        <v>1</v>
      </c>
    </row>
    <row r="3316" spans="1:6" x14ac:dyDescent="0.35">
      <c r="A3316" s="2" t="s">
        <v>5410</v>
      </c>
      <c r="B3316" t="b">
        <v>1</v>
      </c>
      <c r="E3316" s="2" t="s">
        <v>2407</v>
      </c>
      <c r="F3316" t="b">
        <v>1</v>
      </c>
    </row>
    <row r="3317" spans="1:6" x14ac:dyDescent="0.35">
      <c r="A3317" s="2" t="s">
        <v>5411</v>
      </c>
      <c r="B3317" t="b">
        <v>1</v>
      </c>
      <c r="E3317" s="2" t="s">
        <v>2408</v>
      </c>
      <c r="F3317" t="b">
        <v>1</v>
      </c>
    </row>
    <row r="3318" spans="1:6" x14ac:dyDescent="0.35">
      <c r="A3318" s="2" t="s">
        <v>5412</v>
      </c>
      <c r="B3318" t="b">
        <v>1</v>
      </c>
      <c r="E3318" s="2" t="s">
        <v>2409</v>
      </c>
      <c r="F3318" t="b">
        <v>1</v>
      </c>
    </row>
    <row r="3319" spans="1:6" x14ac:dyDescent="0.35">
      <c r="A3319" s="2" t="s">
        <v>5413</v>
      </c>
      <c r="B3319" t="b">
        <v>1</v>
      </c>
      <c r="E3319" s="2" t="s">
        <v>2410</v>
      </c>
      <c r="F3319" t="b">
        <v>1</v>
      </c>
    </row>
    <row r="3320" spans="1:6" x14ac:dyDescent="0.35">
      <c r="A3320" s="2" t="s">
        <v>5414</v>
      </c>
      <c r="B3320" t="b">
        <v>1</v>
      </c>
      <c r="E3320" s="2" t="s">
        <v>2411</v>
      </c>
      <c r="F3320" t="b">
        <v>1</v>
      </c>
    </row>
    <row r="3321" spans="1:6" x14ac:dyDescent="0.35">
      <c r="A3321" s="2" t="s">
        <v>5415</v>
      </c>
      <c r="B3321" t="b">
        <v>1</v>
      </c>
      <c r="E3321" s="2" t="s">
        <v>2412</v>
      </c>
      <c r="F3321" t="b">
        <v>1</v>
      </c>
    </row>
    <row r="3322" spans="1:6" x14ac:dyDescent="0.35">
      <c r="A3322" s="2" t="s">
        <v>5416</v>
      </c>
      <c r="B3322" t="b">
        <v>1</v>
      </c>
      <c r="E3322" s="2" t="s">
        <v>2413</v>
      </c>
      <c r="F3322" t="b">
        <v>1</v>
      </c>
    </row>
    <row r="3323" spans="1:6" x14ac:dyDescent="0.35">
      <c r="A3323" s="2" t="s">
        <v>5417</v>
      </c>
      <c r="B3323" t="b">
        <v>1</v>
      </c>
      <c r="E3323" s="2" t="s">
        <v>2414</v>
      </c>
      <c r="F3323" t="b">
        <v>1</v>
      </c>
    </row>
    <row r="3324" spans="1:6" x14ac:dyDescent="0.35">
      <c r="A3324" s="2" t="s">
        <v>5418</v>
      </c>
      <c r="B3324" t="b">
        <v>1</v>
      </c>
      <c r="E3324" s="2" t="s">
        <v>2415</v>
      </c>
      <c r="F3324" t="b">
        <v>1</v>
      </c>
    </row>
    <row r="3325" spans="1:6" x14ac:dyDescent="0.35">
      <c r="A3325" s="2" t="s">
        <v>5219</v>
      </c>
      <c r="B3325" t="b">
        <v>1</v>
      </c>
      <c r="E3325" s="2" t="s">
        <v>2416</v>
      </c>
      <c r="F3325" t="b">
        <v>1</v>
      </c>
    </row>
    <row r="3326" spans="1:6" x14ac:dyDescent="0.35">
      <c r="A3326" s="2" t="s">
        <v>5419</v>
      </c>
      <c r="B3326" t="b">
        <v>1</v>
      </c>
      <c r="E3326" s="2" t="s">
        <v>2417</v>
      </c>
      <c r="F3326" t="b">
        <v>1</v>
      </c>
    </row>
    <row r="3327" spans="1:6" x14ac:dyDescent="0.35">
      <c r="A3327" s="2" t="s">
        <v>5420</v>
      </c>
      <c r="B3327" t="b">
        <v>1</v>
      </c>
      <c r="E3327" s="2" t="s">
        <v>2418</v>
      </c>
      <c r="F3327" t="b">
        <v>1</v>
      </c>
    </row>
    <row r="3328" spans="1:6" x14ac:dyDescent="0.35">
      <c r="A3328" s="2" t="s">
        <v>5033</v>
      </c>
      <c r="B3328" t="b">
        <v>1</v>
      </c>
      <c r="E3328" s="2" t="s">
        <v>2419</v>
      </c>
      <c r="F3328" t="b">
        <v>1</v>
      </c>
    </row>
    <row r="3329" spans="1:6" x14ac:dyDescent="0.35">
      <c r="A3329" s="2" t="s">
        <v>5034</v>
      </c>
      <c r="B3329" t="b">
        <v>1</v>
      </c>
      <c r="E3329" s="2" t="s">
        <v>2420</v>
      </c>
      <c r="F3329" t="b">
        <v>1</v>
      </c>
    </row>
    <row r="3330" spans="1:6" x14ac:dyDescent="0.35">
      <c r="A3330" s="2" t="s">
        <v>5035</v>
      </c>
      <c r="B3330" t="b">
        <v>1</v>
      </c>
      <c r="E3330" s="2" t="s">
        <v>2421</v>
      </c>
      <c r="F3330" t="b">
        <v>1</v>
      </c>
    </row>
    <row r="3331" spans="1:6" x14ac:dyDescent="0.35">
      <c r="A3331" s="2" t="s">
        <v>5036</v>
      </c>
      <c r="B3331" t="b">
        <v>1</v>
      </c>
      <c r="E3331" s="2" t="s">
        <v>2422</v>
      </c>
      <c r="F3331" t="b">
        <v>1</v>
      </c>
    </row>
    <row r="3332" spans="1:6" x14ac:dyDescent="0.35">
      <c r="A3332" s="2" t="s">
        <v>5037</v>
      </c>
      <c r="B3332" t="b">
        <v>1</v>
      </c>
      <c r="E3332" s="2" t="s">
        <v>3815</v>
      </c>
      <c r="F3332" t="b">
        <v>1</v>
      </c>
    </row>
    <row r="3333" spans="1:6" x14ac:dyDescent="0.35">
      <c r="A3333" s="2" t="s">
        <v>5038</v>
      </c>
      <c r="B3333" t="b">
        <v>1</v>
      </c>
      <c r="E3333" s="2" t="s">
        <v>2423</v>
      </c>
      <c r="F3333" t="b">
        <v>1</v>
      </c>
    </row>
    <row r="3334" spans="1:6" x14ac:dyDescent="0.35">
      <c r="A3334" s="2" t="s">
        <v>5112</v>
      </c>
      <c r="B3334" t="b">
        <v>1</v>
      </c>
      <c r="E3334" s="2" t="s">
        <v>2424</v>
      </c>
      <c r="F3334" t="b">
        <v>1</v>
      </c>
    </row>
    <row r="3335" spans="1:6" x14ac:dyDescent="0.35">
      <c r="A3335" s="2" t="s">
        <v>5039</v>
      </c>
      <c r="B3335" t="b">
        <v>1</v>
      </c>
      <c r="E3335" s="2" t="s">
        <v>3816</v>
      </c>
      <c r="F3335" t="b">
        <v>1</v>
      </c>
    </row>
    <row r="3336" spans="1:6" x14ac:dyDescent="0.35">
      <c r="A3336" s="2" t="s">
        <v>5040</v>
      </c>
      <c r="B3336" t="b">
        <v>1</v>
      </c>
      <c r="E3336" s="2" t="s">
        <v>3817</v>
      </c>
      <c r="F3336" t="b">
        <v>1</v>
      </c>
    </row>
    <row r="3337" spans="1:6" x14ac:dyDescent="0.35">
      <c r="A3337" s="2" t="s">
        <v>5042</v>
      </c>
      <c r="B3337" t="b">
        <v>1</v>
      </c>
      <c r="E3337" s="2" t="s">
        <v>3818</v>
      </c>
      <c r="F3337" t="b">
        <v>1</v>
      </c>
    </row>
    <row r="3338" spans="1:6" x14ac:dyDescent="0.35">
      <c r="A3338" s="2" t="s">
        <v>5043</v>
      </c>
      <c r="B3338" t="b">
        <v>1</v>
      </c>
      <c r="E3338" s="2" t="s">
        <v>3819</v>
      </c>
      <c r="F3338" t="b">
        <v>1</v>
      </c>
    </row>
    <row r="3339" spans="1:6" x14ac:dyDescent="0.35">
      <c r="A3339" s="2" t="s">
        <v>5044</v>
      </c>
      <c r="B3339" t="b">
        <v>1</v>
      </c>
      <c r="E3339" s="2" t="s">
        <v>3820</v>
      </c>
      <c r="F3339" t="b">
        <v>1</v>
      </c>
    </row>
    <row r="3340" spans="1:6" x14ac:dyDescent="0.35">
      <c r="A3340" s="2" t="s">
        <v>5045</v>
      </c>
      <c r="B3340" t="b">
        <v>1</v>
      </c>
      <c r="E3340" s="2" t="s">
        <v>3821</v>
      </c>
      <c r="F3340" t="b">
        <v>1</v>
      </c>
    </row>
    <row r="3341" spans="1:6" x14ac:dyDescent="0.35">
      <c r="A3341" s="2" t="s">
        <v>5046</v>
      </c>
      <c r="B3341" t="b">
        <v>1</v>
      </c>
      <c r="E3341" s="2" t="s">
        <v>3822</v>
      </c>
      <c r="F3341" t="b">
        <v>1</v>
      </c>
    </row>
    <row r="3342" spans="1:6" x14ac:dyDescent="0.35">
      <c r="A3342" s="2" t="s">
        <v>5115</v>
      </c>
      <c r="B3342" t="b">
        <v>1</v>
      </c>
      <c r="E3342" s="2" t="s">
        <v>3823</v>
      </c>
      <c r="F3342" t="b">
        <v>1</v>
      </c>
    </row>
    <row r="3343" spans="1:6" x14ac:dyDescent="0.35">
      <c r="A3343" s="2" t="s">
        <v>5644</v>
      </c>
      <c r="B3343" t="b">
        <v>1</v>
      </c>
      <c r="E3343" s="2" t="s">
        <v>3824</v>
      </c>
      <c r="F3343" t="b">
        <v>1</v>
      </c>
    </row>
    <row r="3344" spans="1:6" x14ac:dyDescent="0.35">
      <c r="A3344" s="2" t="s">
        <v>5499</v>
      </c>
      <c r="B3344" t="b">
        <v>1</v>
      </c>
      <c r="E3344" s="2" t="s">
        <v>3825</v>
      </c>
      <c r="F3344" t="b">
        <v>1</v>
      </c>
    </row>
    <row r="3345" spans="1:6" x14ac:dyDescent="0.35">
      <c r="A3345" s="2" t="s">
        <v>5220</v>
      </c>
      <c r="B3345" t="b">
        <v>1</v>
      </c>
      <c r="E3345" s="2" t="s">
        <v>3826</v>
      </c>
      <c r="F3345" t="b">
        <v>1</v>
      </c>
    </row>
    <row r="3346" spans="1:6" x14ac:dyDescent="0.35">
      <c r="A3346" s="2" t="s">
        <v>5120</v>
      </c>
      <c r="B3346" t="b">
        <v>1</v>
      </c>
      <c r="E3346" s="2" t="s">
        <v>3827</v>
      </c>
      <c r="F3346" t="b">
        <v>1</v>
      </c>
    </row>
    <row r="3347" spans="1:6" x14ac:dyDescent="0.35">
      <c r="A3347" s="2" t="s">
        <v>5121</v>
      </c>
      <c r="B3347" t="b">
        <v>1</v>
      </c>
      <c r="E3347" s="2" t="s">
        <v>2425</v>
      </c>
      <c r="F3347" t="b">
        <v>1</v>
      </c>
    </row>
    <row r="3348" spans="1:6" x14ac:dyDescent="0.35">
      <c r="A3348" s="2" t="s">
        <v>5500</v>
      </c>
      <c r="B3348" t="b">
        <v>1</v>
      </c>
      <c r="E3348" s="2" t="s">
        <v>2426</v>
      </c>
      <c r="F3348" t="b">
        <v>1</v>
      </c>
    </row>
    <row r="3349" spans="1:6" x14ac:dyDescent="0.35">
      <c r="A3349" s="2" t="s">
        <v>5501</v>
      </c>
      <c r="B3349" t="b">
        <v>1</v>
      </c>
      <c r="E3349" s="2" t="s">
        <v>2427</v>
      </c>
      <c r="F3349" t="b">
        <v>1</v>
      </c>
    </row>
    <row r="3350" spans="1:6" x14ac:dyDescent="0.35">
      <c r="A3350" s="2" t="s">
        <v>5502</v>
      </c>
      <c r="B3350" t="b">
        <v>1</v>
      </c>
      <c r="E3350" s="2" t="s">
        <v>2428</v>
      </c>
      <c r="F3350" t="b">
        <v>1</v>
      </c>
    </row>
    <row r="3351" spans="1:6" x14ac:dyDescent="0.35">
      <c r="A3351" s="2" t="s">
        <v>5503</v>
      </c>
      <c r="B3351" t="b">
        <v>1</v>
      </c>
      <c r="E3351" s="2" t="s">
        <v>2429</v>
      </c>
      <c r="F3351" t="b">
        <v>1</v>
      </c>
    </row>
    <row r="3352" spans="1:6" x14ac:dyDescent="0.35">
      <c r="A3352" s="2" t="s">
        <v>5504</v>
      </c>
      <c r="B3352" t="b">
        <v>1</v>
      </c>
      <c r="E3352" s="2" t="s">
        <v>2430</v>
      </c>
      <c r="F3352" t="b">
        <v>1</v>
      </c>
    </row>
    <row r="3353" spans="1:6" x14ac:dyDescent="0.35">
      <c r="A3353" s="2" t="s">
        <v>5223</v>
      </c>
      <c r="B3353" t="b">
        <v>1</v>
      </c>
      <c r="E3353" s="2" t="s">
        <v>2431</v>
      </c>
      <c r="F3353" t="b">
        <v>1</v>
      </c>
    </row>
    <row r="3354" spans="1:6" x14ac:dyDescent="0.35">
      <c r="A3354" s="2" t="s">
        <v>5224</v>
      </c>
      <c r="B3354" t="b">
        <v>1</v>
      </c>
      <c r="E3354" s="2" t="s">
        <v>2432</v>
      </c>
      <c r="F3354" t="b">
        <v>1</v>
      </c>
    </row>
    <row r="3355" spans="1:6" x14ac:dyDescent="0.35">
      <c r="A3355" s="2" t="s">
        <v>5225</v>
      </c>
      <c r="B3355" t="b">
        <v>1</v>
      </c>
      <c r="E3355" s="2" t="s">
        <v>2433</v>
      </c>
      <c r="F3355" t="b">
        <v>1</v>
      </c>
    </row>
    <row r="3356" spans="1:6" x14ac:dyDescent="0.35">
      <c r="A3356" s="2" t="s">
        <v>5226</v>
      </c>
      <c r="B3356" t="b">
        <v>1</v>
      </c>
      <c r="E3356" s="2" t="s">
        <v>2434</v>
      </c>
      <c r="F3356" t="b">
        <v>1</v>
      </c>
    </row>
    <row r="3357" spans="1:6" x14ac:dyDescent="0.35">
      <c r="A3357" s="2" t="s">
        <v>5227</v>
      </c>
      <c r="B3357" t="b">
        <v>1</v>
      </c>
      <c r="E3357" s="2" t="s">
        <v>2435</v>
      </c>
      <c r="F3357" t="b">
        <v>1</v>
      </c>
    </row>
    <row r="3358" spans="1:6" x14ac:dyDescent="0.35">
      <c r="A3358" s="2" t="s">
        <v>5228</v>
      </c>
      <c r="B3358" t="b">
        <v>1</v>
      </c>
      <c r="E3358" s="2" t="s">
        <v>2436</v>
      </c>
      <c r="F3358" t="b">
        <v>1</v>
      </c>
    </row>
    <row r="3359" spans="1:6" x14ac:dyDescent="0.35">
      <c r="A3359" s="2" t="s">
        <v>5229</v>
      </c>
      <c r="B3359" t="b">
        <v>1</v>
      </c>
      <c r="E3359" s="2" t="s">
        <v>2437</v>
      </c>
      <c r="F3359" t="b">
        <v>1</v>
      </c>
    </row>
    <row r="3360" spans="1:6" x14ac:dyDescent="0.35">
      <c r="A3360" s="2" t="s">
        <v>5230</v>
      </c>
      <c r="B3360" t="b">
        <v>1</v>
      </c>
      <c r="E3360" s="2" t="s">
        <v>2438</v>
      </c>
      <c r="F3360" t="b">
        <v>1</v>
      </c>
    </row>
    <row r="3361" spans="1:6" x14ac:dyDescent="0.35">
      <c r="A3361" s="2" t="s">
        <v>5421</v>
      </c>
      <c r="B3361" t="b">
        <v>1</v>
      </c>
      <c r="E3361" s="2" t="s">
        <v>2439</v>
      </c>
      <c r="F3361" t="b">
        <v>1</v>
      </c>
    </row>
    <row r="3362" spans="1:6" x14ac:dyDescent="0.35">
      <c r="A3362" s="2" t="s">
        <v>5232</v>
      </c>
      <c r="B3362" t="b">
        <v>1</v>
      </c>
      <c r="E3362" s="2" t="s">
        <v>2440</v>
      </c>
      <c r="F3362" t="b">
        <v>1</v>
      </c>
    </row>
    <row r="3363" spans="1:6" x14ac:dyDescent="0.35">
      <c r="A3363" s="2" t="s">
        <v>5233</v>
      </c>
      <c r="B3363" t="b">
        <v>1</v>
      </c>
      <c r="E3363" s="2" t="s">
        <v>2441</v>
      </c>
      <c r="F3363" t="b">
        <v>1</v>
      </c>
    </row>
    <row r="3364" spans="1:6" x14ac:dyDescent="0.35">
      <c r="A3364" s="2" t="s">
        <v>5234</v>
      </c>
      <c r="B3364" t="b">
        <v>1</v>
      </c>
      <c r="E3364" s="2" t="s">
        <v>2442</v>
      </c>
      <c r="F3364" t="b">
        <v>1</v>
      </c>
    </row>
    <row r="3365" spans="1:6" x14ac:dyDescent="0.35">
      <c r="A3365" s="2" t="s">
        <v>5123</v>
      </c>
      <c r="B3365" t="b">
        <v>1</v>
      </c>
      <c r="E3365" s="2" t="s">
        <v>2443</v>
      </c>
      <c r="F3365" t="b">
        <v>1</v>
      </c>
    </row>
    <row r="3366" spans="1:6" x14ac:dyDescent="0.35">
      <c r="A3366" s="2" t="s">
        <v>5124</v>
      </c>
      <c r="B3366" t="b">
        <v>1</v>
      </c>
      <c r="E3366" s="2" t="s">
        <v>2444</v>
      </c>
      <c r="F3366" t="b">
        <v>1</v>
      </c>
    </row>
    <row r="3367" spans="1:6" x14ac:dyDescent="0.35">
      <c r="A3367" s="2" t="s">
        <v>5125</v>
      </c>
      <c r="B3367" t="b">
        <v>1</v>
      </c>
      <c r="E3367" s="2" t="s">
        <v>2445</v>
      </c>
      <c r="F3367" t="b">
        <v>1</v>
      </c>
    </row>
    <row r="3368" spans="1:6" x14ac:dyDescent="0.35">
      <c r="A3368" s="2" t="s">
        <v>5126</v>
      </c>
      <c r="B3368" t="b">
        <v>1</v>
      </c>
      <c r="E3368" s="2" t="s">
        <v>3828</v>
      </c>
      <c r="F3368" t="b">
        <v>1</v>
      </c>
    </row>
    <row r="3369" spans="1:6" x14ac:dyDescent="0.35">
      <c r="A3369" s="2" t="s">
        <v>5235</v>
      </c>
      <c r="B3369" t="b">
        <v>1</v>
      </c>
      <c r="E3369" s="2" t="s">
        <v>3829</v>
      </c>
      <c r="F3369" t="b">
        <v>1</v>
      </c>
    </row>
    <row r="3370" spans="1:6" x14ac:dyDescent="0.35">
      <c r="A3370" s="2" t="s">
        <v>5236</v>
      </c>
      <c r="B3370" t="b">
        <v>1</v>
      </c>
      <c r="E3370" s="2" t="s">
        <v>3830</v>
      </c>
      <c r="F3370" t="b">
        <v>1</v>
      </c>
    </row>
    <row r="3371" spans="1:6" x14ac:dyDescent="0.35">
      <c r="A3371" s="2" t="s">
        <v>5127</v>
      </c>
      <c r="B3371" t="b">
        <v>1</v>
      </c>
      <c r="E3371" s="2" t="s">
        <v>2446</v>
      </c>
      <c r="F3371" t="b">
        <v>1</v>
      </c>
    </row>
    <row r="3372" spans="1:6" x14ac:dyDescent="0.35">
      <c r="A3372" s="2" t="s">
        <v>5128</v>
      </c>
      <c r="B3372" t="b">
        <v>1</v>
      </c>
      <c r="E3372" s="2" t="s">
        <v>2447</v>
      </c>
      <c r="F3372" t="b">
        <v>1</v>
      </c>
    </row>
    <row r="3373" spans="1:6" x14ac:dyDescent="0.35">
      <c r="A3373" s="2" t="s">
        <v>5129</v>
      </c>
      <c r="B3373" t="b">
        <v>1</v>
      </c>
      <c r="E3373" s="2" t="s">
        <v>2448</v>
      </c>
      <c r="F3373" t="b">
        <v>1</v>
      </c>
    </row>
    <row r="3374" spans="1:6" x14ac:dyDescent="0.35">
      <c r="A3374" s="2" t="s">
        <v>5130</v>
      </c>
      <c r="B3374" t="b">
        <v>1</v>
      </c>
      <c r="E3374" s="2" t="s">
        <v>2449</v>
      </c>
      <c r="F3374" t="b">
        <v>1</v>
      </c>
    </row>
    <row r="3375" spans="1:6" x14ac:dyDescent="0.35">
      <c r="A3375" s="2" t="s">
        <v>5422</v>
      </c>
      <c r="B3375" t="b">
        <v>1</v>
      </c>
      <c r="E3375" s="2" t="s">
        <v>2450</v>
      </c>
      <c r="F3375" t="b">
        <v>1</v>
      </c>
    </row>
    <row r="3376" spans="1:6" x14ac:dyDescent="0.35">
      <c r="A3376" s="2" t="s">
        <v>5423</v>
      </c>
      <c r="B3376" t="b">
        <v>1</v>
      </c>
      <c r="E3376" s="2" t="s">
        <v>2451</v>
      </c>
      <c r="F3376" t="b">
        <v>1</v>
      </c>
    </row>
    <row r="3377" spans="1:6" x14ac:dyDescent="0.35">
      <c r="A3377" s="2" t="s">
        <v>5237</v>
      </c>
      <c r="B3377" t="b">
        <v>1</v>
      </c>
      <c r="E3377" s="2" t="s">
        <v>2452</v>
      </c>
      <c r="F3377" t="b">
        <v>1</v>
      </c>
    </row>
    <row r="3378" spans="1:6" x14ac:dyDescent="0.35">
      <c r="A3378" s="2" t="s">
        <v>5131</v>
      </c>
      <c r="B3378" t="b">
        <v>1</v>
      </c>
      <c r="E3378" s="2" t="s">
        <v>2453</v>
      </c>
      <c r="F3378" t="b">
        <v>1</v>
      </c>
    </row>
    <row r="3379" spans="1:6" x14ac:dyDescent="0.35">
      <c r="A3379" s="2" t="s">
        <v>5132</v>
      </c>
      <c r="B3379" t="b">
        <v>1</v>
      </c>
      <c r="E3379" s="2" t="s">
        <v>2454</v>
      </c>
      <c r="F3379" t="b">
        <v>1</v>
      </c>
    </row>
    <row r="3380" spans="1:6" x14ac:dyDescent="0.35">
      <c r="A3380" s="2" t="s">
        <v>5133</v>
      </c>
      <c r="B3380" t="b">
        <v>1</v>
      </c>
      <c r="E3380" s="2" t="s">
        <v>2455</v>
      </c>
      <c r="F3380" t="b">
        <v>1</v>
      </c>
    </row>
    <row r="3381" spans="1:6" x14ac:dyDescent="0.35">
      <c r="A3381" s="2" t="s">
        <v>5134</v>
      </c>
      <c r="B3381" t="b">
        <v>1</v>
      </c>
      <c r="E3381" s="2" t="s">
        <v>2456</v>
      </c>
      <c r="F3381" t="b">
        <v>1</v>
      </c>
    </row>
    <row r="3382" spans="1:6" x14ac:dyDescent="0.35">
      <c r="A3382" s="2" t="s">
        <v>5238</v>
      </c>
      <c r="B3382" t="b">
        <v>1</v>
      </c>
      <c r="E3382" s="2" t="s">
        <v>2457</v>
      </c>
      <c r="F3382" t="b">
        <v>1</v>
      </c>
    </row>
    <row r="3383" spans="1:6" x14ac:dyDescent="0.35">
      <c r="A3383" s="2" t="s">
        <v>5135</v>
      </c>
      <c r="B3383" t="b">
        <v>1</v>
      </c>
      <c r="E3383" s="2" t="s">
        <v>2458</v>
      </c>
      <c r="F3383" t="b">
        <v>1</v>
      </c>
    </row>
    <row r="3384" spans="1:6" x14ac:dyDescent="0.35">
      <c r="A3384" s="2" t="s">
        <v>5136</v>
      </c>
      <c r="B3384" t="b">
        <v>1</v>
      </c>
      <c r="E3384" s="2" t="s">
        <v>2459</v>
      </c>
      <c r="F3384" t="b">
        <v>1</v>
      </c>
    </row>
    <row r="3385" spans="1:6" x14ac:dyDescent="0.35">
      <c r="A3385" s="2" t="s">
        <v>5137</v>
      </c>
      <c r="B3385" t="b">
        <v>1</v>
      </c>
      <c r="E3385" s="2" t="s">
        <v>2460</v>
      </c>
      <c r="F3385" t="b">
        <v>1</v>
      </c>
    </row>
    <row r="3386" spans="1:6" x14ac:dyDescent="0.35">
      <c r="A3386" s="2" t="s">
        <v>5138</v>
      </c>
      <c r="B3386" t="b">
        <v>1</v>
      </c>
      <c r="E3386" s="2" t="s">
        <v>2461</v>
      </c>
      <c r="F3386" t="b">
        <v>1</v>
      </c>
    </row>
    <row r="3387" spans="1:6" x14ac:dyDescent="0.35">
      <c r="A3387" s="2" t="s">
        <v>5139</v>
      </c>
      <c r="B3387" t="b">
        <v>1</v>
      </c>
      <c r="E3387" s="2" t="s">
        <v>2462</v>
      </c>
      <c r="F3387" t="b">
        <v>1</v>
      </c>
    </row>
    <row r="3388" spans="1:6" x14ac:dyDescent="0.35">
      <c r="A3388" s="2" t="s">
        <v>5140</v>
      </c>
      <c r="B3388" t="b">
        <v>1</v>
      </c>
      <c r="E3388" s="2" t="s">
        <v>2463</v>
      </c>
      <c r="F3388" t="b">
        <v>1</v>
      </c>
    </row>
    <row r="3389" spans="1:6" x14ac:dyDescent="0.35">
      <c r="A3389" s="2" t="s">
        <v>5141</v>
      </c>
      <c r="B3389" t="b">
        <v>1</v>
      </c>
      <c r="E3389" s="2" t="s">
        <v>2464</v>
      </c>
      <c r="F3389" t="b">
        <v>1</v>
      </c>
    </row>
    <row r="3390" spans="1:6" x14ac:dyDescent="0.35">
      <c r="A3390" s="2" t="s">
        <v>5142</v>
      </c>
      <c r="B3390" t="b">
        <v>1</v>
      </c>
      <c r="E3390" s="2" t="s">
        <v>2465</v>
      </c>
      <c r="F3390" t="b">
        <v>1</v>
      </c>
    </row>
    <row r="3391" spans="1:6" x14ac:dyDescent="0.35">
      <c r="A3391" s="2" t="s">
        <v>5239</v>
      </c>
      <c r="B3391" t="b">
        <v>1</v>
      </c>
      <c r="E3391" s="2" t="s">
        <v>2466</v>
      </c>
      <c r="F3391" t="b">
        <v>1</v>
      </c>
    </row>
    <row r="3392" spans="1:6" x14ac:dyDescent="0.35">
      <c r="A3392" s="2" t="s">
        <v>5143</v>
      </c>
      <c r="B3392" t="b">
        <v>1</v>
      </c>
      <c r="E3392" s="2" t="s">
        <v>2467</v>
      </c>
      <c r="F3392" t="b">
        <v>1</v>
      </c>
    </row>
    <row r="3393" spans="1:6" x14ac:dyDescent="0.35">
      <c r="A3393" s="2" t="s">
        <v>5144</v>
      </c>
      <c r="B3393" t="b">
        <v>1</v>
      </c>
      <c r="E3393" s="2" t="s">
        <v>2468</v>
      </c>
      <c r="F3393" t="b">
        <v>1</v>
      </c>
    </row>
    <row r="3394" spans="1:6" x14ac:dyDescent="0.35">
      <c r="A3394" s="2" t="s">
        <v>5145</v>
      </c>
      <c r="B3394" t="b">
        <v>1</v>
      </c>
      <c r="E3394" s="2" t="s">
        <v>2469</v>
      </c>
      <c r="F3394" t="b">
        <v>1</v>
      </c>
    </row>
    <row r="3395" spans="1:6" x14ac:dyDescent="0.35">
      <c r="A3395" s="2" t="s">
        <v>5240</v>
      </c>
      <c r="B3395" t="b">
        <v>1</v>
      </c>
      <c r="E3395" s="2" t="s">
        <v>2470</v>
      </c>
      <c r="F3395" t="b">
        <v>1</v>
      </c>
    </row>
    <row r="3396" spans="1:6" x14ac:dyDescent="0.35">
      <c r="A3396" s="2" t="s">
        <v>5146</v>
      </c>
      <c r="B3396" t="b">
        <v>1</v>
      </c>
      <c r="E3396" s="2" t="s">
        <v>2471</v>
      </c>
      <c r="F3396" t="b">
        <v>1</v>
      </c>
    </row>
    <row r="3397" spans="1:6" x14ac:dyDescent="0.35">
      <c r="A3397" s="2" t="s">
        <v>5147</v>
      </c>
      <c r="B3397" t="b">
        <v>1</v>
      </c>
      <c r="E3397" s="2" t="s">
        <v>2472</v>
      </c>
      <c r="F3397" t="b">
        <v>1</v>
      </c>
    </row>
    <row r="3398" spans="1:6" x14ac:dyDescent="0.35">
      <c r="A3398" s="2" t="s">
        <v>5148</v>
      </c>
      <c r="B3398" t="b">
        <v>1</v>
      </c>
      <c r="E3398" s="2" t="s">
        <v>2473</v>
      </c>
      <c r="F3398" t="b">
        <v>1</v>
      </c>
    </row>
    <row r="3399" spans="1:6" x14ac:dyDescent="0.35">
      <c r="A3399" s="2" t="s">
        <v>5241</v>
      </c>
      <c r="B3399" t="b">
        <v>1</v>
      </c>
      <c r="E3399" s="2" t="s">
        <v>2474</v>
      </c>
      <c r="F3399" t="b">
        <v>1</v>
      </c>
    </row>
    <row r="3400" spans="1:6" x14ac:dyDescent="0.35">
      <c r="A3400" s="2" t="s">
        <v>5149</v>
      </c>
      <c r="B3400" t="b">
        <v>1</v>
      </c>
      <c r="E3400" s="2" t="s">
        <v>2475</v>
      </c>
      <c r="F3400" t="b">
        <v>1</v>
      </c>
    </row>
    <row r="3401" spans="1:6" x14ac:dyDescent="0.35">
      <c r="A3401" s="2" t="s">
        <v>5463</v>
      </c>
      <c r="B3401" t="b">
        <v>1</v>
      </c>
      <c r="E3401" s="2" t="s">
        <v>2476</v>
      </c>
      <c r="F3401" t="b">
        <v>1</v>
      </c>
    </row>
    <row r="3402" spans="1:6" x14ac:dyDescent="0.35">
      <c r="A3402" s="2" t="s">
        <v>5242</v>
      </c>
      <c r="B3402" t="b">
        <v>1</v>
      </c>
      <c r="E3402" s="2" t="s">
        <v>2477</v>
      </c>
      <c r="F3402" t="b">
        <v>1</v>
      </c>
    </row>
    <row r="3403" spans="1:6" x14ac:dyDescent="0.35">
      <c r="A3403" s="2" t="s">
        <v>5151</v>
      </c>
      <c r="B3403" t="b">
        <v>1</v>
      </c>
      <c r="E3403" s="2" t="s">
        <v>2478</v>
      </c>
      <c r="F3403" t="b">
        <v>1</v>
      </c>
    </row>
    <row r="3404" spans="1:6" x14ac:dyDescent="0.35">
      <c r="A3404" s="2" t="s">
        <v>5152</v>
      </c>
      <c r="B3404" t="b">
        <v>1</v>
      </c>
      <c r="E3404" s="2" t="s">
        <v>2479</v>
      </c>
      <c r="F3404" t="b">
        <v>1</v>
      </c>
    </row>
    <row r="3405" spans="1:6" x14ac:dyDescent="0.35">
      <c r="A3405" s="2" t="s">
        <v>5154</v>
      </c>
      <c r="B3405" t="b">
        <v>1</v>
      </c>
      <c r="E3405" s="2" t="s">
        <v>2480</v>
      </c>
      <c r="F3405" t="b">
        <v>1</v>
      </c>
    </row>
    <row r="3406" spans="1:6" x14ac:dyDescent="0.35">
      <c r="A3406" s="2" t="s">
        <v>5155</v>
      </c>
      <c r="B3406" t="b">
        <v>1</v>
      </c>
      <c r="E3406" s="2" t="s">
        <v>2481</v>
      </c>
      <c r="F3406" t="b">
        <v>1</v>
      </c>
    </row>
    <row r="3407" spans="1:6" x14ac:dyDescent="0.35">
      <c r="A3407" s="2" t="s">
        <v>5156</v>
      </c>
      <c r="B3407" t="b">
        <v>1</v>
      </c>
      <c r="E3407" s="2" t="s">
        <v>2482</v>
      </c>
      <c r="F3407" t="b">
        <v>1</v>
      </c>
    </row>
    <row r="3408" spans="1:6" x14ac:dyDescent="0.35">
      <c r="A3408" s="2" t="s">
        <v>5157</v>
      </c>
      <c r="B3408" t="b">
        <v>1</v>
      </c>
      <c r="E3408" s="2" t="s">
        <v>2483</v>
      </c>
      <c r="F3408" t="b">
        <v>1</v>
      </c>
    </row>
    <row r="3409" spans="1:6" x14ac:dyDescent="0.35">
      <c r="A3409" s="2" t="s">
        <v>5158</v>
      </c>
      <c r="B3409" t="b">
        <v>1</v>
      </c>
      <c r="E3409" s="2" t="s">
        <v>2484</v>
      </c>
      <c r="F3409" t="b">
        <v>1</v>
      </c>
    </row>
    <row r="3410" spans="1:6" x14ac:dyDescent="0.35">
      <c r="A3410" s="2" t="s">
        <v>5159</v>
      </c>
      <c r="B3410" t="b">
        <v>1</v>
      </c>
      <c r="E3410" s="2" t="s">
        <v>4561</v>
      </c>
      <c r="F3410" t="b">
        <v>1</v>
      </c>
    </row>
    <row r="3411" spans="1:6" x14ac:dyDescent="0.35">
      <c r="A3411" s="2" t="s">
        <v>5160</v>
      </c>
      <c r="B3411" t="b">
        <v>1</v>
      </c>
      <c r="E3411" s="2" t="s">
        <v>3831</v>
      </c>
      <c r="F3411" t="b">
        <v>1</v>
      </c>
    </row>
    <row r="3412" spans="1:6" x14ac:dyDescent="0.35">
      <c r="A3412" s="2" t="s">
        <v>5161</v>
      </c>
      <c r="B3412" t="b">
        <v>1</v>
      </c>
      <c r="E3412" s="2" t="s">
        <v>2485</v>
      </c>
      <c r="F3412" t="b">
        <v>1</v>
      </c>
    </row>
    <row r="3413" spans="1:6" x14ac:dyDescent="0.35">
      <c r="A3413" s="2" t="s">
        <v>5162</v>
      </c>
      <c r="B3413" t="b">
        <v>1</v>
      </c>
      <c r="E3413" s="2" t="s">
        <v>3832</v>
      </c>
      <c r="F3413" t="b">
        <v>1</v>
      </c>
    </row>
    <row r="3414" spans="1:6" x14ac:dyDescent="0.35">
      <c r="A3414" s="2" t="s">
        <v>5163</v>
      </c>
      <c r="B3414" t="b">
        <v>1</v>
      </c>
      <c r="E3414" s="2" t="s">
        <v>2486</v>
      </c>
      <c r="F3414" t="b">
        <v>1</v>
      </c>
    </row>
    <row r="3415" spans="1:6" x14ac:dyDescent="0.35">
      <c r="A3415" s="2" t="s">
        <v>5164</v>
      </c>
      <c r="B3415" t="b">
        <v>1</v>
      </c>
      <c r="E3415" s="2" t="s">
        <v>2487</v>
      </c>
      <c r="F3415" t="b">
        <v>1</v>
      </c>
    </row>
    <row r="3416" spans="1:6" x14ac:dyDescent="0.35">
      <c r="A3416" s="2" t="s">
        <v>5243</v>
      </c>
      <c r="B3416" t="b">
        <v>1</v>
      </c>
      <c r="E3416" s="2" t="s">
        <v>3833</v>
      </c>
      <c r="F3416" t="b">
        <v>1</v>
      </c>
    </row>
    <row r="3417" spans="1:6" x14ac:dyDescent="0.35">
      <c r="A3417" s="2" t="s">
        <v>5244</v>
      </c>
      <c r="B3417" t="b">
        <v>1</v>
      </c>
      <c r="E3417" s="2" t="s">
        <v>2488</v>
      </c>
      <c r="F3417" t="b">
        <v>1</v>
      </c>
    </row>
    <row r="3418" spans="1:6" x14ac:dyDescent="0.35">
      <c r="A3418" s="2" t="s">
        <v>5165</v>
      </c>
      <c r="B3418" t="b">
        <v>1</v>
      </c>
      <c r="E3418" s="2" t="s">
        <v>2489</v>
      </c>
      <c r="F3418" t="b">
        <v>1</v>
      </c>
    </row>
    <row r="3419" spans="1:6" x14ac:dyDescent="0.35">
      <c r="A3419" s="2" t="s">
        <v>5248</v>
      </c>
      <c r="B3419" t="b">
        <v>1</v>
      </c>
      <c r="E3419" s="2" t="s">
        <v>2490</v>
      </c>
      <c r="F3419" t="b">
        <v>1</v>
      </c>
    </row>
    <row r="3420" spans="1:6" x14ac:dyDescent="0.35">
      <c r="A3420" s="2" t="s">
        <v>5166</v>
      </c>
      <c r="B3420" t="b">
        <v>1</v>
      </c>
      <c r="E3420" s="2" t="s">
        <v>3834</v>
      </c>
      <c r="F3420" t="b">
        <v>1</v>
      </c>
    </row>
    <row r="3421" spans="1:6" x14ac:dyDescent="0.35">
      <c r="A3421" s="2" t="s">
        <v>5250</v>
      </c>
      <c r="B3421" t="b">
        <v>1</v>
      </c>
      <c r="E3421" s="2" t="s">
        <v>2491</v>
      </c>
      <c r="F3421" t="b">
        <v>1</v>
      </c>
    </row>
    <row r="3422" spans="1:6" x14ac:dyDescent="0.35">
      <c r="A3422" s="2" t="s">
        <v>5255</v>
      </c>
      <c r="B3422" t="b">
        <v>1</v>
      </c>
      <c r="E3422" s="2" t="s">
        <v>2492</v>
      </c>
      <c r="F3422" t="b">
        <v>1</v>
      </c>
    </row>
    <row r="3423" spans="1:6" x14ac:dyDescent="0.35">
      <c r="A3423" s="2" t="s">
        <v>5256</v>
      </c>
      <c r="B3423" t="b">
        <v>1</v>
      </c>
      <c r="E3423" s="2" t="s">
        <v>2493</v>
      </c>
      <c r="F3423" t="b">
        <v>1</v>
      </c>
    </row>
    <row r="3424" spans="1:6" x14ac:dyDescent="0.35">
      <c r="A3424" s="2" t="s">
        <v>5424</v>
      </c>
      <c r="B3424" t="b">
        <v>1</v>
      </c>
      <c r="E3424" s="2" t="s">
        <v>2494</v>
      </c>
      <c r="F3424" t="b">
        <v>1</v>
      </c>
    </row>
    <row r="3425" spans="1:6" x14ac:dyDescent="0.35">
      <c r="A3425" s="2" t="s">
        <v>5425</v>
      </c>
      <c r="B3425" t="b">
        <v>1</v>
      </c>
      <c r="E3425" s="2" t="s">
        <v>2495</v>
      </c>
      <c r="F3425" t="b">
        <v>1</v>
      </c>
    </row>
    <row r="3426" spans="1:6" x14ac:dyDescent="0.35">
      <c r="A3426" s="2" t="s">
        <v>5426</v>
      </c>
      <c r="B3426" t="b">
        <v>1</v>
      </c>
      <c r="E3426" s="2" t="s">
        <v>2496</v>
      </c>
      <c r="F3426" t="b">
        <v>1</v>
      </c>
    </row>
    <row r="3427" spans="1:6" x14ac:dyDescent="0.35">
      <c r="A3427" s="2" t="s">
        <v>5427</v>
      </c>
      <c r="B3427" t="b">
        <v>1</v>
      </c>
      <c r="E3427" s="2" t="s">
        <v>2497</v>
      </c>
      <c r="F3427" t="b">
        <v>1</v>
      </c>
    </row>
    <row r="3428" spans="1:6" x14ac:dyDescent="0.35">
      <c r="A3428" s="2" t="s">
        <v>5260</v>
      </c>
      <c r="B3428" t="b">
        <v>1</v>
      </c>
      <c r="E3428" s="2" t="s">
        <v>2498</v>
      </c>
      <c r="F3428" t="b">
        <v>1</v>
      </c>
    </row>
    <row r="3429" spans="1:6" x14ac:dyDescent="0.35">
      <c r="A3429" s="2" t="s">
        <v>5261</v>
      </c>
      <c r="B3429" t="b">
        <v>1</v>
      </c>
      <c r="E3429" s="2" t="s">
        <v>2499</v>
      </c>
      <c r="F3429" t="b">
        <v>1</v>
      </c>
    </row>
    <row r="3430" spans="1:6" x14ac:dyDescent="0.35">
      <c r="A3430" s="2" t="s">
        <v>5262</v>
      </c>
      <c r="B3430" t="b">
        <v>1</v>
      </c>
      <c r="E3430" s="2" t="s">
        <v>2500</v>
      </c>
      <c r="F3430" t="b">
        <v>1</v>
      </c>
    </row>
    <row r="3431" spans="1:6" x14ac:dyDescent="0.35">
      <c r="A3431" s="2" t="s">
        <v>5264</v>
      </c>
      <c r="B3431" t="b">
        <v>1</v>
      </c>
      <c r="E3431" s="2" t="s">
        <v>2501</v>
      </c>
      <c r="F3431" t="b">
        <v>1</v>
      </c>
    </row>
    <row r="3432" spans="1:6" x14ac:dyDescent="0.35">
      <c r="A3432" s="2" t="s">
        <v>5265</v>
      </c>
      <c r="B3432" t="b">
        <v>1</v>
      </c>
      <c r="E3432" s="2" t="s">
        <v>2502</v>
      </c>
      <c r="F3432" t="b">
        <v>1</v>
      </c>
    </row>
    <row r="3433" spans="1:6" x14ac:dyDescent="0.35">
      <c r="A3433" s="2" t="s">
        <v>5821</v>
      </c>
      <c r="B3433" t="b">
        <v>1</v>
      </c>
      <c r="E3433" s="2" t="s">
        <v>2503</v>
      </c>
      <c r="F3433" t="b">
        <v>1</v>
      </c>
    </row>
    <row r="3434" spans="1:6" x14ac:dyDescent="0.35">
      <c r="A3434" s="2" t="s">
        <v>5468</v>
      </c>
      <c r="B3434" t="b">
        <v>1</v>
      </c>
      <c r="E3434" s="2" t="s">
        <v>2504</v>
      </c>
      <c r="F3434" t="b">
        <v>1</v>
      </c>
    </row>
    <row r="3435" spans="1:6" x14ac:dyDescent="0.35">
      <c r="A3435" s="2" t="s">
        <v>5428</v>
      </c>
      <c r="B3435" t="b">
        <v>1</v>
      </c>
      <c r="E3435" s="2" t="s">
        <v>2505</v>
      </c>
      <c r="F3435" t="b">
        <v>1</v>
      </c>
    </row>
    <row r="3436" spans="1:6" x14ac:dyDescent="0.35">
      <c r="A3436" s="2" t="s">
        <v>5429</v>
      </c>
      <c r="B3436" t="b">
        <v>1</v>
      </c>
      <c r="E3436" s="2" t="s">
        <v>2506</v>
      </c>
      <c r="F3436" t="b">
        <v>1</v>
      </c>
    </row>
    <row r="3437" spans="1:6" x14ac:dyDescent="0.35">
      <c r="A3437" s="2" t="s">
        <v>5430</v>
      </c>
      <c r="B3437" t="b">
        <v>1</v>
      </c>
      <c r="E3437" s="2" t="s">
        <v>3835</v>
      </c>
      <c r="F3437" t="b">
        <v>1</v>
      </c>
    </row>
    <row r="3438" spans="1:6" x14ac:dyDescent="0.35">
      <c r="A3438" s="2" t="s">
        <v>5529</v>
      </c>
      <c r="B3438" t="b">
        <v>1</v>
      </c>
      <c r="E3438" s="2" t="s">
        <v>2507</v>
      </c>
      <c r="F3438" t="b">
        <v>1</v>
      </c>
    </row>
    <row r="3439" spans="1:6" x14ac:dyDescent="0.35">
      <c r="A3439" s="2" t="s">
        <v>5645</v>
      </c>
      <c r="B3439" t="b">
        <v>1</v>
      </c>
      <c r="E3439" s="2" t="s">
        <v>2508</v>
      </c>
      <c r="F3439" t="b">
        <v>1</v>
      </c>
    </row>
    <row r="3440" spans="1:6" x14ac:dyDescent="0.35">
      <c r="A3440" s="2" t="s">
        <v>5431</v>
      </c>
      <c r="B3440" t="b">
        <v>1</v>
      </c>
      <c r="E3440" s="2" t="s">
        <v>2509</v>
      </c>
      <c r="F3440" t="b">
        <v>1</v>
      </c>
    </row>
    <row r="3441" spans="1:6" x14ac:dyDescent="0.35">
      <c r="A3441" s="2" t="s">
        <v>5432</v>
      </c>
      <c r="B3441" t="b">
        <v>1</v>
      </c>
      <c r="E3441" s="2" t="s">
        <v>2510</v>
      </c>
      <c r="F3441" t="b">
        <v>1</v>
      </c>
    </row>
    <row r="3442" spans="1:6" x14ac:dyDescent="0.35">
      <c r="A3442" s="2" t="s">
        <v>5470</v>
      </c>
      <c r="B3442" t="b">
        <v>1</v>
      </c>
      <c r="E3442" s="2" t="s">
        <v>2511</v>
      </c>
      <c r="F3442" t="b">
        <v>1</v>
      </c>
    </row>
    <row r="3443" spans="1:6" x14ac:dyDescent="0.35">
      <c r="A3443" s="2" t="s">
        <v>5433</v>
      </c>
      <c r="B3443" t="b">
        <v>1</v>
      </c>
      <c r="E3443" s="2" t="s">
        <v>2512</v>
      </c>
      <c r="F3443" t="b">
        <v>1</v>
      </c>
    </row>
    <row r="3444" spans="1:6" x14ac:dyDescent="0.35">
      <c r="A3444" s="2" t="s">
        <v>5434</v>
      </c>
      <c r="B3444" t="b">
        <v>1</v>
      </c>
      <c r="E3444" s="2" t="s">
        <v>2513</v>
      </c>
      <c r="F3444" t="b">
        <v>1</v>
      </c>
    </row>
    <row r="3445" spans="1:6" x14ac:dyDescent="0.35">
      <c r="A3445" s="2" t="s">
        <v>5530</v>
      </c>
      <c r="B3445" t="b">
        <v>1</v>
      </c>
      <c r="E3445" s="2" t="s">
        <v>3836</v>
      </c>
      <c r="F3445" t="b">
        <v>1</v>
      </c>
    </row>
    <row r="3446" spans="1:6" x14ac:dyDescent="0.35">
      <c r="A3446" s="2" t="s">
        <v>5531</v>
      </c>
      <c r="B3446" t="b">
        <v>1</v>
      </c>
      <c r="E3446" s="2" t="s">
        <v>3837</v>
      </c>
      <c r="F3446" t="b">
        <v>1</v>
      </c>
    </row>
    <row r="3447" spans="1:6" x14ac:dyDescent="0.35">
      <c r="A3447" s="2" t="s">
        <v>5532</v>
      </c>
      <c r="B3447" t="b">
        <v>1</v>
      </c>
      <c r="E3447" s="2" t="s">
        <v>2514</v>
      </c>
      <c r="F3447" t="b">
        <v>1</v>
      </c>
    </row>
    <row r="3448" spans="1:6" x14ac:dyDescent="0.35">
      <c r="A3448" s="2" t="s">
        <v>5533</v>
      </c>
      <c r="B3448" t="b">
        <v>1</v>
      </c>
      <c r="E3448" s="2" t="s">
        <v>2515</v>
      </c>
      <c r="F3448" t="b">
        <v>1</v>
      </c>
    </row>
    <row r="3449" spans="1:6" x14ac:dyDescent="0.35">
      <c r="A3449" s="2" t="s">
        <v>5534</v>
      </c>
      <c r="B3449" t="b">
        <v>1</v>
      </c>
      <c r="E3449" s="2" t="s">
        <v>2516</v>
      </c>
      <c r="F3449" t="b">
        <v>1</v>
      </c>
    </row>
    <row r="3450" spans="1:6" x14ac:dyDescent="0.35">
      <c r="A3450" s="2" t="s">
        <v>5535</v>
      </c>
      <c r="B3450" t="b">
        <v>1</v>
      </c>
      <c r="E3450" s="2" t="s">
        <v>3838</v>
      </c>
      <c r="F3450" t="b">
        <v>1</v>
      </c>
    </row>
    <row r="3451" spans="1:6" x14ac:dyDescent="0.35">
      <c r="A3451" s="2" t="s">
        <v>5435</v>
      </c>
      <c r="B3451" t="b">
        <v>1</v>
      </c>
      <c r="E3451" s="2" t="s">
        <v>2517</v>
      </c>
      <c r="F3451" t="b">
        <v>1</v>
      </c>
    </row>
    <row r="3452" spans="1:6" x14ac:dyDescent="0.35">
      <c r="A3452" s="2" t="s">
        <v>5536</v>
      </c>
      <c r="B3452" t="b">
        <v>1</v>
      </c>
      <c r="E3452" s="2" t="s">
        <v>2518</v>
      </c>
      <c r="F3452" t="b">
        <v>1</v>
      </c>
    </row>
    <row r="3453" spans="1:6" x14ac:dyDescent="0.35">
      <c r="A3453" s="2" t="s">
        <v>5537</v>
      </c>
      <c r="B3453" t="b">
        <v>1</v>
      </c>
      <c r="E3453" s="2" t="s">
        <v>2519</v>
      </c>
      <c r="F3453" t="b">
        <v>1</v>
      </c>
    </row>
    <row r="3454" spans="1:6" x14ac:dyDescent="0.35">
      <c r="A3454" s="2" t="s">
        <v>5538</v>
      </c>
      <c r="B3454" t="b">
        <v>1</v>
      </c>
      <c r="E3454" s="2" t="s">
        <v>2520</v>
      </c>
      <c r="F3454" t="b">
        <v>1</v>
      </c>
    </row>
    <row r="3455" spans="1:6" x14ac:dyDescent="0.35">
      <c r="A3455" s="2" t="s">
        <v>5539</v>
      </c>
      <c r="B3455" t="b">
        <v>1</v>
      </c>
      <c r="E3455" s="2" t="s">
        <v>3839</v>
      </c>
      <c r="F3455" t="b">
        <v>1</v>
      </c>
    </row>
    <row r="3456" spans="1:6" x14ac:dyDescent="0.35">
      <c r="A3456" s="2" t="s">
        <v>5541</v>
      </c>
      <c r="B3456" t="b">
        <v>1</v>
      </c>
      <c r="E3456" s="2" t="s">
        <v>3840</v>
      </c>
      <c r="F3456" t="b">
        <v>1</v>
      </c>
    </row>
    <row r="3457" spans="1:6" x14ac:dyDescent="0.35">
      <c r="A3457" s="2" t="s">
        <v>5542</v>
      </c>
      <c r="B3457" t="b">
        <v>1</v>
      </c>
      <c r="E3457" s="2" t="s">
        <v>3841</v>
      </c>
      <c r="F3457" t="b">
        <v>1</v>
      </c>
    </row>
    <row r="3458" spans="1:6" x14ac:dyDescent="0.35">
      <c r="A3458" s="2" t="s">
        <v>5543</v>
      </c>
      <c r="B3458" t="b">
        <v>1</v>
      </c>
      <c r="E3458" s="2" t="s">
        <v>2521</v>
      </c>
      <c r="F3458" t="b">
        <v>1</v>
      </c>
    </row>
    <row r="3459" spans="1:6" x14ac:dyDescent="0.35">
      <c r="A3459" s="2" t="s">
        <v>5544</v>
      </c>
      <c r="B3459" t="b">
        <v>1</v>
      </c>
      <c r="E3459" s="2" t="s">
        <v>3842</v>
      </c>
      <c r="F3459" t="b">
        <v>1</v>
      </c>
    </row>
    <row r="3460" spans="1:6" x14ac:dyDescent="0.35">
      <c r="A3460" s="2" t="s">
        <v>5436</v>
      </c>
      <c r="B3460" t="b">
        <v>1</v>
      </c>
      <c r="E3460" s="2" t="s">
        <v>2522</v>
      </c>
      <c r="F3460" t="b">
        <v>1</v>
      </c>
    </row>
    <row r="3461" spans="1:6" x14ac:dyDescent="0.35">
      <c r="A3461" s="2" t="s">
        <v>5437</v>
      </c>
      <c r="B3461" t="b">
        <v>1</v>
      </c>
      <c r="E3461" s="2" t="s">
        <v>2523</v>
      </c>
      <c r="F3461" t="b">
        <v>1</v>
      </c>
    </row>
    <row r="3462" spans="1:6" x14ac:dyDescent="0.35">
      <c r="A3462" s="2" t="s">
        <v>5438</v>
      </c>
      <c r="B3462" t="b">
        <v>1</v>
      </c>
      <c r="E3462" s="2" t="s">
        <v>3843</v>
      </c>
      <c r="F3462" t="b">
        <v>1</v>
      </c>
    </row>
    <row r="3463" spans="1:6" x14ac:dyDescent="0.35">
      <c r="A3463" s="2" t="s">
        <v>5439</v>
      </c>
      <c r="B3463" t="b">
        <v>1</v>
      </c>
      <c r="E3463" s="2" t="s">
        <v>3844</v>
      </c>
      <c r="F3463" t="b">
        <v>1</v>
      </c>
    </row>
    <row r="3464" spans="1:6" x14ac:dyDescent="0.35">
      <c r="A3464" s="2" t="s">
        <v>5440</v>
      </c>
      <c r="B3464" t="b">
        <v>1</v>
      </c>
      <c r="E3464" s="2" t="s">
        <v>3845</v>
      </c>
      <c r="F3464" t="b">
        <v>1</v>
      </c>
    </row>
    <row r="3465" spans="1:6" x14ac:dyDescent="0.35">
      <c r="A3465" s="2" t="s">
        <v>5441</v>
      </c>
      <c r="B3465" t="b">
        <v>1</v>
      </c>
      <c r="E3465" s="2" t="s">
        <v>3846</v>
      </c>
      <c r="F3465" t="b">
        <v>1</v>
      </c>
    </row>
    <row r="3466" spans="1:6" x14ac:dyDescent="0.35">
      <c r="A3466" s="2" t="s">
        <v>5548</v>
      </c>
      <c r="B3466" t="b">
        <v>1</v>
      </c>
      <c r="E3466" s="2" t="s">
        <v>3847</v>
      </c>
      <c r="F3466" t="b">
        <v>1</v>
      </c>
    </row>
    <row r="3467" spans="1:6" x14ac:dyDescent="0.35">
      <c r="A3467" s="2" t="s">
        <v>5549</v>
      </c>
      <c r="B3467" t="b">
        <v>1</v>
      </c>
      <c r="E3467" s="2" t="s">
        <v>3848</v>
      </c>
      <c r="F3467" t="b">
        <v>1</v>
      </c>
    </row>
    <row r="3468" spans="1:6" x14ac:dyDescent="0.35">
      <c r="A3468" s="2" t="s">
        <v>5550</v>
      </c>
      <c r="B3468" t="b">
        <v>1</v>
      </c>
      <c r="E3468" s="2" t="s">
        <v>3849</v>
      </c>
      <c r="F3468" t="b">
        <v>1</v>
      </c>
    </row>
    <row r="3469" spans="1:6" x14ac:dyDescent="0.35">
      <c r="A3469" s="2" t="s">
        <v>5551</v>
      </c>
      <c r="B3469" t="b">
        <v>1</v>
      </c>
      <c r="E3469" s="2" t="s">
        <v>2524</v>
      </c>
      <c r="F3469" t="b">
        <v>1</v>
      </c>
    </row>
    <row r="3470" spans="1:6" x14ac:dyDescent="0.35">
      <c r="A3470" s="2" t="s">
        <v>5552</v>
      </c>
      <c r="B3470" t="b">
        <v>1</v>
      </c>
      <c r="E3470" s="2" t="s">
        <v>2525</v>
      </c>
      <c r="F3470" t="b">
        <v>1</v>
      </c>
    </row>
    <row r="3471" spans="1:6" x14ac:dyDescent="0.35">
      <c r="A3471" s="2" t="s">
        <v>5442</v>
      </c>
      <c r="B3471" t="b">
        <v>1</v>
      </c>
      <c r="E3471" s="2" t="s">
        <v>2526</v>
      </c>
      <c r="F3471" t="b">
        <v>1</v>
      </c>
    </row>
    <row r="3472" spans="1:6" x14ac:dyDescent="0.35">
      <c r="A3472" s="2" t="s">
        <v>5443</v>
      </c>
      <c r="B3472" t="b">
        <v>1</v>
      </c>
      <c r="E3472" s="2" t="s">
        <v>2527</v>
      </c>
      <c r="F3472" t="b">
        <v>1</v>
      </c>
    </row>
    <row r="3473" spans="1:6" x14ac:dyDescent="0.35">
      <c r="A3473" s="2" t="s">
        <v>5444</v>
      </c>
      <c r="B3473" t="b">
        <v>1</v>
      </c>
      <c r="E3473" s="2" t="s">
        <v>3850</v>
      </c>
      <c r="F3473" t="b">
        <v>1</v>
      </c>
    </row>
    <row r="3474" spans="1:6" x14ac:dyDescent="0.35">
      <c r="A3474" s="2" t="s">
        <v>5728</v>
      </c>
      <c r="B3474" t="b">
        <v>1</v>
      </c>
      <c r="E3474" s="2" t="s">
        <v>3851</v>
      </c>
      <c r="F3474" t="b">
        <v>1</v>
      </c>
    </row>
    <row r="3475" spans="1:6" x14ac:dyDescent="0.35">
      <c r="A3475" s="2" t="s">
        <v>5557</v>
      </c>
      <c r="B3475" t="b">
        <v>1</v>
      </c>
      <c r="E3475" s="2" t="s">
        <v>2528</v>
      </c>
      <c r="F3475" t="b">
        <v>1</v>
      </c>
    </row>
    <row r="3476" spans="1:6" x14ac:dyDescent="0.35">
      <c r="A3476" s="2" t="s">
        <v>5559</v>
      </c>
      <c r="B3476" t="b">
        <v>1</v>
      </c>
      <c r="E3476" s="2" t="s">
        <v>2529</v>
      </c>
      <c r="F3476" t="b">
        <v>1</v>
      </c>
    </row>
    <row r="3477" spans="1:6" x14ac:dyDescent="0.35">
      <c r="A3477" s="2" t="s">
        <v>5560</v>
      </c>
      <c r="B3477" t="b">
        <v>1</v>
      </c>
      <c r="E3477" s="2" t="s">
        <v>3852</v>
      </c>
      <c r="F3477" t="b">
        <v>1</v>
      </c>
    </row>
    <row r="3478" spans="1:6" x14ac:dyDescent="0.35">
      <c r="A3478" s="2" t="s">
        <v>5562</v>
      </c>
      <c r="B3478" t="b">
        <v>1</v>
      </c>
      <c r="E3478" s="2" t="s">
        <v>2530</v>
      </c>
      <c r="F3478" t="b">
        <v>1</v>
      </c>
    </row>
    <row r="3479" spans="1:6" x14ac:dyDescent="0.35">
      <c r="A3479" s="2" t="s">
        <v>5563</v>
      </c>
      <c r="B3479" t="b">
        <v>1</v>
      </c>
      <c r="E3479" s="2" t="s">
        <v>3853</v>
      </c>
      <c r="F3479" t="b">
        <v>1</v>
      </c>
    </row>
    <row r="3480" spans="1:6" x14ac:dyDescent="0.35">
      <c r="A3480" s="2" t="s">
        <v>5687</v>
      </c>
      <c r="B3480" t="b">
        <v>1</v>
      </c>
      <c r="E3480" s="2" t="s">
        <v>3854</v>
      </c>
      <c r="F3480" t="b">
        <v>1</v>
      </c>
    </row>
    <row r="3481" spans="1:6" x14ac:dyDescent="0.35">
      <c r="A3481" s="2" t="s">
        <v>5688</v>
      </c>
      <c r="B3481" t="b">
        <v>1</v>
      </c>
      <c r="E3481" s="2" t="s">
        <v>3855</v>
      </c>
      <c r="F3481" t="b">
        <v>1</v>
      </c>
    </row>
    <row r="3482" spans="1:6" x14ac:dyDescent="0.35">
      <c r="A3482" s="2" t="s">
        <v>5689</v>
      </c>
      <c r="B3482" t="b">
        <v>1</v>
      </c>
      <c r="E3482" s="2" t="s">
        <v>3856</v>
      </c>
      <c r="F3482" t="b">
        <v>1</v>
      </c>
    </row>
    <row r="3483" spans="1:6" x14ac:dyDescent="0.35">
      <c r="A3483" s="2" t="s">
        <v>5690</v>
      </c>
      <c r="B3483" t="b">
        <v>1</v>
      </c>
      <c r="E3483" s="2" t="s">
        <v>3857</v>
      </c>
      <c r="F3483" t="b">
        <v>1</v>
      </c>
    </row>
    <row r="3484" spans="1:6" x14ac:dyDescent="0.35">
      <c r="A3484" s="2" t="s">
        <v>5564</v>
      </c>
      <c r="B3484" t="b">
        <v>1</v>
      </c>
      <c r="E3484" s="2" t="s">
        <v>2531</v>
      </c>
      <c r="F3484" t="b">
        <v>1</v>
      </c>
    </row>
    <row r="3485" spans="1:6" x14ac:dyDescent="0.35">
      <c r="A3485" s="2" t="s">
        <v>5565</v>
      </c>
      <c r="B3485" t="b">
        <v>1</v>
      </c>
      <c r="E3485" s="2" t="s">
        <v>2532</v>
      </c>
      <c r="F3485" t="b">
        <v>1</v>
      </c>
    </row>
    <row r="3486" spans="1:6" x14ac:dyDescent="0.35">
      <c r="A3486" s="2" t="s">
        <v>5571</v>
      </c>
      <c r="B3486" t="b">
        <v>1</v>
      </c>
      <c r="E3486" s="2" t="s">
        <v>3858</v>
      </c>
      <c r="F3486" t="b">
        <v>1</v>
      </c>
    </row>
    <row r="3487" spans="1:6" x14ac:dyDescent="0.35">
      <c r="A3487" s="2" t="s">
        <v>5646</v>
      </c>
      <c r="B3487" t="b">
        <v>1</v>
      </c>
      <c r="E3487" s="2" t="s">
        <v>3859</v>
      </c>
      <c r="F3487" t="b">
        <v>1</v>
      </c>
    </row>
    <row r="3488" spans="1:6" x14ac:dyDescent="0.35">
      <c r="A3488" s="2" t="s">
        <v>5572</v>
      </c>
      <c r="B3488" t="b">
        <v>1</v>
      </c>
      <c r="E3488" s="2" t="s">
        <v>3860</v>
      </c>
      <c r="F3488" t="b">
        <v>1</v>
      </c>
    </row>
    <row r="3489" spans="1:6" x14ac:dyDescent="0.35">
      <c r="A3489" s="2" t="s">
        <v>5573</v>
      </c>
      <c r="B3489" t="b">
        <v>1</v>
      </c>
      <c r="E3489" s="2" t="s">
        <v>2533</v>
      </c>
      <c r="F3489" t="b">
        <v>1</v>
      </c>
    </row>
    <row r="3490" spans="1:6" x14ac:dyDescent="0.35">
      <c r="A3490" s="2" t="s">
        <v>5583</v>
      </c>
      <c r="B3490" t="b">
        <v>1</v>
      </c>
      <c r="E3490" s="2" t="s">
        <v>2534</v>
      </c>
      <c r="F3490" t="b">
        <v>1</v>
      </c>
    </row>
    <row r="3491" spans="1:6" x14ac:dyDescent="0.35">
      <c r="A3491" s="2" t="s">
        <v>5588</v>
      </c>
      <c r="B3491" t="b">
        <v>1</v>
      </c>
      <c r="E3491" s="2" t="s">
        <v>2535</v>
      </c>
      <c r="F3491" t="b">
        <v>1</v>
      </c>
    </row>
    <row r="3492" spans="1:6" x14ac:dyDescent="0.35">
      <c r="A3492" s="2" t="s">
        <v>5590</v>
      </c>
      <c r="B3492" t="b">
        <v>1</v>
      </c>
      <c r="E3492" s="2" t="s">
        <v>3861</v>
      </c>
      <c r="F3492" t="b">
        <v>1</v>
      </c>
    </row>
    <row r="3493" spans="1:6" x14ac:dyDescent="0.35">
      <c r="A3493" s="2" t="s">
        <v>5591</v>
      </c>
      <c r="B3493" t="b">
        <v>1</v>
      </c>
      <c r="E3493" s="2" t="s">
        <v>3862</v>
      </c>
      <c r="F3493" t="b">
        <v>1</v>
      </c>
    </row>
    <row r="3494" spans="1:6" x14ac:dyDescent="0.35">
      <c r="A3494" s="2" t="s">
        <v>5592</v>
      </c>
      <c r="B3494" t="b">
        <v>1</v>
      </c>
      <c r="E3494" s="2" t="s">
        <v>3863</v>
      </c>
      <c r="F3494" t="b">
        <v>1</v>
      </c>
    </row>
    <row r="3495" spans="1:6" x14ac:dyDescent="0.35">
      <c r="A3495" s="2" t="s">
        <v>5593</v>
      </c>
      <c r="B3495" t="b">
        <v>1</v>
      </c>
      <c r="E3495" s="2" t="s">
        <v>2536</v>
      </c>
      <c r="F3495" t="b">
        <v>1</v>
      </c>
    </row>
    <row r="3496" spans="1:6" x14ac:dyDescent="0.35">
      <c r="A3496" s="2" t="s">
        <v>5594</v>
      </c>
      <c r="B3496" t="b">
        <v>1</v>
      </c>
      <c r="E3496" s="2" t="s">
        <v>2537</v>
      </c>
      <c r="F3496" t="b">
        <v>1</v>
      </c>
    </row>
    <row r="3497" spans="1:6" x14ac:dyDescent="0.35">
      <c r="A3497" s="2" t="s">
        <v>5647</v>
      </c>
      <c r="B3497" t="b">
        <v>1</v>
      </c>
      <c r="E3497" s="2" t="s">
        <v>2538</v>
      </c>
      <c r="F3497" t="b">
        <v>1</v>
      </c>
    </row>
    <row r="3498" spans="1:6" x14ac:dyDescent="0.35">
      <c r="A3498" s="2" t="s">
        <v>5648</v>
      </c>
      <c r="B3498" t="b">
        <v>1</v>
      </c>
      <c r="E3498" s="2" t="s">
        <v>2539</v>
      </c>
      <c r="F3498" t="b">
        <v>1</v>
      </c>
    </row>
    <row r="3499" spans="1:6" x14ac:dyDescent="0.35">
      <c r="A3499" s="2" t="s">
        <v>5649</v>
      </c>
      <c r="B3499" t="b">
        <v>1</v>
      </c>
      <c r="E3499" s="2" t="s">
        <v>2540</v>
      </c>
      <c r="F3499" t="b">
        <v>1</v>
      </c>
    </row>
    <row r="3500" spans="1:6" x14ac:dyDescent="0.35">
      <c r="A3500" s="2" t="s">
        <v>5595</v>
      </c>
      <c r="B3500" t="b">
        <v>1</v>
      </c>
      <c r="E3500" s="2" t="s">
        <v>3864</v>
      </c>
      <c r="F3500" t="b">
        <v>1</v>
      </c>
    </row>
    <row r="3501" spans="1:6" x14ac:dyDescent="0.35">
      <c r="A3501" s="2" t="s">
        <v>5596</v>
      </c>
      <c r="B3501" t="b">
        <v>1</v>
      </c>
      <c r="E3501" s="2" t="s">
        <v>2541</v>
      </c>
      <c r="F3501" t="b">
        <v>1</v>
      </c>
    </row>
    <row r="3502" spans="1:6" x14ac:dyDescent="0.35">
      <c r="A3502" s="2" t="s">
        <v>5597</v>
      </c>
      <c r="B3502" t="b">
        <v>1</v>
      </c>
      <c r="E3502" s="2" t="s">
        <v>2542</v>
      </c>
      <c r="F3502" t="b">
        <v>1</v>
      </c>
    </row>
    <row r="3503" spans="1:6" x14ac:dyDescent="0.35">
      <c r="A3503" s="2" t="s">
        <v>5598</v>
      </c>
      <c r="B3503" t="b">
        <v>1</v>
      </c>
      <c r="E3503" s="2" t="s">
        <v>2543</v>
      </c>
      <c r="F3503" t="b">
        <v>1</v>
      </c>
    </row>
    <row r="3504" spans="1:6" x14ac:dyDescent="0.35">
      <c r="A3504" s="2" t="s">
        <v>5599</v>
      </c>
      <c r="B3504" t="b">
        <v>1</v>
      </c>
      <c r="E3504" s="2" t="s">
        <v>2544</v>
      </c>
      <c r="F3504" t="b">
        <v>1</v>
      </c>
    </row>
    <row r="3505" spans="1:6" x14ac:dyDescent="0.35">
      <c r="A3505" s="2" t="s">
        <v>5600</v>
      </c>
      <c r="B3505" t="b">
        <v>1</v>
      </c>
      <c r="E3505" s="2" t="s">
        <v>2545</v>
      </c>
      <c r="F3505" t="b">
        <v>1</v>
      </c>
    </row>
    <row r="3506" spans="1:6" x14ac:dyDescent="0.35">
      <c r="A3506" s="2" t="s">
        <v>5601</v>
      </c>
      <c r="B3506" t="b">
        <v>1</v>
      </c>
      <c r="E3506" s="2" t="s">
        <v>2546</v>
      </c>
      <c r="F3506" t="b">
        <v>1</v>
      </c>
    </row>
    <row r="3507" spans="1:6" x14ac:dyDescent="0.35">
      <c r="A3507" s="2" t="s">
        <v>5650</v>
      </c>
      <c r="B3507" t="b">
        <v>1</v>
      </c>
      <c r="E3507" s="2" t="s">
        <v>2547</v>
      </c>
      <c r="F3507" t="b">
        <v>1</v>
      </c>
    </row>
    <row r="3508" spans="1:6" x14ac:dyDescent="0.35">
      <c r="A3508" s="2" t="s">
        <v>5602</v>
      </c>
      <c r="B3508" t="b">
        <v>1</v>
      </c>
      <c r="E3508" s="2" t="s">
        <v>2548</v>
      </c>
      <c r="F3508" t="b">
        <v>1</v>
      </c>
    </row>
    <row r="3509" spans="1:6" x14ac:dyDescent="0.35">
      <c r="A3509" s="2" t="s">
        <v>5603</v>
      </c>
      <c r="B3509" t="b">
        <v>1</v>
      </c>
      <c r="E3509" s="2" t="s">
        <v>2549</v>
      </c>
      <c r="F3509" t="b">
        <v>1</v>
      </c>
    </row>
    <row r="3510" spans="1:6" x14ac:dyDescent="0.35">
      <c r="A3510" s="2" t="s">
        <v>5604</v>
      </c>
      <c r="B3510" t="b">
        <v>1</v>
      </c>
      <c r="E3510" s="2" t="s">
        <v>2550</v>
      </c>
      <c r="F3510" t="b">
        <v>1</v>
      </c>
    </row>
    <row r="3511" spans="1:6" x14ac:dyDescent="0.35">
      <c r="A3511" s="2" t="s">
        <v>5605</v>
      </c>
      <c r="B3511" t="b">
        <v>1</v>
      </c>
      <c r="E3511" s="2" t="s">
        <v>3865</v>
      </c>
      <c r="F3511" t="b">
        <v>1</v>
      </c>
    </row>
    <row r="3512" spans="1:6" x14ac:dyDescent="0.35">
      <c r="A3512" s="2" t="s">
        <v>5606</v>
      </c>
      <c r="B3512" t="b">
        <v>1</v>
      </c>
      <c r="E3512" s="2" t="s">
        <v>3866</v>
      </c>
      <c r="F3512" t="b">
        <v>1</v>
      </c>
    </row>
    <row r="3513" spans="1:6" x14ac:dyDescent="0.35">
      <c r="A3513" s="2" t="s">
        <v>5607</v>
      </c>
      <c r="B3513" t="b">
        <v>1</v>
      </c>
      <c r="E3513" s="2" t="s">
        <v>2551</v>
      </c>
      <c r="F3513" t="b">
        <v>1</v>
      </c>
    </row>
    <row r="3514" spans="1:6" x14ac:dyDescent="0.35">
      <c r="A3514" s="2" t="s">
        <v>5608</v>
      </c>
      <c r="B3514" t="b">
        <v>1</v>
      </c>
      <c r="E3514" s="2" t="s">
        <v>2552</v>
      </c>
      <c r="F3514" t="b">
        <v>1</v>
      </c>
    </row>
    <row r="3515" spans="1:6" x14ac:dyDescent="0.35">
      <c r="A3515" s="2" t="s">
        <v>5609</v>
      </c>
      <c r="B3515" t="b">
        <v>1</v>
      </c>
      <c r="E3515" s="2" t="s">
        <v>2553</v>
      </c>
      <c r="F3515" t="b">
        <v>1</v>
      </c>
    </row>
    <row r="3516" spans="1:6" x14ac:dyDescent="0.35">
      <c r="A3516" s="2" t="s">
        <v>5610</v>
      </c>
      <c r="B3516" t="b">
        <v>1</v>
      </c>
      <c r="E3516" s="2" t="s">
        <v>2554</v>
      </c>
      <c r="F3516" t="b">
        <v>1</v>
      </c>
    </row>
    <row r="3517" spans="1:6" x14ac:dyDescent="0.35">
      <c r="A3517" s="2" t="s">
        <v>5611</v>
      </c>
      <c r="B3517" t="b">
        <v>1</v>
      </c>
      <c r="E3517" s="2" t="s">
        <v>2555</v>
      </c>
      <c r="F3517" t="b">
        <v>1</v>
      </c>
    </row>
    <row r="3518" spans="1:6" x14ac:dyDescent="0.35">
      <c r="A3518" s="2" t="s">
        <v>5612</v>
      </c>
      <c r="B3518" t="b">
        <v>1</v>
      </c>
      <c r="E3518" s="2" t="s">
        <v>2556</v>
      </c>
      <c r="F3518" t="b">
        <v>1</v>
      </c>
    </row>
    <row r="3519" spans="1:6" x14ac:dyDescent="0.35">
      <c r="A3519" s="2" t="s">
        <v>5613</v>
      </c>
      <c r="B3519" t="b">
        <v>1</v>
      </c>
      <c r="E3519" s="2" t="s">
        <v>3867</v>
      </c>
      <c r="F3519" t="b">
        <v>1</v>
      </c>
    </row>
    <row r="3520" spans="1:6" x14ac:dyDescent="0.35">
      <c r="A3520" s="2" t="s">
        <v>5651</v>
      </c>
      <c r="B3520" t="b">
        <v>1</v>
      </c>
      <c r="E3520" s="2" t="s">
        <v>3868</v>
      </c>
      <c r="F3520" t="b">
        <v>1</v>
      </c>
    </row>
    <row r="3521" spans="1:6" x14ac:dyDescent="0.35">
      <c r="A3521" s="2" t="s">
        <v>5729</v>
      </c>
      <c r="B3521" t="b">
        <v>1</v>
      </c>
      <c r="E3521" s="2" t="s">
        <v>3869</v>
      </c>
      <c r="F3521" t="b">
        <v>1</v>
      </c>
    </row>
    <row r="3522" spans="1:6" x14ac:dyDescent="0.35">
      <c r="A3522" s="2" t="s">
        <v>5730</v>
      </c>
      <c r="B3522" t="b">
        <v>1</v>
      </c>
      <c r="E3522" s="2" t="s">
        <v>3870</v>
      </c>
      <c r="F3522" t="b">
        <v>1</v>
      </c>
    </row>
    <row r="3523" spans="1:6" x14ac:dyDescent="0.35">
      <c r="A3523" s="2" t="s">
        <v>5731</v>
      </c>
      <c r="B3523" t="b">
        <v>1</v>
      </c>
      <c r="E3523" s="2" t="s">
        <v>2557</v>
      </c>
      <c r="F3523" t="b">
        <v>1</v>
      </c>
    </row>
    <row r="3524" spans="1:6" x14ac:dyDescent="0.35">
      <c r="A3524" s="2" t="s">
        <v>5732</v>
      </c>
      <c r="B3524" t="b">
        <v>1</v>
      </c>
      <c r="E3524" s="2" t="s">
        <v>3871</v>
      </c>
      <c r="F3524" t="b">
        <v>1</v>
      </c>
    </row>
    <row r="3525" spans="1:6" x14ac:dyDescent="0.35">
      <c r="A3525" s="2" t="s">
        <v>5733</v>
      </c>
      <c r="B3525" t="b">
        <v>1</v>
      </c>
      <c r="E3525" s="2" t="s">
        <v>3872</v>
      </c>
      <c r="F3525" t="b">
        <v>1</v>
      </c>
    </row>
    <row r="3526" spans="1:6" x14ac:dyDescent="0.35">
      <c r="A3526" s="2" t="s">
        <v>5734</v>
      </c>
      <c r="B3526" t="b">
        <v>1</v>
      </c>
      <c r="E3526" s="2" t="s">
        <v>3873</v>
      </c>
      <c r="F3526" t="b">
        <v>1</v>
      </c>
    </row>
    <row r="3527" spans="1:6" x14ac:dyDescent="0.35">
      <c r="A3527" s="2" t="s">
        <v>5735</v>
      </c>
      <c r="B3527" t="b">
        <v>1</v>
      </c>
      <c r="E3527" s="2" t="s">
        <v>2558</v>
      </c>
      <c r="F3527" t="b">
        <v>1</v>
      </c>
    </row>
    <row r="3528" spans="1:6" x14ac:dyDescent="0.35">
      <c r="A3528" s="2" t="s">
        <v>5736</v>
      </c>
      <c r="B3528" t="b">
        <v>1</v>
      </c>
      <c r="E3528" s="2" t="s">
        <v>2559</v>
      </c>
      <c r="F3528" t="b">
        <v>1</v>
      </c>
    </row>
    <row r="3529" spans="1:6" x14ac:dyDescent="0.35">
      <c r="A3529" s="2" t="s">
        <v>5737</v>
      </c>
      <c r="B3529" t="b">
        <v>1</v>
      </c>
      <c r="E3529" s="2" t="s">
        <v>3874</v>
      </c>
      <c r="F3529" t="b">
        <v>1</v>
      </c>
    </row>
    <row r="3530" spans="1:6" x14ac:dyDescent="0.35">
      <c r="A3530" s="2" t="s">
        <v>5738</v>
      </c>
      <c r="B3530" t="b">
        <v>1</v>
      </c>
      <c r="E3530" s="2" t="s">
        <v>3875</v>
      </c>
      <c r="F3530" t="b">
        <v>1</v>
      </c>
    </row>
    <row r="3531" spans="1:6" x14ac:dyDescent="0.35">
      <c r="A3531" s="2" t="s">
        <v>5739</v>
      </c>
      <c r="B3531" t="b">
        <v>1</v>
      </c>
      <c r="E3531" s="2" t="s">
        <v>3876</v>
      </c>
      <c r="F3531" t="b">
        <v>1</v>
      </c>
    </row>
    <row r="3532" spans="1:6" x14ac:dyDescent="0.35">
      <c r="A3532" s="2" t="s">
        <v>5740</v>
      </c>
      <c r="B3532" t="b">
        <v>1</v>
      </c>
      <c r="E3532" s="2" t="s">
        <v>3877</v>
      </c>
      <c r="F3532" t="b">
        <v>1</v>
      </c>
    </row>
    <row r="3533" spans="1:6" x14ac:dyDescent="0.35">
      <c r="A3533" s="2" t="s">
        <v>5741</v>
      </c>
      <c r="B3533" t="b">
        <v>1</v>
      </c>
      <c r="E3533" s="2" t="s">
        <v>3878</v>
      </c>
      <c r="F3533" t="b">
        <v>1</v>
      </c>
    </row>
    <row r="3534" spans="1:6" x14ac:dyDescent="0.35">
      <c r="A3534" s="2" t="s">
        <v>5742</v>
      </c>
      <c r="B3534" t="b">
        <v>1</v>
      </c>
      <c r="E3534" s="2" t="s">
        <v>2560</v>
      </c>
      <c r="F3534" t="b">
        <v>1</v>
      </c>
    </row>
    <row r="3535" spans="1:6" x14ac:dyDescent="0.35">
      <c r="A3535" s="2" t="s">
        <v>5743</v>
      </c>
      <c r="B3535" t="b">
        <v>1</v>
      </c>
      <c r="E3535" s="2" t="s">
        <v>2561</v>
      </c>
      <c r="F3535" t="b">
        <v>1</v>
      </c>
    </row>
    <row r="3536" spans="1:6" x14ac:dyDescent="0.35">
      <c r="A3536" s="2" t="s">
        <v>5744</v>
      </c>
      <c r="B3536" t="b">
        <v>1</v>
      </c>
      <c r="E3536" s="2" t="s">
        <v>2562</v>
      </c>
      <c r="F3536" t="b">
        <v>1</v>
      </c>
    </row>
    <row r="3537" spans="1:6" x14ac:dyDescent="0.35">
      <c r="A3537" s="2" t="s">
        <v>5745</v>
      </c>
      <c r="B3537" t="b">
        <v>1</v>
      </c>
      <c r="E3537" s="2" t="s">
        <v>2563</v>
      </c>
      <c r="F3537" t="b">
        <v>1</v>
      </c>
    </row>
    <row r="3538" spans="1:6" x14ac:dyDescent="0.35">
      <c r="A3538" s="2" t="s">
        <v>5746</v>
      </c>
      <c r="B3538" t="b">
        <v>1</v>
      </c>
      <c r="E3538" s="2" t="s">
        <v>2564</v>
      </c>
      <c r="F3538" t="b">
        <v>1</v>
      </c>
    </row>
    <row r="3539" spans="1:6" x14ac:dyDescent="0.35">
      <c r="A3539" s="2" t="s">
        <v>5747</v>
      </c>
      <c r="B3539" t="b">
        <v>1</v>
      </c>
      <c r="E3539" s="2" t="s">
        <v>2565</v>
      </c>
      <c r="F3539" t="b">
        <v>1</v>
      </c>
    </row>
    <row r="3540" spans="1:6" x14ac:dyDescent="0.35">
      <c r="A3540" s="2" t="s">
        <v>5748</v>
      </c>
      <c r="B3540" t="b">
        <v>1</v>
      </c>
      <c r="E3540" s="2" t="s">
        <v>3879</v>
      </c>
      <c r="F3540" t="b">
        <v>1</v>
      </c>
    </row>
    <row r="3541" spans="1:6" x14ac:dyDescent="0.35">
      <c r="A3541" s="2" t="s">
        <v>5749</v>
      </c>
      <c r="B3541" t="b">
        <v>1</v>
      </c>
      <c r="E3541" s="2" t="s">
        <v>3880</v>
      </c>
      <c r="F3541" t="b">
        <v>1</v>
      </c>
    </row>
    <row r="3542" spans="1:6" x14ac:dyDescent="0.35">
      <c r="A3542" s="2" t="s">
        <v>5750</v>
      </c>
      <c r="B3542" t="b">
        <v>1</v>
      </c>
      <c r="E3542" s="2" t="s">
        <v>3881</v>
      </c>
      <c r="F3542" t="b">
        <v>1</v>
      </c>
    </row>
    <row r="3543" spans="1:6" x14ac:dyDescent="0.35">
      <c r="A3543" s="2" t="s">
        <v>5751</v>
      </c>
      <c r="B3543" t="b">
        <v>1</v>
      </c>
      <c r="E3543" s="2" t="s">
        <v>3882</v>
      </c>
      <c r="F3543" t="b">
        <v>1</v>
      </c>
    </row>
    <row r="3544" spans="1:6" x14ac:dyDescent="0.35">
      <c r="A3544" s="2" t="s">
        <v>5752</v>
      </c>
      <c r="B3544" t="b">
        <v>1</v>
      </c>
      <c r="E3544" s="2" t="s">
        <v>3883</v>
      </c>
      <c r="F3544" t="b">
        <v>1</v>
      </c>
    </row>
    <row r="3545" spans="1:6" x14ac:dyDescent="0.35">
      <c r="A3545" s="2" t="s">
        <v>5652</v>
      </c>
      <c r="B3545" t="b">
        <v>1</v>
      </c>
      <c r="E3545" s="2" t="s">
        <v>3884</v>
      </c>
      <c r="F3545" t="b">
        <v>1</v>
      </c>
    </row>
    <row r="3546" spans="1:6" x14ac:dyDescent="0.35">
      <c r="A3546" s="2" t="s">
        <v>5616</v>
      </c>
      <c r="B3546" t="b">
        <v>1</v>
      </c>
      <c r="E3546" s="2" t="s">
        <v>3885</v>
      </c>
      <c r="F3546" t="b">
        <v>1</v>
      </c>
    </row>
    <row r="3547" spans="1:6" x14ac:dyDescent="0.35">
      <c r="A3547" s="2" t="s">
        <v>5881</v>
      </c>
      <c r="B3547" t="b">
        <v>1</v>
      </c>
      <c r="E3547" s="2" t="s">
        <v>3886</v>
      </c>
      <c r="F3547" t="b">
        <v>1</v>
      </c>
    </row>
    <row r="3548" spans="1:6" x14ac:dyDescent="0.35">
      <c r="A3548" s="2" t="s">
        <v>5753</v>
      </c>
      <c r="B3548" t="b">
        <v>1</v>
      </c>
      <c r="E3548" s="2" t="s">
        <v>2566</v>
      </c>
      <c r="F3548" t="b">
        <v>1</v>
      </c>
    </row>
    <row r="3549" spans="1:6" x14ac:dyDescent="0.35">
      <c r="A3549" s="2" t="s">
        <v>5754</v>
      </c>
      <c r="B3549" t="b">
        <v>1</v>
      </c>
      <c r="E3549" s="2" t="s">
        <v>3887</v>
      </c>
      <c r="F3549" t="b">
        <v>1</v>
      </c>
    </row>
    <row r="3550" spans="1:6" x14ac:dyDescent="0.35">
      <c r="A3550" s="2" t="s">
        <v>5755</v>
      </c>
      <c r="B3550" t="b">
        <v>1</v>
      </c>
      <c r="E3550" s="2" t="s">
        <v>2567</v>
      </c>
      <c r="F3550" t="b">
        <v>1</v>
      </c>
    </row>
    <row r="3551" spans="1:6" x14ac:dyDescent="0.35">
      <c r="A3551" s="2" t="s">
        <v>5756</v>
      </c>
      <c r="B3551" t="b">
        <v>1</v>
      </c>
      <c r="E3551" s="2" t="s">
        <v>3888</v>
      </c>
      <c r="F3551" t="b">
        <v>1</v>
      </c>
    </row>
    <row r="3552" spans="1:6" x14ac:dyDescent="0.35">
      <c r="A3552" s="2" t="s">
        <v>5882</v>
      </c>
      <c r="B3552" t="b">
        <v>1</v>
      </c>
      <c r="E3552" s="2" t="s">
        <v>3889</v>
      </c>
      <c r="F3552" t="b">
        <v>1</v>
      </c>
    </row>
    <row r="3553" spans="1:6" x14ac:dyDescent="0.35">
      <c r="A3553" s="2" t="s">
        <v>5653</v>
      </c>
      <c r="B3553" t="b">
        <v>1</v>
      </c>
      <c r="E3553" s="2" t="s">
        <v>3890</v>
      </c>
      <c r="F3553" t="b">
        <v>1</v>
      </c>
    </row>
    <row r="3554" spans="1:6" x14ac:dyDescent="0.35">
      <c r="A3554" s="2" t="s">
        <v>5654</v>
      </c>
      <c r="B3554" t="b">
        <v>1</v>
      </c>
      <c r="E3554" s="2" t="s">
        <v>2568</v>
      </c>
      <c r="F3554" t="b">
        <v>1</v>
      </c>
    </row>
    <row r="3555" spans="1:6" x14ac:dyDescent="0.35">
      <c r="A3555" s="2" t="s">
        <v>5757</v>
      </c>
      <c r="B3555" t="b">
        <v>1</v>
      </c>
      <c r="E3555" s="2" t="s">
        <v>3891</v>
      </c>
      <c r="F3555" t="b">
        <v>1</v>
      </c>
    </row>
    <row r="3556" spans="1:6" x14ac:dyDescent="0.35">
      <c r="A3556" s="2" t="s">
        <v>5655</v>
      </c>
      <c r="B3556" t="b">
        <v>1</v>
      </c>
      <c r="E3556" s="2" t="s">
        <v>3892</v>
      </c>
      <c r="F3556" t="b">
        <v>1</v>
      </c>
    </row>
    <row r="3557" spans="1:6" x14ac:dyDescent="0.35">
      <c r="A3557" s="2" t="s">
        <v>5656</v>
      </c>
      <c r="B3557" t="b">
        <v>1</v>
      </c>
      <c r="E3557" s="2" t="s">
        <v>3893</v>
      </c>
      <c r="F3557" t="b">
        <v>1</v>
      </c>
    </row>
    <row r="3558" spans="1:6" x14ac:dyDescent="0.35">
      <c r="A3558" s="2" t="s">
        <v>5657</v>
      </c>
      <c r="B3558" t="b">
        <v>1</v>
      </c>
      <c r="E3558" s="2" t="s">
        <v>3894</v>
      </c>
      <c r="F3558" t="b">
        <v>1</v>
      </c>
    </row>
    <row r="3559" spans="1:6" x14ac:dyDescent="0.35">
      <c r="A3559" s="2" t="s">
        <v>5758</v>
      </c>
      <c r="B3559" t="b">
        <v>1</v>
      </c>
      <c r="E3559" s="2" t="s">
        <v>2569</v>
      </c>
      <c r="F3559" t="b">
        <v>1</v>
      </c>
    </row>
    <row r="3560" spans="1:6" x14ac:dyDescent="0.35">
      <c r="A3560" s="2" t="s">
        <v>5759</v>
      </c>
      <c r="B3560" t="b">
        <v>1</v>
      </c>
      <c r="E3560" s="2" t="s">
        <v>2570</v>
      </c>
      <c r="F3560" t="b">
        <v>1</v>
      </c>
    </row>
    <row r="3561" spans="1:6" x14ac:dyDescent="0.35">
      <c r="A3561" s="2" t="s">
        <v>5658</v>
      </c>
      <c r="B3561" t="b">
        <v>1</v>
      </c>
      <c r="E3561" s="2" t="s">
        <v>2571</v>
      </c>
      <c r="F3561" t="b">
        <v>1</v>
      </c>
    </row>
    <row r="3562" spans="1:6" x14ac:dyDescent="0.35">
      <c r="A3562" s="2" t="s">
        <v>5760</v>
      </c>
      <c r="B3562" t="b">
        <v>1</v>
      </c>
      <c r="E3562" s="2" t="s">
        <v>3895</v>
      </c>
      <c r="F3562" t="b">
        <v>1</v>
      </c>
    </row>
    <row r="3563" spans="1:6" x14ac:dyDescent="0.35">
      <c r="A3563" s="2" t="s">
        <v>5822</v>
      </c>
      <c r="B3563" t="b">
        <v>1</v>
      </c>
      <c r="E3563" s="2" t="s">
        <v>3896</v>
      </c>
      <c r="F3563" t="b">
        <v>1</v>
      </c>
    </row>
    <row r="3564" spans="1:6" x14ac:dyDescent="0.35">
      <c r="A3564" s="2" t="s">
        <v>5659</v>
      </c>
      <c r="B3564" t="b">
        <v>1</v>
      </c>
      <c r="E3564" s="2" t="s">
        <v>2572</v>
      </c>
      <c r="F3564" t="b">
        <v>1</v>
      </c>
    </row>
    <row r="3565" spans="1:6" x14ac:dyDescent="0.35">
      <c r="A3565" s="2" t="s">
        <v>5660</v>
      </c>
      <c r="B3565" t="b">
        <v>1</v>
      </c>
      <c r="E3565" s="2" t="s">
        <v>2573</v>
      </c>
      <c r="F3565" t="b">
        <v>1</v>
      </c>
    </row>
    <row r="3566" spans="1:6" x14ac:dyDescent="0.35">
      <c r="A3566" s="2" t="s">
        <v>5661</v>
      </c>
      <c r="B3566" t="b">
        <v>1</v>
      </c>
      <c r="E3566" s="2" t="s">
        <v>2574</v>
      </c>
      <c r="F3566" t="b">
        <v>1</v>
      </c>
    </row>
    <row r="3567" spans="1:6" x14ac:dyDescent="0.35">
      <c r="A3567" s="2" t="s">
        <v>5823</v>
      </c>
      <c r="B3567" t="b">
        <v>1</v>
      </c>
      <c r="E3567" s="2" t="s">
        <v>3897</v>
      </c>
      <c r="F3567" t="b">
        <v>1</v>
      </c>
    </row>
    <row r="3568" spans="1:6" x14ac:dyDescent="0.35">
      <c r="A3568" s="2" t="s">
        <v>5662</v>
      </c>
      <c r="B3568" t="b">
        <v>1</v>
      </c>
      <c r="E3568" s="2" t="s">
        <v>3898</v>
      </c>
      <c r="F3568" t="b">
        <v>1</v>
      </c>
    </row>
    <row r="3569" spans="1:6" x14ac:dyDescent="0.35">
      <c r="A3569" s="2" t="s">
        <v>5761</v>
      </c>
      <c r="B3569" t="b">
        <v>1</v>
      </c>
      <c r="E3569" s="2" t="s">
        <v>3899</v>
      </c>
      <c r="F3569" t="b">
        <v>1</v>
      </c>
    </row>
    <row r="3570" spans="1:6" x14ac:dyDescent="0.35">
      <c r="A3570" s="2" t="s">
        <v>5762</v>
      </c>
      <c r="B3570" t="b">
        <v>1</v>
      </c>
      <c r="E3570" s="2" t="s">
        <v>2575</v>
      </c>
      <c r="F3570" t="b">
        <v>1</v>
      </c>
    </row>
    <row r="3571" spans="1:6" x14ac:dyDescent="0.35">
      <c r="A3571" s="2" t="s">
        <v>5663</v>
      </c>
      <c r="B3571" t="b">
        <v>1</v>
      </c>
      <c r="E3571" s="2" t="s">
        <v>2576</v>
      </c>
      <c r="F3571" t="b">
        <v>1</v>
      </c>
    </row>
    <row r="3572" spans="1:6" x14ac:dyDescent="0.35">
      <c r="A3572" s="2" t="s">
        <v>5664</v>
      </c>
      <c r="B3572" t="b">
        <v>1</v>
      </c>
      <c r="E3572" s="2" t="s">
        <v>2577</v>
      </c>
      <c r="F3572" t="b">
        <v>1</v>
      </c>
    </row>
    <row r="3573" spans="1:6" x14ac:dyDescent="0.35">
      <c r="A3573" s="2" t="s">
        <v>5824</v>
      </c>
      <c r="B3573" t="b">
        <v>1</v>
      </c>
      <c r="E3573" s="2" t="s">
        <v>3900</v>
      </c>
      <c r="F3573" t="b">
        <v>1</v>
      </c>
    </row>
    <row r="3574" spans="1:6" x14ac:dyDescent="0.35">
      <c r="A3574" s="2" t="s">
        <v>5825</v>
      </c>
      <c r="B3574" t="b">
        <v>1</v>
      </c>
      <c r="E3574" s="2" t="s">
        <v>2578</v>
      </c>
      <c r="F3574" t="b">
        <v>1</v>
      </c>
    </row>
    <row r="3575" spans="1:6" x14ac:dyDescent="0.35">
      <c r="A3575" s="2" t="s">
        <v>5763</v>
      </c>
      <c r="B3575" t="b">
        <v>1</v>
      </c>
      <c r="E3575" s="2" t="s">
        <v>2579</v>
      </c>
      <c r="F3575" t="b">
        <v>1</v>
      </c>
    </row>
    <row r="3576" spans="1:6" x14ac:dyDescent="0.35">
      <c r="A3576" s="2" t="s">
        <v>5764</v>
      </c>
      <c r="B3576" t="b">
        <v>1</v>
      </c>
      <c r="E3576" s="2" t="s">
        <v>2580</v>
      </c>
      <c r="F3576" t="b">
        <v>1</v>
      </c>
    </row>
    <row r="3577" spans="1:6" x14ac:dyDescent="0.35">
      <c r="A3577" s="2" t="s">
        <v>5765</v>
      </c>
      <c r="B3577" t="b">
        <v>1</v>
      </c>
      <c r="E3577" s="2" t="s">
        <v>2581</v>
      </c>
      <c r="F3577" t="b">
        <v>1</v>
      </c>
    </row>
    <row r="3578" spans="1:6" x14ac:dyDescent="0.35">
      <c r="A3578" s="2" t="s">
        <v>5766</v>
      </c>
      <c r="B3578" t="b">
        <v>1</v>
      </c>
      <c r="E3578" s="2" t="s">
        <v>2582</v>
      </c>
      <c r="F3578" t="b">
        <v>1</v>
      </c>
    </row>
    <row r="3579" spans="1:6" x14ac:dyDescent="0.35">
      <c r="A3579" s="2" t="s">
        <v>5767</v>
      </c>
      <c r="B3579" t="b">
        <v>1</v>
      </c>
      <c r="E3579" s="2" t="s">
        <v>2583</v>
      </c>
      <c r="F3579" t="b">
        <v>1</v>
      </c>
    </row>
    <row r="3580" spans="1:6" x14ac:dyDescent="0.35">
      <c r="A3580" s="2" t="s">
        <v>5768</v>
      </c>
      <c r="B3580" t="b">
        <v>1</v>
      </c>
      <c r="E3580" s="2" t="s">
        <v>2584</v>
      </c>
      <c r="F3580" t="b">
        <v>1</v>
      </c>
    </row>
    <row r="3581" spans="1:6" x14ac:dyDescent="0.35">
      <c r="A3581" s="2" t="s">
        <v>5826</v>
      </c>
      <c r="B3581" t="b">
        <v>1</v>
      </c>
      <c r="E3581" s="2" t="s">
        <v>2585</v>
      </c>
      <c r="F3581" t="b">
        <v>1</v>
      </c>
    </row>
    <row r="3582" spans="1:6" x14ac:dyDescent="0.35">
      <c r="A3582" s="2" t="s">
        <v>5827</v>
      </c>
      <c r="B3582" t="b">
        <v>1</v>
      </c>
      <c r="E3582" s="2" t="s">
        <v>2586</v>
      </c>
      <c r="F3582" t="b">
        <v>1</v>
      </c>
    </row>
    <row r="3583" spans="1:6" x14ac:dyDescent="0.35">
      <c r="A3583" s="2" t="s">
        <v>5828</v>
      </c>
      <c r="B3583" t="b">
        <v>1</v>
      </c>
      <c r="E3583" s="2" t="s">
        <v>2587</v>
      </c>
      <c r="F3583" t="b">
        <v>1</v>
      </c>
    </row>
    <row r="3584" spans="1:6" x14ac:dyDescent="0.35">
      <c r="A3584" s="2" t="s">
        <v>5829</v>
      </c>
      <c r="B3584" t="b">
        <v>1</v>
      </c>
      <c r="E3584" s="2" t="s">
        <v>2588</v>
      </c>
      <c r="F3584" t="b">
        <v>1</v>
      </c>
    </row>
    <row r="3585" spans="1:6" x14ac:dyDescent="0.35">
      <c r="A3585" s="2" t="s">
        <v>5769</v>
      </c>
      <c r="B3585" t="b">
        <v>1</v>
      </c>
      <c r="E3585" s="2" t="s">
        <v>2589</v>
      </c>
      <c r="F3585" t="b">
        <v>1</v>
      </c>
    </row>
    <row r="3586" spans="1:6" x14ac:dyDescent="0.35">
      <c r="A3586" s="2" t="s">
        <v>5770</v>
      </c>
      <c r="B3586" t="b">
        <v>1</v>
      </c>
      <c r="E3586" s="2" t="s">
        <v>2590</v>
      </c>
      <c r="F3586" t="b">
        <v>1</v>
      </c>
    </row>
    <row r="3587" spans="1:6" x14ac:dyDescent="0.35">
      <c r="A3587" s="2" t="s">
        <v>5771</v>
      </c>
      <c r="B3587" t="b">
        <v>1</v>
      </c>
      <c r="E3587" s="2" t="s">
        <v>4294</v>
      </c>
      <c r="F3587" t="b">
        <v>1</v>
      </c>
    </row>
    <row r="3588" spans="1:6" x14ac:dyDescent="0.35">
      <c r="A3588" s="2" t="s">
        <v>5772</v>
      </c>
      <c r="B3588" t="b">
        <v>1</v>
      </c>
      <c r="E3588" s="2" t="s">
        <v>2591</v>
      </c>
      <c r="F3588" t="b">
        <v>1</v>
      </c>
    </row>
    <row r="3589" spans="1:6" x14ac:dyDescent="0.35">
      <c r="A3589" s="2" t="s">
        <v>5773</v>
      </c>
      <c r="B3589" t="b">
        <v>1</v>
      </c>
      <c r="E3589" s="2" t="s">
        <v>2592</v>
      </c>
      <c r="F3589" t="b">
        <v>1</v>
      </c>
    </row>
    <row r="3590" spans="1:6" x14ac:dyDescent="0.35">
      <c r="A3590" s="2" t="s">
        <v>5774</v>
      </c>
      <c r="B3590" t="b">
        <v>1</v>
      </c>
      <c r="E3590" s="2" t="s">
        <v>2593</v>
      </c>
      <c r="F3590" t="b">
        <v>1</v>
      </c>
    </row>
    <row r="3591" spans="1:6" x14ac:dyDescent="0.35">
      <c r="A3591" s="2" t="s">
        <v>5883</v>
      </c>
      <c r="B3591" t="b">
        <v>1</v>
      </c>
      <c r="E3591" s="2" t="s">
        <v>2594</v>
      </c>
      <c r="F3591" t="b">
        <v>1</v>
      </c>
    </row>
    <row r="3592" spans="1:6" x14ac:dyDescent="0.35">
      <c r="A3592" s="2" t="s">
        <v>5884</v>
      </c>
      <c r="B3592" t="b">
        <v>1</v>
      </c>
      <c r="E3592" s="2" t="s">
        <v>3901</v>
      </c>
      <c r="F3592" t="b">
        <v>1</v>
      </c>
    </row>
    <row r="3593" spans="1:6" x14ac:dyDescent="0.35">
      <c r="A3593" s="2" t="s">
        <v>5830</v>
      </c>
      <c r="B3593" t="b">
        <v>1</v>
      </c>
      <c r="E3593" s="2" t="s">
        <v>3902</v>
      </c>
      <c r="F3593" t="b">
        <v>1</v>
      </c>
    </row>
    <row r="3594" spans="1:6" x14ac:dyDescent="0.35">
      <c r="A3594" s="2" t="s">
        <v>5831</v>
      </c>
      <c r="B3594" t="b">
        <v>1</v>
      </c>
      <c r="E3594" s="2" t="s">
        <v>3903</v>
      </c>
      <c r="F3594" t="b">
        <v>1</v>
      </c>
    </row>
    <row r="3595" spans="1:6" x14ac:dyDescent="0.35">
      <c r="A3595" s="2" t="s">
        <v>5885</v>
      </c>
      <c r="B3595" t="b">
        <v>1</v>
      </c>
      <c r="E3595" s="2" t="s">
        <v>3904</v>
      </c>
      <c r="F3595" t="b">
        <v>1</v>
      </c>
    </row>
    <row r="3596" spans="1:6" x14ac:dyDescent="0.35">
      <c r="A3596" s="2" t="s">
        <v>5775</v>
      </c>
      <c r="B3596" t="b">
        <v>1</v>
      </c>
      <c r="E3596" s="2" t="s">
        <v>3905</v>
      </c>
      <c r="F3596" t="b">
        <v>1</v>
      </c>
    </row>
    <row r="3597" spans="1:6" x14ac:dyDescent="0.35">
      <c r="A3597" s="2" t="s">
        <v>5776</v>
      </c>
      <c r="B3597" t="b">
        <v>1</v>
      </c>
      <c r="E3597" s="2" t="s">
        <v>3906</v>
      </c>
      <c r="F3597" t="b">
        <v>1</v>
      </c>
    </row>
    <row r="3598" spans="1:6" x14ac:dyDescent="0.35">
      <c r="A3598" s="2" t="s">
        <v>5832</v>
      </c>
      <c r="B3598" t="b">
        <v>1</v>
      </c>
      <c r="E3598" s="2" t="s">
        <v>3907</v>
      </c>
      <c r="F3598" t="b">
        <v>1</v>
      </c>
    </row>
    <row r="3599" spans="1:6" x14ac:dyDescent="0.35">
      <c r="A3599" s="2" t="s">
        <v>5833</v>
      </c>
      <c r="B3599" t="b">
        <v>1</v>
      </c>
      <c r="E3599" s="2" t="s">
        <v>3908</v>
      </c>
      <c r="F3599" t="b">
        <v>1</v>
      </c>
    </row>
    <row r="3600" spans="1:6" x14ac:dyDescent="0.35">
      <c r="A3600" s="2" t="s">
        <v>5886</v>
      </c>
      <c r="B3600" t="b">
        <v>1</v>
      </c>
      <c r="E3600" s="2" t="s">
        <v>3909</v>
      </c>
      <c r="F3600" t="b">
        <v>1</v>
      </c>
    </row>
    <row r="3601" spans="1:6" x14ac:dyDescent="0.35">
      <c r="A3601" s="2" t="s">
        <v>5777</v>
      </c>
      <c r="B3601" t="b">
        <v>1</v>
      </c>
      <c r="E3601" s="2" t="s">
        <v>2595</v>
      </c>
      <c r="F3601" t="b">
        <v>1</v>
      </c>
    </row>
    <row r="3602" spans="1:6" x14ac:dyDescent="0.35">
      <c r="A3602" s="2" t="s">
        <v>5778</v>
      </c>
      <c r="B3602" t="b">
        <v>1</v>
      </c>
      <c r="E3602" s="2" t="s">
        <v>3910</v>
      </c>
      <c r="F3602" t="b">
        <v>1</v>
      </c>
    </row>
    <row r="3603" spans="1:6" x14ac:dyDescent="0.35">
      <c r="A3603" s="2" t="s">
        <v>5834</v>
      </c>
      <c r="B3603" t="b">
        <v>1</v>
      </c>
      <c r="E3603" s="2" t="s">
        <v>3911</v>
      </c>
      <c r="F3603" t="b">
        <v>1</v>
      </c>
    </row>
    <row r="3604" spans="1:6" x14ac:dyDescent="0.35">
      <c r="A3604" s="2" t="s">
        <v>5835</v>
      </c>
      <c r="B3604" t="b">
        <v>1</v>
      </c>
      <c r="E3604" s="2" t="s">
        <v>3912</v>
      </c>
      <c r="F3604" t="b">
        <v>1</v>
      </c>
    </row>
    <row r="3605" spans="1:6" x14ac:dyDescent="0.35">
      <c r="A3605" s="2" t="s">
        <v>5836</v>
      </c>
      <c r="B3605" t="b">
        <v>1</v>
      </c>
      <c r="E3605" s="2" t="s">
        <v>3913</v>
      </c>
      <c r="F3605" t="b">
        <v>1</v>
      </c>
    </row>
    <row r="3606" spans="1:6" x14ac:dyDescent="0.35">
      <c r="A3606" s="2" t="s">
        <v>5837</v>
      </c>
      <c r="B3606" t="b">
        <v>1</v>
      </c>
      <c r="E3606" s="2" t="s">
        <v>3914</v>
      </c>
      <c r="F3606" t="b">
        <v>1</v>
      </c>
    </row>
    <row r="3607" spans="1:6" x14ac:dyDescent="0.35">
      <c r="A3607" s="2" t="s">
        <v>5887</v>
      </c>
      <c r="B3607" t="b">
        <v>1</v>
      </c>
      <c r="E3607" s="2" t="s">
        <v>3915</v>
      </c>
      <c r="F3607" t="b">
        <v>1</v>
      </c>
    </row>
    <row r="3608" spans="1:6" x14ac:dyDescent="0.35">
      <c r="A3608" s="2" t="s">
        <v>5888</v>
      </c>
      <c r="B3608" t="b">
        <v>1</v>
      </c>
      <c r="E3608" s="2" t="s">
        <v>3916</v>
      </c>
      <c r="F3608" t="b">
        <v>1</v>
      </c>
    </row>
    <row r="3609" spans="1:6" x14ac:dyDescent="0.35">
      <c r="A3609" s="2" t="s">
        <v>5813</v>
      </c>
      <c r="B3609" t="b">
        <v>1</v>
      </c>
      <c r="E3609" s="2" t="s">
        <v>3917</v>
      </c>
      <c r="F3609" t="b">
        <v>1</v>
      </c>
    </row>
    <row r="3610" spans="1:6" x14ac:dyDescent="0.35">
      <c r="A3610" s="2" t="s">
        <v>5889</v>
      </c>
      <c r="B3610" t="b">
        <v>1</v>
      </c>
      <c r="E3610" s="2" t="s">
        <v>2596</v>
      </c>
      <c r="F3610" t="b">
        <v>1</v>
      </c>
    </row>
    <row r="3611" spans="1:6" x14ac:dyDescent="0.35">
      <c r="A3611" s="2" t="s">
        <v>5890</v>
      </c>
      <c r="B3611" t="b">
        <v>1</v>
      </c>
      <c r="E3611" s="2" t="s">
        <v>2597</v>
      </c>
      <c r="F3611" t="b">
        <v>1</v>
      </c>
    </row>
    <row r="3612" spans="1:6" x14ac:dyDescent="0.35">
      <c r="A3612" s="2" t="s">
        <v>5891</v>
      </c>
      <c r="B3612" t="b">
        <v>1</v>
      </c>
      <c r="E3612" s="2" t="s">
        <v>3918</v>
      </c>
      <c r="F3612" t="b">
        <v>1</v>
      </c>
    </row>
    <row r="3613" spans="1:6" x14ac:dyDescent="0.35">
      <c r="A3613" s="2" t="s">
        <v>5892</v>
      </c>
      <c r="B3613" t="b">
        <v>1</v>
      </c>
      <c r="E3613" s="2" t="s">
        <v>2598</v>
      </c>
      <c r="F3613" t="b">
        <v>1</v>
      </c>
    </row>
    <row r="3614" spans="1:6" x14ac:dyDescent="0.35">
      <c r="A3614" s="2" t="s">
        <v>5893</v>
      </c>
      <c r="B3614" t="b">
        <v>1</v>
      </c>
      <c r="E3614" s="2" t="s">
        <v>2599</v>
      </c>
      <c r="F3614" t="b">
        <v>1</v>
      </c>
    </row>
    <row r="3615" spans="1:6" x14ac:dyDescent="0.35">
      <c r="A3615" s="2" t="s">
        <v>5894</v>
      </c>
      <c r="B3615" t="b">
        <v>1</v>
      </c>
      <c r="E3615" s="2" t="s">
        <v>2600</v>
      </c>
      <c r="F3615" t="b">
        <v>1</v>
      </c>
    </row>
    <row r="3616" spans="1:6" x14ac:dyDescent="0.35">
      <c r="A3616" s="2" t="s">
        <v>5895</v>
      </c>
      <c r="B3616" t="b">
        <v>1</v>
      </c>
      <c r="E3616" s="2" t="s">
        <v>2601</v>
      </c>
      <c r="F3616" t="b">
        <v>1</v>
      </c>
    </row>
    <row r="3617" spans="1:6" x14ac:dyDescent="0.35">
      <c r="A3617" s="2" t="s">
        <v>5896</v>
      </c>
      <c r="B3617" t="b">
        <v>1</v>
      </c>
      <c r="E3617" s="2" t="s">
        <v>2602</v>
      </c>
      <c r="F3617" t="b">
        <v>1</v>
      </c>
    </row>
    <row r="3618" spans="1:6" x14ac:dyDescent="0.35">
      <c r="A3618" s="2" t="s">
        <v>5897</v>
      </c>
      <c r="B3618" t="b">
        <v>1</v>
      </c>
      <c r="E3618" s="2" t="s">
        <v>2603</v>
      </c>
      <c r="F3618" t="b">
        <v>1</v>
      </c>
    </row>
    <row r="3619" spans="1:6" x14ac:dyDescent="0.35">
      <c r="A3619" s="2" t="s">
        <v>5898</v>
      </c>
      <c r="B3619" t="b">
        <v>1</v>
      </c>
      <c r="E3619" s="2" t="s">
        <v>2604</v>
      </c>
      <c r="F3619" t="b">
        <v>1</v>
      </c>
    </row>
    <row r="3620" spans="1:6" x14ac:dyDescent="0.35">
      <c r="A3620" s="2" t="s">
        <v>5899</v>
      </c>
      <c r="B3620" t="b">
        <v>1</v>
      </c>
      <c r="E3620" s="2" t="s">
        <v>2605</v>
      </c>
      <c r="F3620" t="b">
        <v>1</v>
      </c>
    </row>
    <row r="3621" spans="1:6" x14ac:dyDescent="0.35">
      <c r="A3621" s="2" t="s">
        <v>5900</v>
      </c>
      <c r="B3621" t="b">
        <v>1</v>
      </c>
      <c r="E3621" s="2" t="s">
        <v>2606</v>
      </c>
      <c r="F3621" t="b">
        <v>1</v>
      </c>
    </row>
    <row r="3622" spans="1:6" x14ac:dyDescent="0.35">
      <c r="A3622" s="2" t="s">
        <v>5901</v>
      </c>
      <c r="B3622" t="b">
        <v>1</v>
      </c>
      <c r="E3622" s="2" t="s">
        <v>2607</v>
      </c>
      <c r="F3622" t="b">
        <v>1</v>
      </c>
    </row>
    <row r="3623" spans="1:6" x14ac:dyDescent="0.35">
      <c r="A3623" s="2" t="s">
        <v>5902</v>
      </c>
      <c r="B3623" t="b">
        <v>1</v>
      </c>
      <c r="E3623" s="2" t="s">
        <v>2608</v>
      </c>
      <c r="F3623" t="b">
        <v>1</v>
      </c>
    </row>
    <row r="3624" spans="1:6" x14ac:dyDescent="0.35">
      <c r="A3624" s="2" t="s">
        <v>5903</v>
      </c>
      <c r="B3624" t="b">
        <v>1</v>
      </c>
      <c r="E3624" s="2" t="s">
        <v>2609</v>
      </c>
      <c r="F3624" t="b">
        <v>1</v>
      </c>
    </row>
    <row r="3625" spans="1:6" x14ac:dyDescent="0.35">
      <c r="A3625" s="2" t="s">
        <v>5904</v>
      </c>
      <c r="B3625" t="b">
        <v>1</v>
      </c>
      <c r="E3625" s="2" t="s">
        <v>3919</v>
      </c>
      <c r="F3625" t="b">
        <v>1</v>
      </c>
    </row>
    <row r="3626" spans="1:6" x14ac:dyDescent="0.35">
      <c r="A3626" s="2" t="s">
        <v>5838</v>
      </c>
      <c r="B3626" t="b">
        <v>1</v>
      </c>
      <c r="E3626" s="2" t="s">
        <v>2610</v>
      </c>
      <c r="F3626" t="b">
        <v>1</v>
      </c>
    </row>
    <row r="3627" spans="1:6" x14ac:dyDescent="0.35">
      <c r="A3627" s="2" t="s">
        <v>5839</v>
      </c>
      <c r="B3627" t="b">
        <v>1</v>
      </c>
      <c r="E3627" s="2" t="s">
        <v>2611</v>
      </c>
      <c r="F3627" t="b">
        <v>1</v>
      </c>
    </row>
    <row r="3628" spans="1:6" x14ac:dyDescent="0.35">
      <c r="A3628" s="2" t="s">
        <v>5840</v>
      </c>
      <c r="B3628" t="b">
        <v>1</v>
      </c>
      <c r="E3628" s="2" t="s">
        <v>2612</v>
      </c>
      <c r="F3628" t="b">
        <v>1</v>
      </c>
    </row>
    <row r="3629" spans="1:6" x14ac:dyDescent="0.35">
      <c r="A3629" s="2" t="s">
        <v>5841</v>
      </c>
      <c r="B3629" t="b">
        <v>1</v>
      </c>
      <c r="E3629" s="2" t="s">
        <v>2613</v>
      </c>
      <c r="F3629" t="b">
        <v>1</v>
      </c>
    </row>
    <row r="3630" spans="1:6" x14ac:dyDescent="0.35">
      <c r="A3630" s="2" t="s">
        <v>5842</v>
      </c>
      <c r="B3630" t="b">
        <v>1</v>
      </c>
      <c r="E3630" s="2" t="s">
        <v>2614</v>
      </c>
      <c r="F3630" t="b">
        <v>1</v>
      </c>
    </row>
    <row r="3631" spans="1:6" x14ac:dyDescent="0.35">
      <c r="A3631" s="2" t="s">
        <v>5905</v>
      </c>
      <c r="B3631" t="b">
        <v>1</v>
      </c>
      <c r="E3631" s="2" t="s">
        <v>3920</v>
      </c>
      <c r="F3631" t="b">
        <v>1</v>
      </c>
    </row>
    <row r="3632" spans="1:6" x14ac:dyDescent="0.35">
      <c r="A3632" s="2" t="s">
        <v>5906</v>
      </c>
      <c r="B3632" t="b">
        <v>1</v>
      </c>
      <c r="E3632" s="2" t="s">
        <v>3921</v>
      </c>
      <c r="F3632" t="b">
        <v>1</v>
      </c>
    </row>
    <row r="3633" spans="1:6" x14ac:dyDescent="0.35">
      <c r="A3633" s="2" t="s">
        <v>5843</v>
      </c>
      <c r="B3633" t="b">
        <v>1</v>
      </c>
      <c r="E3633" s="2" t="s">
        <v>2615</v>
      </c>
      <c r="F3633" t="b">
        <v>1</v>
      </c>
    </row>
    <row r="3634" spans="1:6" x14ac:dyDescent="0.35">
      <c r="A3634" s="2" t="s">
        <v>5907</v>
      </c>
      <c r="B3634" t="b">
        <v>1</v>
      </c>
      <c r="E3634" s="2" t="s">
        <v>3922</v>
      </c>
      <c r="F3634" t="b">
        <v>1</v>
      </c>
    </row>
    <row r="3635" spans="1:6" x14ac:dyDescent="0.35">
      <c r="A3635" s="2" t="s">
        <v>5908</v>
      </c>
      <c r="B3635" t="b">
        <v>1</v>
      </c>
      <c r="E3635" s="2" t="s">
        <v>3923</v>
      </c>
      <c r="F3635" t="b">
        <v>1</v>
      </c>
    </row>
    <row r="3636" spans="1:6" x14ac:dyDescent="0.35">
      <c r="A3636" s="2" t="s">
        <v>5909</v>
      </c>
      <c r="B3636" t="b">
        <v>1</v>
      </c>
      <c r="E3636" s="2" t="s">
        <v>2616</v>
      </c>
      <c r="F3636" t="b">
        <v>1</v>
      </c>
    </row>
    <row r="3637" spans="1:6" x14ac:dyDescent="0.35">
      <c r="A3637" s="2" t="s">
        <v>5910</v>
      </c>
      <c r="B3637" t="b">
        <v>1</v>
      </c>
      <c r="E3637" s="2" t="s">
        <v>3924</v>
      </c>
      <c r="F3637" t="b">
        <v>1</v>
      </c>
    </row>
    <row r="3638" spans="1:6" x14ac:dyDescent="0.35">
      <c r="A3638" s="2" t="s">
        <v>5844</v>
      </c>
      <c r="B3638" t="b">
        <v>1</v>
      </c>
      <c r="E3638" s="2" t="s">
        <v>3925</v>
      </c>
      <c r="F3638" t="b">
        <v>1</v>
      </c>
    </row>
    <row r="3639" spans="1:6" x14ac:dyDescent="0.35">
      <c r="A3639" s="2" t="s">
        <v>5845</v>
      </c>
      <c r="B3639" t="b">
        <v>1</v>
      </c>
      <c r="E3639" s="2" t="s">
        <v>3926</v>
      </c>
      <c r="F3639" t="b">
        <v>1</v>
      </c>
    </row>
    <row r="3640" spans="1:6" x14ac:dyDescent="0.35">
      <c r="A3640" s="2" t="s">
        <v>5846</v>
      </c>
      <c r="B3640" t="b">
        <v>1</v>
      </c>
      <c r="E3640" s="2" t="s">
        <v>3927</v>
      </c>
      <c r="F3640" t="b">
        <v>1</v>
      </c>
    </row>
    <row r="3641" spans="1:6" x14ac:dyDescent="0.35">
      <c r="A3641" s="2" t="s">
        <v>5911</v>
      </c>
      <c r="B3641" t="b">
        <v>1</v>
      </c>
      <c r="E3641" s="2" t="s">
        <v>3928</v>
      </c>
      <c r="F3641" t="b">
        <v>1</v>
      </c>
    </row>
    <row r="3642" spans="1:6" x14ac:dyDescent="0.35">
      <c r="A3642" s="2" t="s">
        <v>5912</v>
      </c>
      <c r="B3642" t="b">
        <v>1</v>
      </c>
      <c r="E3642" s="2" t="s">
        <v>3929</v>
      </c>
      <c r="F3642" t="b">
        <v>1</v>
      </c>
    </row>
    <row r="3643" spans="1:6" x14ac:dyDescent="0.35">
      <c r="A3643" s="2" t="s">
        <v>5913</v>
      </c>
      <c r="B3643" t="b">
        <v>1</v>
      </c>
      <c r="E3643" s="2" t="s">
        <v>3930</v>
      </c>
      <c r="F3643" t="b">
        <v>1</v>
      </c>
    </row>
    <row r="3644" spans="1:6" x14ac:dyDescent="0.35">
      <c r="A3644" s="2" t="s">
        <v>5914</v>
      </c>
      <c r="B3644" t="b">
        <v>1</v>
      </c>
      <c r="E3644" s="2" t="s">
        <v>3931</v>
      </c>
      <c r="F3644" t="b">
        <v>1</v>
      </c>
    </row>
    <row r="3645" spans="1:6" x14ac:dyDescent="0.35">
      <c r="A3645" s="2" t="s">
        <v>5915</v>
      </c>
      <c r="B3645" t="b">
        <v>1</v>
      </c>
      <c r="E3645" s="2" t="s">
        <v>3932</v>
      </c>
      <c r="F3645" t="b">
        <v>1</v>
      </c>
    </row>
    <row r="3646" spans="1:6" x14ac:dyDescent="0.35">
      <c r="A3646" s="2" t="s">
        <v>5916</v>
      </c>
      <c r="B3646" t="b">
        <v>1</v>
      </c>
      <c r="E3646" s="2" t="s">
        <v>3933</v>
      </c>
      <c r="F3646" t="b">
        <v>1</v>
      </c>
    </row>
    <row r="3647" spans="1:6" x14ac:dyDescent="0.35">
      <c r="A3647" s="2" t="s">
        <v>5917</v>
      </c>
      <c r="B3647" t="b">
        <v>1</v>
      </c>
      <c r="E3647" s="2" t="s">
        <v>3934</v>
      </c>
      <c r="F3647" t="b">
        <v>1</v>
      </c>
    </row>
    <row r="3648" spans="1:6" x14ac:dyDescent="0.35">
      <c r="A3648" s="2" t="s">
        <v>2728</v>
      </c>
      <c r="B3648" t="b">
        <v>1</v>
      </c>
      <c r="E3648" s="2" t="s">
        <v>2617</v>
      </c>
      <c r="F3648" t="b">
        <v>1</v>
      </c>
    </row>
    <row r="3649" spans="1:6" x14ac:dyDescent="0.35">
      <c r="A3649" s="2" t="s">
        <v>2729</v>
      </c>
      <c r="B3649" t="b">
        <v>1</v>
      </c>
      <c r="E3649" s="2" t="s">
        <v>2618</v>
      </c>
      <c r="F3649" t="b">
        <v>1</v>
      </c>
    </row>
    <row r="3650" spans="1:6" x14ac:dyDescent="0.35">
      <c r="A3650" s="2" t="s">
        <v>3982</v>
      </c>
      <c r="B3650" t="b">
        <v>1</v>
      </c>
      <c r="E3650" s="2" t="s">
        <v>2619</v>
      </c>
      <c r="F3650" t="b">
        <v>1</v>
      </c>
    </row>
    <row r="3651" spans="1:6" x14ac:dyDescent="0.35">
      <c r="A3651" s="2" t="s">
        <v>2730</v>
      </c>
      <c r="B3651" t="b">
        <v>1</v>
      </c>
      <c r="E3651" s="2" t="s">
        <v>2620</v>
      </c>
      <c r="F3651" t="b">
        <v>1</v>
      </c>
    </row>
    <row r="3652" spans="1:6" x14ac:dyDescent="0.35">
      <c r="A3652" s="2" t="s">
        <v>2731</v>
      </c>
      <c r="B3652" t="b">
        <v>1</v>
      </c>
      <c r="E3652" s="2" t="s">
        <v>2621</v>
      </c>
      <c r="F3652" t="b">
        <v>1</v>
      </c>
    </row>
    <row r="3653" spans="1:6" x14ac:dyDescent="0.35">
      <c r="A3653" s="2" t="s">
        <v>2732</v>
      </c>
      <c r="B3653" t="b">
        <v>1</v>
      </c>
      <c r="E3653" s="2" t="s">
        <v>2622</v>
      </c>
      <c r="F3653" t="b">
        <v>1</v>
      </c>
    </row>
    <row r="3654" spans="1:6" x14ac:dyDescent="0.35">
      <c r="A3654" s="2" t="s">
        <v>2733</v>
      </c>
      <c r="B3654" t="b">
        <v>1</v>
      </c>
      <c r="E3654" s="2" t="s">
        <v>3935</v>
      </c>
      <c r="F3654" t="b">
        <v>1</v>
      </c>
    </row>
    <row r="3655" spans="1:6" x14ac:dyDescent="0.35">
      <c r="A3655" s="2" t="s">
        <v>2734</v>
      </c>
      <c r="B3655" t="b">
        <v>1</v>
      </c>
      <c r="E3655" s="2" t="s">
        <v>3936</v>
      </c>
      <c r="F3655" t="b">
        <v>1</v>
      </c>
    </row>
    <row r="3656" spans="1:6" x14ac:dyDescent="0.35">
      <c r="A3656" s="2" t="s">
        <v>2735</v>
      </c>
      <c r="B3656" t="b">
        <v>1</v>
      </c>
      <c r="E3656" s="2" t="s">
        <v>2623</v>
      </c>
      <c r="F3656" t="b">
        <v>1</v>
      </c>
    </row>
    <row r="3657" spans="1:6" x14ac:dyDescent="0.35">
      <c r="A3657" s="2" t="s">
        <v>2736</v>
      </c>
      <c r="B3657" t="b">
        <v>1</v>
      </c>
      <c r="E3657" s="2" t="s">
        <v>2624</v>
      </c>
      <c r="F3657" t="b">
        <v>1</v>
      </c>
    </row>
    <row r="3658" spans="1:6" x14ac:dyDescent="0.35">
      <c r="A3658" s="2" t="s">
        <v>2737</v>
      </c>
      <c r="B3658" t="b">
        <v>1</v>
      </c>
      <c r="E3658" s="2" t="s">
        <v>2625</v>
      </c>
      <c r="F3658" t="b">
        <v>1</v>
      </c>
    </row>
    <row r="3659" spans="1:6" x14ac:dyDescent="0.35">
      <c r="A3659" s="2" t="s">
        <v>2738</v>
      </c>
      <c r="B3659" t="b">
        <v>1</v>
      </c>
      <c r="E3659" s="2" t="s">
        <v>2626</v>
      </c>
      <c r="F3659" t="b">
        <v>1</v>
      </c>
    </row>
    <row r="3660" spans="1:6" x14ac:dyDescent="0.35">
      <c r="A3660" s="2" t="s">
        <v>2739</v>
      </c>
      <c r="B3660" t="b">
        <v>1</v>
      </c>
      <c r="E3660" s="2" t="s">
        <v>2627</v>
      </c>
      <c r="F3660" t="b">
        <v>1</v>
      </c>
    </row>
    <row r="3661" spans="1:6" x14ac:dyDescent="0.35">
      <c r="A3661" s="2" t="s">
        <v>2740</v>
      </c>
      <c r="B3661" t="b">
        <v>1</v>
      </c>
      <c r="E3661" s="2" t="s">
        <v>2628</v>
      </c>
      <c r="F3661" t="b">
        <v>1</v>
      </c>
    </row>
    <row r="3662" spans="1:6" x14ac:dyDescent="0.35">
      <c r="A3662" s="2" t="s">
        <v>2741</v>
      </c>
      <c r="B3662" t="b">
        <v>1</v>
      </c>
      <c r="E3662" s="2" t="s">
        <v>2629</v>
      </c>
      <c r="F3662" t="b">
        <v>1</v>
      </c>
    </row>
    <row r="3663" spans="1:6" x14ac:dyDescent="0.35">
      <c r="A3663" s="2" t="s">
        <v>2742</v>
      </c>
      <c r="B3663" t="b">
        <v>1</v>
      </c>
      <c r="E3663" s="2" t="s">
        <v>2630</v>
      </c>
      <c r="F3663" t="b">
        <v>1</v>
      </c>
    </row>
    <row r="3664" spans="1:6" x14ac:dyDescent="0.35">
      <c r="A3664" s="2" t="s">
        <v>3984</v>
      </c>
      <c r="B3664" t="b">
        <v>1</v>
      </c>
      <c r="E3664" s="2" t="s">
        <v>2631</v>
      </c>
      <c r="F3664" t="b">
        <v>1</v>
      </c>
    </row>
    <row r="3665" spans="1:6" x14ac:dyDescent="0.35">
      <c r="A3665" s="2" t="s">
        <v>2743</v>
      </c>
      <c r="B3665" t="b">
        <v>1</v>
      </c>
      <c r="E3665" s="2" t="s">
        <v>2632</v>
      </c>
      <c r="F3665" t="b">
        <v>1</v>
      </c>
    </row>
    <row r="3666" spans="1:6" x14ac:dyDescent="0.35">
      <c r="A3666" s="2" t="s">
        <v>2744</v>
      </c>
      <c r="B3666" t="b">
        <v>1</v>
      </c>
      <c r="E3666" s="2" t="s">
        <v>2633</v>
      </c>
      <c r="F3666" t="b">
        <v>1</v>
      </c>
    </row>
    <row r="3667" spans="1:6" x14ac:dyDescent="0.35">
      <c r="A3667" s="2" t="s">
        <v>2745</v>
      </c>
      <c r="B3667" t="b">
        <v>1</v>
      </c>
      <c r="E3667" s="2" t="s">
        <v>2634</v>
      </c>
      <c r="F3667" t="b">
        <v>1</v>
      </c>
    </row>
    <row r="3668" spans="1:6" x14ac:dyDescent="0.35">
      <c r="A3668" s="2" t="s">
        <v>2746</v>
      </c>
      <c r="B3668" t="b">
        <v>1</v>
      </c>
      <c r="E3668" s="2" t="s">
        <v>4295</v>
      </c>
      <c r="F3668" t="b">
        <v>1</v>
      </c>
    </row>
    <row r="3669" spans="1:6" x14ac:dyDescent="0.35">
      <c r="A3669" s="2" t="s">
        <v>4316</v>
      </c>
      <c r="B3669" t="b">
        <v>1</v>
      </c>
      <c r="E3669" s="2" t="s">
        <v>4342</v>
      </c>
      <c r="F3669" t="b">
        <v>1</v>
      </c>
    </row>
    <row r="3670" spans="1:6" x14ac:dyDescent="0.35">
      <c r="A3670" s="2" t="s">
        <v>2747</v>
      </c>
      <c r="B3670" t="b">
        <v>1</v>
      </c>
      <c r="E3670" s="2" t="s">
        <v>4343</v>
      </c>
      <c r="F3670" t="b">
        <v>1</v>
      </c>
    </row>
    <row r="3671" spans="1:6" x14ac:dyDescent="0.35">
      <c r="A3671" s="2" t="s">
        <v>2748</v>
      </c>
      <c r="B3671" t="b">
        <v>1</v>
      </c>
      <c r="E3671" s="2" t="s">
        <v>4344</v>
      </c>
      <c r="F3671" t="b">
        <v>1</v>
      </c>
    </row>
    <row r="3672" spans="1:6" x14ac:dyDescent="0.35">
      <c r="A3672" s="2" t="s">
        <v>2749</v>
      </c>
      <c r="B3672" t="b">
        <v>1</v>
      </c>
      <c r="E3672" s="2" t="s">
        <v>4345</v>
      </c>
      <c r="F3672" t="b">
        <v>1</v>
      </c>
    </row>
    <row r="3673" spans="1:6" x14ac:dyDescent="0.35">
      <c r="A3673" s="2" t="s">
        <v>2750</v>
      </c>
      <c r="B3673" t="b">
        <v>1</v>
      </c>
      <c r="E3673" s="2" t="s">
        <v>2635</v>
      </c>
      <c r="F3673" t="b">
        <v>1</v>
      </c>
    </row>
    <row r="3674" spans="1:6" x14ac:dyDescent="0.35">
      <c r="A3674" s="2" t="s">
        <v>2751</v>
      </c>
      <c r="B3674" t="b">
        <v>1</v>
      </c>
      <c r="E3674" s="2" t="s">
        <v>2636</v>
      </c>
      <c r="F3674" t="b">
        <v>1</v>
      </c>
    </row>
    <row r="3675" spans="1:6" x14ac:dyDescent="0.35">
      <c r="A3675" s="2" t="s">
        <v>2752</v>
      </c>
      <c r="B3675" t="b">
        <v>1</v>
      </c>
      <c r="E3675" s="2" t="s">
        <v>2637</v>
      </c>
      <c r="F3675" t="b">
        <v>1</v>
      </c>
    </row>
    <row r="3676" spans="1:6" x14ac:dyDescent="0.35">
      <c r="A3676" s="2" t="s">
        <v>2753</v>
      </c>
      <c r="B3676" t="b">
        <v>1</v>
      </c>
      <c r="E3676" s="2" t="s">
        <v>2638</v>
      </c>
      <c r="F3676" t="b">
        <v>1</v>
      </c>
    </row>
    <row r="3677" spans="1:6" x14ac:dyDescent="0.35">
      <c r="A3677" s="2" t="s">
        <v>2754</v>
      </c>
      <c r="B3677" t="b">
        <v>1</v>
      </c>
      <c r="E3677" s="2" t="s">
        <v>2639</v>
      </c>
      <c r="F3677" t="b">
        <v>1</v>
      </c>
    </row>
    <row r="3678" spans="1:6" x14ac:dyDescent="0.35">
      <c r="A3678" s="2" t="s">
        <v>2755</v>
      </c>
      <c r="B3678" t="b">
        <v>1</v>
      </c>
      <c r="E3678" s="2" t="s">
        <v>2640</v>
      </c>
      <c r="F3678" t="b">
        <v>1</v>
      </c>
    </row>
    <row r="3679" spans="1:6" x14ac:dyDescent="0.35">
      <c r="A3679" s="2" t="s">
        <v>2756</v>
      </c>
      <c r="B3679" t="b">
        <v>1</v>
      </c>
      <c r="E3679" s="2" t="s">
        <v>2641</v>
      </c>
      <c r="F3679" t="b">
        <v>1</v>
      </c>
    </row>
    <row r="3680" spans="1:6" x14ac:dyDescent="0.35">
      <c r="A3680" s="2" t="s">
        <v>2757</v>
      </c>
      <c r="B3680" t="b">
        <v>1</v>
      </c>
      <c r="E3680" s="2" t="s">
        <v>3937</v>
      </c>
      <c r="F3680" t="b">
        <v>1</v>
      </c>
    </row>
    <row r="3681" spans="1:6" x14ac:dyDescent="0.35">
      <c r="A3681" s="2" t="s">
        <v>2758</v>
      </c>
      <c r="B3681" t="b">
        <v>1</v>
      </c>
      <c r="E3681" s="2" t="s">
        <v>2642</v>
      </c>
      <c r="F3681" t="b">
        <v>1</v>
      </c>
    </row>
    <row r="3682" spans="1:6" x14ac:dyDescent="0.35">
      <c r="A3682" s="2" t="s">
        <v>2759</v>
      </c>
      <c r="B3682" t="b">
        <v>1</v>
      </c>
      <c r="E3682" s="2" t="s">
        <v>2643</v>
      </c>
      <c r="F3682" t="b">
        <v>1</v>
      </c>
    </row>
    <row r="3683" spans="1:6" x14ac:dyDescent="0.35">
      <c r="A3683" s="2" t="s">
        <v>2760</v>
      </c>
      <c r="B3683" t="b">
        <v>1</v>
      </c>
      <c r="E3683" s="2" t="s">
        <v>2644</v>
      </c>
      <c r="F3683" t="b">
        <v>1</v>
      </c>
    </row>
    <row r="3684" spans="1:6" x14ac:dyDescent="0.35">
      <c r="A3684" s="2" t="s">
        <v>2761</v>
      </c>
      <c r="B3684" t="b">
        <v>1</v>
      </c>
      <c r="E3684" s="2" t="s">
        <v>2645</v>
      </c>
      <c r="F3684" t="b">
        <v>1</v>
      </c>
    </row>
    <row r="3685" spans="1:6" x14ac:dyDescent="0.35">
      <c r="A3685" s="2" t="s">
        <v>2762</v>
      </c>
      <c r="B3685" t="b">
        <v>1</v>
      </c>
      <c r="E3685" s="2" t="s">
        <v>2646</v>
      </c>
      <c r="F3685" t="b">
        <v>1</v>
      </c>
    </row>
    <row r="3686" spans="1:6" x14ac:dyDescent="0.35">
      <c r="A3686" s="2" t="s">
        <v>2763</v>
      </c>
      <c r="B3686" t="b">
        <v>1</v>
      </c>
      <c r="E3686" s="2" t="s">
        <v>4237</v>
      </c>
      <c r="F3686" t="b">
        <v>1</v>
      </c>
    </row>
    <row r="3687" spans="1:6" x14ac:dyDescent="0.35">
      <c r="A3687" s="2" t="s">
        <v>2764</v>
      </c>
      <c r="B3687" t="b">
        <v>1</v>
      </c>
      <c r="E3687" s="2" t="s">
        <v>4238</v>
      </c>
      <c r="F3687" t="b">
        <v>1</v>
      </c>
    </row>
    <row r="3688" spans="1:6" x14ac:dyDescent="0.35">
      <c r="A3688" s="2" t="s">
        <v>2765</v>
      </c>
      <c r="B3688" t="b">
        <v>1</v>
      </c>
      <c r="E3688" s="2" t="s">
        <v>4239</v>
      </c>
      <c r="F3688" t="b">
        <v>1</v>
      </c>
    </row>
    <row r="3689" spans="1:6" x14ac:dyDescent="0.35">
      <c r="A3689" s="2" t="s">
        <v>2766</v>
      </c>
      <c r="B3689" t="b">
        <v>1</v>
      </c>
      <c r="E3689" s="2" t="s">
        <v>4240</v>
      </c>
      <c r="F3689" t="b">
        <v>1</v>
      </c>
    </row>
    <row r="3690" spans="1:6" x14ac:dyDescent="0.35">
      <c r="A3690" s="2" t="s">
        <v>2767</v>
      </c>
      <c r="B3690" t="b">
        <v>1</v>
      </c>
      <c r="E3690" s="2" t="s">
        <v>2647</v>
      </c>
      <c r="F3690" t="b">
        <v>1</v>
      </c>
    </row>
    <row r="3691" spans="1:6" x14ac:dyDescent="0.35">
      <c r="A3691" s="2" t="s">
        <v>2768</v>
      </c>
      <c r="B3691" t="b">
        <v>1</v>
      </c>
      <c r="E3691" s="2" t="s">
        <v>4241</v>
      </c>
      <c r="F3691" t="b">
        <v>1</v>
      </c>
    </row>
    <row r="3692" spans="1:6" x14ac:dyDescent="0.35">
      <c r="A3692" s="2" t="s">
        <v>2769</v>
      </c>
      <c r="B3692" t="b">
        <v>1</v>
      </c>
      <c r="E3692" s="2" t="s">
        <v>4242</v>
      </c>
      <c r="F3692" t="b">
        <v>1</v>
      </c>
    </row>
    <row r="3693" spans="1:6" x14ac:dyDescent="0.35">
      <c r="A3693" s="2" t="s">
        <v>2770</v>
      </c>
      <c r="B3693" t="b">
        <v>1</v>
      </c>
      <c r="E3693" s="2" t="s">
        <v>4243</v>
      </c>
      <c r="F3693" t="b">
        <v>1</v>
      </c>
    </row>
    <row r="3694" spans="1:6" x14ac:dyDescent="0.35">
      <c r="A3694" s="2" t="s">
        <v>2771</v>
      </c>
      <c r="B3694" t="b">
        <v>1</v>
      </c>
      <c r="E3694" s="2" t="s">
        <v>2648</v>
      </c>
      <c r="F3694" t="b">
        <v>1</v>
      </c>
    </row>
    <row r="3695" spans="1:6" x14ac:dyDescent="0.35">
      <c r="A3695" s="2" t="s">
        <v>2772</v>
      </c>
      <c r="B3695" t="b">
        <v>1</v>
      </c>
      <c r="E3695" s="2" t="s">
        <v>2649</v>
      </c>
      <c r="F3695" t="b">
        <v>1</v>
      </c>
    </row>
    <row r="3696" spans="1:6" x14ac:dyDescent="0.35">
      <c r="A3696" s="2" t="s">
        <v>2773</v>
      </c>
      <c r="B3696" t="b">
        <v>1</v>
      </c>
      <c r="E3696" s="2" t="s">
        <v>2650</v>
      </c>
      <c r="F3696" t="b">
        <v>1</v>
      </c>
    </row>
    <row r="3697" spans="1:6" x14ac:dyDescent="0.35">
      <c r="A3697" s="2" t="s">
        <v>2774</v>
      </c>
      <c r="B3697" t="b">
        <v>1</v>
      </c>
      <c r="E3697" s="2" t="s">
        <v>2651</v>
      </c>
      <c r="F3697" t="b">
        <v>1</v>
      </c>
    </row>
    <row r="3698" spans="1:6" x14ac:dyDescent="0.35">
      <c r="A3698" s="2" t="s">
        <v>2775</v>
      </c>
      <c r="B3698" t="b">
        <v>1</v>
      </c>
      <c r="E3698" s="2" t="s">
        <v>2652</v>
      </c>
      <c r="F3698" t="b">
        <v>1</v>
      </c>
    </row>
    <row r="3699" spans="1:6" x14ac:dyDescent="0.35">
      <c r="A3699" s="2" t="s">
        <v>2776</v>
      </c>
      <c r="B3699" t="b">
        <v>1</v>
      </c>
      <c r="E3699" s="2" t="s">
        <v>3938</v>
      </c>
      <c r="F3699" t="b">
        <v>1</v>
      </c>
    </row>
    <row r="3700" spans="1:6" x14ac:dyDescent="0.35">
      <c r="A3700" s="2" t="s">
        <v>2777</v>
      </c>
      <c r="B3700" t="b">
        <v>1</v>
      </c>
      <c r="E3700" s="2" t="s">
        <v>3939</v>
      </c>
      <c r="F3700" t="b">
        <v>1</v>
      </c>
    </row>
    <row r="3701" spans="1:6" x14ac:dyDescent="0.35">
      <c r="A3701" s="2" t="s">
        <v>2778</v>
      </c>
      <c r="B3701" t="b">
        <v>1</v>
      </c>
      <c r="E3701" s="2" t="s">
        <v>3940</v>
      </c>
      <c r="F3701" t="b">
        <v>1</v>
      </c>
    </row>
    <row r="3702" spans="1:6" x14ac:dyDescent="0.35">
      <c r="A3702" s="2" t="s">
        <v>2779</v>
      </c>
      <c r="B3702" t="b">
        <v>1</v>
      </c>
      <c r="E3702" s="2" t="s">
        <v>3941</v>
      </c>
      <c r="F3702" t="b">
        <v>1</v>
      </c>
    </row>
    <row r="3703" spans="1:6" x14ac:dyDescent="0.35">
      <c r="A3703" s="2" t="s">
        <v>2780</v>
      </c>
      <c r="B3703" t="b">
        <v>1</v>
      </c>
      <c r="E3703" s="2" t="s">
        <v>2653</v>
      </c>
      <c r="F3703" t="b">
        <v>1</v>
      </c>
    </row>
    <row r="3704" spans="1:6" x14ac:dyDescent="0.35">
      <c r="A3704" s="2" t="s">
        <v>2781</v>
      </c>
      <c r="B3704" t="b">
        <v>1</v>
      </c>
      <c r="E3704" s="2" t="s">
        <v>3942</v>
      </c>
      <c r="F3704" t="b">
        <v>1</v>
      </c>
    </row>
    <row r="3705" spans="1:6" x14ac:dyDescent="0.35">
      <c r="A3705" s="2" t="s">
        <v>2782</v>
      </c>
      <c r="B3705" t="b">
        <v>1</v>
      </c>
      <c r="E3705" s="2" t="s">
        <v>2654</v>
      </c>
      <c r="F3705" t="b">
        <v>1</v>
      </c>
    </row>
    <row r="3706" spans="1:6" x14ac:dyDescent="0.35">
      <c r="A3706" s="2" t="s">
        <v>2783</v>
      </c>
      <c r="B3706" t="b">
        <v>1</v>
      </c>
      <c r="E3706" s="2" t="s">
        <v>3943</v>
      </c>
      <c r="F3706" t="b">
        <v>1</v>
      </c>
    </row>
    <row r="3707" spans="1:6" x14ac:dyDescent="0.35">
      <c r="A3707" s="2" t="s">
        <v>2784</v>
      </c>
      <c r="B3707" t="b">
        <v>1</v>
      </c>
      <c r="E3707" s="2" t="s">
        <v>2655</v>
      </c>
      <c r="F3707" t="b">
        <v>1</v>
      </c>
    </row>
    <row r="3708" spans="1:6" x14ac:dyDescent="0.35">
      <c r="A3708" s="2" t="s">
        <v>2785</v>
      </c>
      <c r="B3708" t="b">
        <v>1</v>
      </c>
      <c r="E3708" s="2" t="s">
        <v>2656</v>
      </c>
      <c r="F3708" t="b">
        <v>1</v>
      </c>
    </row>
    <row r="3709" spans="1:6" x14ac:dyDescent="0.35">
      <c r="A3709" s="2" t="s">
        <v>2786</v>
      </c>
      <c r="B3709" t="b">
        <v>1</v>
      </c>
      <c r="E3709" s="2" t="s">
        <v>5455</v>
      </c>
      <c r="F3709" t="b">
        <v>1</v>
      </c>
    </row>
    <row r="3710" spans="1:6" x14ac:dyDescent="0.35">
      <c r="A3710" s="2" t="s">
        <v>2787</v>
      </c>
      <c r="B3710" t="b">
        <v>1</v>
      </c>
      <c r="E3710" s="2" t="s">
        <v>3944</v>
      </c>
      <c r="F3710" t="b">
        <v>1</v>
      </c>
    </row>
    <row r="3711" spans="1:6" x14ac:dyDescent="0.35">
      <c r="A3711" s="2" t="s">
        <v>5048</v>
      </c>
      <c r="B3711" t="b">
        <v>1</v>
      </c>
      <c r="E3711" s="2" t="s">
        <v>3945</v>
      </c>
      <c r="F3711" t="b">
        <v>1</v>
      </c>
    </row>
    <row r="3712" spans="1:6" x14ac:dyDescent="0.35">
      <c r="A3712" s="2" t="s">
        <v>2788</v>
      </c>
      <c r="B3712" t="b">
        <v>1</v>
      </c>
      <c r="E3712" s="2" t="s">
        <v>3946</v>
      </c>
      <c r="F3712" t="b">
        <v>1</v>
      </c>
    </row>
    <row r="3713" spans="1:6" x14ac:dyDescent="0.35">
      <c r="A3713" s="2" t="s">
        <v>2789</v>
      </c>
      <c r="B3713" t="b">
        <v>1</v>
      </c>
      <c r="E3713" s="2" t="s">
        <v>3947</v>
      </c>
      <c r="F3713" t="b">
        <v>1</v>
      </c>
    </row>
    <row r="3714" spans="1:6" x14ac:dyDescent="0.35">
      <c r="A3714" s="2" t="s">
        <v>2790</v>
      </c>
      <c r="B3714" t="b">
        <v>1</v>
      </c>
      <c r="E3714" s="2" t="s">
        <v>2657</v>
      </c>
      <c r="F3714" t="b">
        <v>1</v>
      </c>
    </row>
    <row r="3715" spans="1:6" x14ac:dyDescent="0.35">
      <c r="A3715" s="2" t="s">
        <v>2791</v>
      </c>
      <c r="B3715" t="b">
        <v>1</v>
      </c>
      <c r="E3715" s="2" t="s">
        <v>2658</v>
      </c>
      <c r="F3715" t="b">
        <v>1</v>
      </c>
    </row>
    <row r="3716" spans="1:6" x14ac:dyDescent="0.35">
      <c r="A3716" s="2" t="s">
        <v>2792</v>
      </c>
      <c r="B3716" t="b">
        <v>1</v>
      </c>
      <c r="E3716" s="2" t="s">
        <v>2659</v>
      </c>
      <c r="F3716" t="b">
        <v>1</v>
      </c>
    </row>
    <row r="3717" spans="1:6" x14ac:dyDescent="0.35">
      <c r="A3717" s="2" t="s">
        <v>2793</v>
      </c>
      <c r="B3717" t="b">
        <v>1</v>
      </c>
      <c r="E3717" s="2" t="s">
        <v>2660</v>
      </c>
      <c r="F3717" t="b">
        <v>1</v>
      </c>
    </row>
    <row r="3718" spans="1:6" x14ac:dyDescent="0.35">
      <c r="A3718" s="2" t="s">
        <v>2794</v>
      </c>
      <c r="B3718" t="b">
        <v>1</v>
      </c>
      <c r="E3718" s="2" t="s">
        <v>2661</v>
      </c>
      <c r="F3718" t="b">
        <v>1</v>
      </c>
    </row>
    <row r="3719" spans="1:6" x14ac:dyDescent="0.35">
      <c r="A3719" s="2" t="s">
        <v>2795</v>
      </c>
      <c r="B3719" t="b">
        <v>1</v>
      </c>
      <c r="E3719" s="2" t="s">
        <v>2662</v>
      </c>
      <c r="F3719" t="b">
        <v>1</v>
      </c>
    </row>
    <row r="3720" spans="1:6" x14ac:dyDescent="0.35">
      <c r="A3720" s="2" t="s">
        <v>2796</v>
      </c>
      <c r="B3720" t="b">
        <v>1</v>
      </c>
      <c r="E3720" s="2" t="s">
        <v>2663</v>
      </c>
      <c r="F3720" t="b">
        <v>1</v>
      </c>
    </row>
    <row r="3721" spans="1:6" x14ac:dyDescent="0.35">
      <c r="A3721" s="2" t="s">
        <v>2797</v>
      </c>
      <c r="B3721" t="b">
        <v>1</v>
      </c>
      <c r="E3721" s="2" t="s">
        <v>2664</v>
      </c>
      <c r="F3721" t="b">
        <v>1</v>
      </c>
    </row>
    <row r="3722" spans="1:6" x14ac:dyDescent="0.35">
      <c r="A3722" s="2" t="s">
        <v>2798</v>
      </c>
      <c r="B3722" t="b">
        <v>1</v>
      </c>
      <c r="E3722" s="2" t="s">
        <v>4562</v>
      </c>
      <c r="F3722" t="b">
        <v>1</v>
      </c>
    </row>
    <row r="3723" spans="1:6" x14ac:dyDescent="0.35">
      <c r="A3723" s="2" t="s">
        <v>2799</v>
      </c>
      <c r="B3723" t="b">
        <v>1</v>
      </c>
      <c r="E3723" s="2" t="s">
        <v>2665</v>
      </c>
      <c r="F3723" t="b">
        <v>1</v>
      </c>
    </row>
    <row r="3724" spans="1:6" x14ac:dyDescent="0.35">
      <c r="A3724" s="2" t="s">
        <v>2800</v>
      </c>
      <c r="B3724" t="b">
        <v>1</v>
      </c>
      <c r="E3724" s="2" t="s">
        <v>2666</v>
      </c>
      <c r="F3724" t="b">
        <v>1</v>
      </c>
    </row>
    <row r="3725" spans="1:6" x14ac:dyDescent="0.35">
      <c r="A3725" s="2" t="s">
        <v>2801</v>
      </c>
      <c r="B3725" t="b">
        <v>1</v>
      </c>
      <c r="E3725" s="2" t="s">
        <v>2667</v>
      </c>
      <c r="F3725" t="b">
        <v>1</v>
      </c>
    </row>
    <row r="3726" spans="1:6" x14ac:dyDescent="0.35">
      <c r="A3726" s="2" t="s">
        <v>2802</v>
      </c>
      <c r="B3726" t="b">
        <v>1</v>
      </c>
      <c r="E3726" s="2" t="s">
        <v>2668</v>
      </c>
      <c r="F3726" t="b">
        <v>1</v>
      </c>
    </row>
    <row r="3727" spans="1:6" x14ac:dyDescent="0.35">
      <c r="A3727" s="2" t="s">
        <v>2803</v>
      </c>
      <c r="B3727" t="b">
        <v>1</v>
      </c>
      <c r="E3727" s="2" t="s">
        <v>3948</v>
      </c>
      <c r="F3727" t="b">
        <v>1</v>
      </c>
    </row>
    <row r="3728" spans="1:6" x14ac:dyDescent="0.35">
      <c r="A3728" s="2" t="s">
        <v>2804</v>
      </c>
      <c r="B3728" t="b">
        <v>1</v>
      </c>
      <c r="E3728" s="2" t="s">
        <v>2669</v>
      </c>
      <c r="F3728" t="b">
        <v>1</v>
      </c>
    </row>
    <row r="3729" spans="1:6" x14ac:dyDescent="0.35">
      <c r="A3729" s="2" t="s">
        <v>2805</v>
      </c>
      <c r="B3729" t="b">
        <v>1</v>
      </c>
      <c r="E3729" s="2" t="s">
        <v>2670</v>
      </c>
      <c r="F3729" t="b">
        <v>1</v>
      </c>
    </row>
    <row r="3730" spans="1:6" x14ac:dyDescent="0.35">
      <c r="A3730" s="2" t="s">
        <v>4317</v>
      </c>
      <c r="B3730" t="b">
        <v>1</v>
      </c>
      <c r="E3730" s="2" t="s">
        <v>3949</v>
      </c>
      <c r="F3730" t="b">
        <v>1</v>
      </c>
    </row>
    <row r="3731" spans="1:6" x14ac:dyDescent="0.35">
      <c r="A3731" s="2" t="s">
        <v>2806</v>
      </c>
      <c r="B3731" t="b">
        <v>1</v>
      </c>
      <c r="E3731" s="2" t="s">
        <v>2671</v>
      </c>
      <c r="F3731" t="b">
        <v>1</v>
      </c>
    </row>
    <row r="3732" spans="1:6" x14ac:dyDescent="0.35">
      <c r="A3732" s="2" t="s">
        <v>2807</v>
      </c>
      <c r="B3732" t="b">
        <v>1</v>
      </c>
      <c r="E3732" s="2" t="s">
        <v>2672</v>
      </c>
      <c r="F3732" t="b">
        <v>1</v>
      </c>
    </row>
    <row r="3733" spans="1:6" x14ac:dyDescent="0.35">
      <c r="A3733" s="2" t="s">
        <v>2808</v>
      </c>
      <c r="B3733" t="b">
        <v>1</v>
      </c>
      <c r="E3733" s="2" t="s">
        <v>2673</v>
      </c>
      <c r="F3733" t="b">
        <v>1</v>
      </c>
    </row>
    <row r="3734" spans="1:6" x14ac:dyDescent="0.35">
      <c r="A3734" s="2" t="s">
        <v>2809</v>
      </c>
      <c r="B3734" t="b">
        <v>1</v>
      </c>
      <c r="E3734" s="2" t="s">
        <v>2674</v>
      </c>
      <c r="F3734" t="b">
        <v>1</v>
      </c>
    </row>
    <row r="3735" spans="1:6" x14ac:dyDescent="0.35">
      <c r="A3735" s="2" t="s">
        <v>2810</v>
      </c>
      <c r="B3735" t="b">
        <v>1</v>
      </c>
      <c r="E3735" s="2" t="s">
        <v>2675</v>
      </c>
      <c r="F3735" t="b">
        <v>1</v>
      </c>
    </row>
    <row r="3736" spans="1:6" x14ac:dyDescent="0.35">
      <c r="A3736" s="2" t="s">
        <v>2811</v>
      </c>
      <c r="B3736" t="b">
        <v>1</v>
      </c>
      <c r="E3736" s="2" t="s">
        <v>2676</v>
      </c>
      <c r="F3736" t="b">
        <v>1</v>
      </c>
    </row>
    <row r="3737" spans="1:6" x14ac:dyDescent="0.35">
      <c r="A3737" s="2" t="s">
        <v>2812</v>
      </c>
      <c r="B3737" t="b">
        <v>1</v>
      </c>
      <c r="E3737" s="2" t="s">
        <v>2677</v>
      </c>
      <c r="F3737" t="b">
        <v>1</v>
      </c>
    </row>
    <row r="3738" spans="1:6" x14ac:dyDescent="0.35">
      <c r="A3738" s="2" t="s">
        <v>2813</v>
      </c>
      <c r="B3738" t="b">
        <v>1</v>
      </c>
      <c r="E3738" s="2" t="s">
        <v>2678</v>
      </c>
      <c r="F3738" t="b">
        <v>1</v>
      </c>
    </row>
    <row r="3739" spans="1:6" x14ac:dyDescent="0.35">
      <c r="A3739" s="2" t="s">
        <v>2814</v>
      </c>
      <c r="B3739" t="b">
        <v>1</v>
      </c>
      <c r="E3739" s="2" t="s">
        <v>2679</v>
      </c>
      <c r="F3739" t="b">
        <v>1</v>
      </c>
    </row>
    <row r="3740" spans="1:6" x14ac:dyDescent="0.35">
      <c r="A3740" s="2" t="s">
        <v>2815</v>
      </c>
      <c r="B3740" t="b">
        <v>1</v>
      </c>
      <c r="E3740" s="2" t="s">
        <v>2680</v>
      </c>
      <c r="F3740" t="b">
        <v>1</v>
      </c>
    </row>
    <row r="3741" spans="1:6" x14ac:dyDescent="0.35">
      <c r="A3741" s="2" t="s">
        <v>2816</v>
      </c>
      <c r="B3741" t="b">
        <v>1</v>
      </c>
      <c r="E3741" s="2" t="s">
        <v>2681</v>
      </c>
      <c r="F3741" t="b">
        <v>1</v>
      </c>
    </row>
    <row r="3742" spans="1:6" x14ac:dyDescent="0.35">
      <c r="A3742" s="2" t="s">
        <v>2817</v>
      </c>
      <c r="B3742" t="b">
        <v>1</v>
      </c>
      <c r="E3742" s="2" t="s">
        <v>2682</v>
      </c>
      <c r="F3742" t="b">
        <v>1</v>
      </c>
    </row>
    <row r="3743" spans="1:6" x14ac:dyDescent="0.35">
      <c r="A3743" s="2" t="s">
        <v>2818</v>
      </c>
      <c r="B3743" t="b">
        <v>1</v>
      </c>
      <c r="E3743" s="2" t="s">
        <v>2683</v>
      </c>
      <c r="F3743" t="b">
        <v>1</v>
      </c>
    </row>
    <row r="3744" spans="1:6" x14ac:dyDescent="0.35">
      <c r="A3744" s="2" t="s">
        <v>2819</v>
      </c>
      <c r="B3744" t="b">
        <v>1</v>
      </c>
      <c r="E3744" s="2" t="s">
        <v>4244</v>
      </c>
      <c r="F3744" t="b">
        <v>1</v>
      </c>
    </row>
    <row r="3745" spans="1:6" x14ac:dyDescent="0.35">
      <c r="A3745" s="2" t="s">
        <v>2820</v>
      </c>
      <c r="B3745" t="b">
        <v>1</v>
      </c>
      <c r="E3745" s="2" t="s">
        <v>2684</v>
      </c>
      <c r="F3745" t="b">
        <v>1</v>
      </c>
    </row>
    <row r="3746" spans="1:6" x14ac:dyDescent="0.35">
      <c r="A3746" s="2" t="s">
        <v>2821</v>
      </c>
      <c r="B3746" t="b">
        <v>1</v>
      </c>
      <c r="E3746" s="2" t="s">
        <v>2685</v>
      </c>
      <c r="F3746" t="b">
        <v>1</v>
      </c>
    </row>
    <row r="3747" spans="1:6" x14ac:dyDescent="0.35">
      <c r="A3747" s="2" t="s">
        <v>3992</v>
      </c>
      <c r="B3747" t="b">
        <v>1</v>
      </c>
      <c r="E3747" s="2" t="s">
        <v>2686</v>
      </c>
      <c r="F3747" t="b">
        <v>1</v>
      </c>
    </row>
    <row r="3748" spans="1:6" x14ac:dyDescent="0.35">
      <c r="A3748" s="2" t="s">
        <v>2822</v>
      </c>
      <c r="B3748" t="b">
        <v>1</v>
      </c>
      <c r="E3748" s="2" t="s">
        <v>2687</v>
      </c>
      <c r="F3748" t="b">
        <v>1</v>
      </c>
    </row>
    <row r="3749" spans="1:6" x14ac:dyDescent="0.35">
      <c r="A3749" s="2" t="s">
        <v>2823</v>
      </c>
      <c r="B3749" t="b">
        <v>1</v>
      </c>
      <c r="E3749" s="2" t="s">
        <v>5492</v>
      </c>
      <c r="F3749" t="b">
        <v>1</v>
      </c>
    </row>
    <row r="3750" spans="1:6" x14ac:dyDescent="0.35">
      <c r="A3750" s="2" t="s">
        <v>2824</v>
      </c>
      <c r="B3750" t="b">
        <v>1</v>
      </c>
      <c r="E3750" s="2" t="s">
        <v>2688</v>
      </c>
      <c r="F3750" t="b">
        <v>1</v>
      </c>
    </row>
    <row r="3751" spans="1:6" x14ac:dyDescent="0.35">
      <c r="A3751" s="2" t="s">
        <v>2825</v>
      </c>
      <c r="B3751" t="b">
        <v>1</v>
      </c>
      <c r="E3751" s="2" t="s">
        <v>3950</v>
      </c>
      <c r="F3751" t="b">
        <v>1</v>
      </c>
    </row>
    <row r="3752" spans="1:6" x14ac:dyDescent="0.35">
      <c r="A3752" s="2" t="s">
        <v>2826</v>
      </c>
      <c r="B3752" t="b">
        <v>1</v>
      </c>
      <c r="E3752" s="2" t="s">
        <v>2689</v>
      </c>
      <c r="F3752" t="b">
        <v>1</v>
      </c>
    </row>
    <row r="3753" spans="1:6" x14ac:dyDescent="0.35">
      <c r="A3753" s="2" t="s">
        <v>2827</v>
      </c>
      <c r="B3753" t="b">
        <v>1</v>
      </c>
      <c r="E3753" s="2" t="s">
        <v>3951</v>
      </c>
      <c r="F3753" t="b">
        <v>1</v>
      </c>
    </row>
    <row r="3754" spans="1:6" x14ac:dyDescent="0.35">
      <c r="A3754" s="2" t="s">
        <v>2828</v>
      </c>
      <c r="B3754" t="b">
        <v>1</v>
      </c>
      <c r="E3754" s="2" t="s">
        <v>3952</v>
      </c>
      <c r="F3754" t="b">
        <v>1</v>
      </c>
    </row>
    <row r="3755" spans="1:6" x14ac:dyDescent="0.35">
      <c r="A3755" s="2" t="s">
        <v>2829</v>
      </c>
      <c r="B3755" t="b">
        <v>1</v>
      </c>
      <c r="E3755" s="2" t="s">
        <v>3953</v>
      </c>
      <c r="F3755" t="b">
        <v>1</v>
      </c>
    </row>
    <row r="3756" spans="1:6" x14ac:dyDescent="0.35">
      <c r="A3756" s="2" t="s">
        <v>2830</v>
      </c>
      <c r="B3756" t="b">
        <v>1</v>
      </c>
      <c r="E3756" s="2" t="s">
        <v>3954</v>
      </c>
      <c r="F3756" t="b">
        <v>1</v>
      </c>
    </row>
    <row r="3757" spans="1:6" x14ac:dyDescent="0.35">
      <c r="A3757" s="2" t="s">
        <v>2831</v>
      </c>
      <c r="B3757" t="b">
        <v>1</v>
      </c>
      <c r="E3757" s="2" t="s">
        <v>2690</v>
      </c>
      <c r="F3757" t="b">
        <v>1</v>
      </c>
    </row>
    <row r="3758" spans="1:6" x14ac:dyDescent="0.35">
      <c r="A3758" s="2" t="s">
        <v>2832</v>
      </c>
      <c r="B3758" t="b">
        <v>1</v>
      </c>
      <c r="E3758" s="2" t="s">
        <v>2691</v>
      </c>
      <c r="F3758" t="b">
        <v>1</v>
      </c>
    </row>
    <row r="3759" spans="1:6" x14ac:dyDescent="0.35">
      <c r="A3759" s="2" t="s">
        <v>2833</v>
      </c>
      <c r="B3759" t="b">
        <v>1</v>
      </c>
      <c r="E3759" s="2" t="s">
        <v>3955</v>
      </c>
      <c r="F3759" t="b">
        <v>1</v>
      </c>
    </row>
    <row r="3760" spans="1:6" x14ac:dyDescent="0.35">
      <c r="A3760" s="2" t="s">
        <v>2834</v>
      </c>
      <c r="B3760" t="b">
        <v>1</v>
      </c>
      <c r="E3760" s="2" t="s">
        <v>2692</v>
      </c>
      <c r="F3760" t="b">
        <v>1</v>
      </c>
    </row>
    <row r="3761" spans="1:6" x14ac:dyDescent="0.35">
      <c r="A3761" s="2" t="s">
        <v>2835</v>
      </c>
      <c r="B3761" t="b">
        <v>1</v>
      </c>
      <c r="E3761" s="2" t="s">
        <v>2693</v>
      </c>
      <c r="F3761" t="b">
        <v>1</v>
      </c>
    </row>
    <row r="3762" spans="1:6" x14ac:dyDescent="0.35">
      <c r="A3762" s="2" t="s">
        <v>2836</v>
      </c>
      <c r="B3762" t="b">
        <v>1</v>
      </c>
      <c r="E3762" s="2" t="s">
        <v>2694</v>
      </c>
      <c r="F3762" t="b">
        <v>1</v>
      </c>
    </row>
    <row r="3763" spans="1:6" x14ac:dyDescent="0.35">
      <c r="A3763" s="2" t="s">
        <v>2837</v>
      </c>
      <c r="B3763" t="b">
        <v>1</v>
      </c>
      <c r="E3763" s="2" t="s">
        <v>4451</v>
      </c>
      <c r="F3763" t="b">
        <v>1</v>
      </c>
    </row>
    <row r="3764" spans="1:6" x14ac:dyDescent="0.35">
      <c r="A3764" s="2" t="s">
        <v>2838</v>
      </c>
      <c r="B3764" t="b">
        <v>1</v>
      </c>
      <c r="E3764" s="2" t="s">
        <v>4452</v>
      </c>
      <c r="F3764" t="b">
        <v>1</v>
      </c>
    </row>
    <row r="3765" spans="1:6" x14ac:dyDescent="0.35">
      <c r="A3765" s="2" t="s">
        <v>2839</v>
      </c>
      <c r="B3765" t="b">
        <v>1</v>
      </c>
      <c r="E3765" s="2" t="s">
        <v>4453</v>
      </c>
      <c r="F3765" t="b">
        <v>1</v>
      </c>
    </row>
    <row r="3766" spans="1:6" x14ac:dyDescent="0.35">
      <c r="A3766" s="2" t="s">
        <v>2840</v>
      </c>
      <c r="B3766" t="b">
        <v>1</v>
      </c>
      <c r="E3766" s="2" t="s">
        <v>4454</v>
      </c>
      <c r="F3766" t="b">
        <v>1</v>
      </c>
    </row>
    <row r="3767" spans="1:6" x14ac:dyDescent="0.35">
      <c r="A3767" s="2" t="s">
        <v>2841</v>
      </c>
      <c r="B3767" t="b">
        <v>1</v>
      </c>
      <c r="E3767" s="2" t="s">
        <v>4455</v>
      </c>
      <c r="F3767" t="b">
        <v>1</v>
      </c>
    </row>
    <row r="3768" spans="1:6" x14ac:dyDescent="0.35">
      <c r="A3768" s="2" t="s">
        <v>2842</v>
      </c>
      <c r="B3768" t="b">
        <v>1</v>
      </c>
      <c r="E3768" s="2" t="s">
        <v>3956</v>
      </c>
      <c r="F3768" t="b">
        <v>1</v>
      </c>
    </row>
    <row r="3769" spans="1:6" x14ac:dyDescent="0.35">
      <c r="A3769" s="2" t="s">
        <v>2843</v>
      </c>
      <c r="B3769" t="b">
        <v>1</v>
      </c>
      <c r="E3769" s="2" t="s">
        <v>3957</v>
      </c>
      <c r="F3769" t="b">
        <v>1</v>
      </c>
    </row>
    <row r="3770" spans="1:6" x14ac:dyDescent="0.35">
      <c r="A3770" s="2" t="s">
        <v>2844</v>
      </c>
      <c r="B3770" t="b">
        <v>1</v>
      </c>
      <c r="E3770" s="2" t="s">
        <v>3958</v>
      </c>
      <c r="F3770" t="b">
        <v>1</v>
      </c>
    </row>
    <row r="3771" spans="1:6" x14ac:dyDescent="0.35">
      <c r="A3771" s="2" t="s">
        <v>2845</v>
      </c>
      <c r="B3771" t="b">
        <v>1</v>
      </c>
      <c r="E3771" s="2" t="s">
        <v>3959</v>
      </c>
      <c r="F3771" t="b">
        <v>1</v>
      </c>
    </row>
    <row r="3772" spans="1:6" x14ac:dyDescent="0.35">
      <c r="A3772" s="2" t="s">
        <v>2846</v>
      </c>
      <c r="B3772" t="b">
        <v>1</v>
      </c>
      <c r="E3772" s="2" t="s">
        <v>3960</v>
      </c>
      <c r="F3772" t="b">
        <v>1</v>
      </c>
    </row>
    <row r="3773" spans="1:6" x14ac:dyDescent="0.35">
      <c r="A3773" s="2" t="s">
        <v>2847</v>
      </c>
      <c r="B3773" t="b">
        <v>1</v>
      </c>
      <c r="E3773" s="2" t="s">
        <v>4563</v>
      </c>
      <c r="F3773" t="b">
        <v>1</v>
      </c>
    </row>
    <row r="3774" spans="1:6" x14ac:dyDescent="0.35">
      <c r="A3774" s="2" t="s">
        <v>2848</v>
      </c>
      <c r="B3774" t="b">
        <v>1</v>
      </c>
      <c r="E3774" s="2" t="s">
        <v>4456</v>
      </c>
      <c r="F3774" t="b">
        <v>1</v>
      </c>
    </row>
    <row r="3775" spans="1:6" x14ac:dyDescent="0.35">
      <c r="A3775" s="2" t="s">
        <v>2849</v>
      </c>
      <c r="B3775" t="b">
        <v>1</v>
      </c>
      <c r="E3775" s="2" t="s">
        <v>4457</v>
      </c>
      <c r="F3775" t="b">
        <v>1</v>
      </c>
    </row>
    <row r="3776" spans="1:6" x14ac:dyDescent="0.35">
      <c r="A3776" s="2" t="s">
        <v>2850</v>
      </c>
      <c r="B3776" t="b">
        <v>1</v>
      </c>
      <c r="E3776" s="2" t="s">
        <v>2695</v>
      </c>
      <c r="F3776" t="b">
        <v>1</v>
      </c>
    </row>
    <row r="3777" spans="1:6" x14ac:dyDescent="0.35">
      <c r="A3777" s="2" t="s">
        <v>2851</v>
      </c>
      <c r="B3777" t="b">
        <v>1</v>
      </c>
      <c r="E3777" s="2" t="s">
        <v>3961</v>
      </c>
      <c r="F3777" t="b">
        <v>1</v>
      </c>
    </row>
    <row r="3778" spans="1:6" x14ac:dyDescent="0.35">
      <c r="A3778" s="2" t="s">
        <v>2852</v>
      </c>
      <c r="B3778" t="b">
        <v>1</v>
      </c>
      <c r="E3778" s="2" t="s">
        <v>3962</v>
      </c>
      <c r="F3778" t="b">
        <v>1</v>
      </c>
    </row>
    <row r="3779" spans="1:6" x14ac:dyDescent="0.35">
      <c r="A3779" s="2" t="s">
        <v>2853</v>
      </c>
      <c r="B3779" t="b">
        <v>1</v>
      </c>
      <c r="E3779" s="2" t="s">
        <v>4564</v>
      </c>
      <c r="F3779" t="b">
        <v>1</v>
      </c>
    </row>
    <row r="3780" spans="1:6" x14ac:dyDescent="0.35">
      <c r="A3780" s="2" t="s">
        <v>2854</v>
      </c>
      <c r="B3780" t="b">
        <v>1</v>
      </c>
      <c r="E3780" s="2" t="s">
        <v>4565</v>
      </c>
      <c r="F3780" t="b">
        <v>1</v>
      </c>
    </row>
    <row r="3781" spans="1:6" x14ac:dyDescent="0.35">
      <c r="A3781" s="2" t="s">
        <v>2855</v>
      </c>
      <c r="B3781" t="b">
        <v>1</v>
      </c>
      <c r="E3781" s="2" t="s">
        <v>2696</v>
      </c>
      <c r="F3781" t="b">
        <v>1</v>
      </c>
    </row>
    <row r="3782" spans="1:6" x14ac:dyDescent="0.35">
      <c r="A3782" s="2" t="s">
        <v>2856</v>
      </c>
      <c r="B3782" t="b">
        <v>1</v>
      </c>
      <c r="E3782" s="2" t="s">
        <v>2697</v>
      </c>
      <c r="F3782" t="b">
        <v>1</v>
      </c>
    </row>
    <row r="3783" spans="1:6" x14ac:dyDescent="0.35">
      <c r="A3783" s="2" t="s">
        <v>2857</v>
      </c>
      <c r="B3783" t="b">
        <v>1</v>
      </c>
      <c r="E3783" s="2" t="s">
        <v>2698</v>
      </c>
      <c r="F3783" t="b">
        <v>1</v>
      </c>
    </row>
    <row r="3784" spans="1:6" x14ac:dyDescent="0.35">
      <c r="A3784" s="2" t="s">
        <v>2858</v>
      </c>
      <c r="B3784" t="b">
        <v>1</v>
      </c>
      <c r="E3784" s="2" t="s">
        <v>3963</v>
      </c>
      <c r="F3784" t="b">
        <v>1</v>
      </c>
    </row>
    <row r="3785" spans="1:6" x14ac:dyDescent="0.35">
      <c r="A3785" s="2" t="s">
        <v>2859</v>
      </c>
      <c r="B3785" t="b">
        <v>1</v>
      </c>
      <c r="E3785" s="2" t="s">
        <v>3964</v>
      </c>
      <c r="F3785" t="b">
        <v>1</v>
      </c>
    </row>
    <row r="3786" spans="1:6" x14ac:dyDescent="0.35">
      <c r="A3786" s="2" t="s">
        <v>2860</v>
      </c>
      <c r="B3786" t="b">
        <v>1</v>
      </c>
      <c r="E3786" s="2" t="s">
        <v>4346</v>
      </c>
      <c r="F3786" t="b">
        <v>1</v>
      </c>
    </row>
    <row r="3787" spans="1:6" x14ac:dyDescent="0.35">
      <c r="A3787" s="2" t="s">
        <v>2861</v>
      </c>
      <c r="B3787" t="b">
        <v>1</v>
      </c>
      <c r="E3787" s="2" t="s">
        <v>2699</v>
      </c>
      <c r="F3787" t="b">
        <v>1</v>
      </c>
    </row>
    <row r="3788" spans="1:6" x14ac:dyDescent="0.35">
      <c r="A3788" s="2" t="s">
        <v>2862</v>
      </c>
      <c r="B3788" t="b">
        <v>1</v>
      </c>
      <c r="E3788" s="2" t="s">
        <v>4347</v>
      </c>
      <c r="F3788" t="b">
        <v>1</v>
      </c>
    </row>
    <row r="3789" spans="1:6" x14ac:dyDescent="0.35">
      <c r="A3789" s="2" t="s">
        <v>2863</v>
      </c>
      <c r="B3789" t="b">
        <v>1</v>
      </c>
      <c r="E3789" s="2" t="s">
        <v>4348</v>
      </c>
      <c r="F3789" t="b">
        <v>1</v>
      </c>
    </row>
    <row r="3790" spans="1:6" x14ac:dyDescent="0.35">
      <c r="A3790" s="2" t="s">
        <v>2864</v>
      </c>
      <c r="B3790" t="b">
        <v>1</v>
      </c>
      <c r="E3790" s="2" t="s">
        <v>2700</v>
      </c>
      <c r="F3790" t="b">
        <v>1</v>
      </c>
    </row>
    <row r="3791" spans="1:6" x14ac:dyDescent="0.35">
      <c r="A3791" s="2" t="s">
        <v>2865</v>
      </c>
      <c r="B3791" t="b">
        <v>1</v>
      </c>
      <c r="E3791" s="2" t="s">
        <v>2701</v>
      </c>
      <c r="F3791" t="b">
        <v>1</v>
      </c>
    </row>
    <row r="3792" spans="1:6" x14ac:dyDescent="0.35">
      <c r="A3792" s="2" t="s">
        <v>2866</v>
      </c>
      <c r="B3792" t="b">
        <v>1</v>
      </c>
      <c r="E3792" s="2" t="s">
        <v>4349</v>
      </c>
      <c r="F3792" t="b">
        <v>1</v>
      </c>
    </row>
    <row r="3793" spans="1:6" x14ac:dyDescent="0.35">
      <c r="A3793" s="2" t="s">
        <v>2867</v>
      </c>
      <c r="B3793" t="b">
        <v>1</v>
      </c>
      <c r="E3793" s="2" t="s">
        <v>4350</v>
      </c>
      <c r="F3793" t="b">
        <v>1</v>
      </c>
    </row>
    <row r="3794" spans="1:6" x14ac:dyDescent="0.35">
      <c r="A3794" s="2" t="s">
        <v>2868</v>
      </c>
      <c r="B3794" t="b">
        <v>1</v>
      </c>
      <c r="E3794" s="2" t="s">
        <v>3965</v>
      </c>
      <c r="F3794" t="b">
        <v>1</v>
      </c>
    </row>
    <row r="3795" spans="1:6" x14ac:dyDescent="0.35">
      <c r="A3795" s="2" t="s">
        <v>2869</v>
      </c>
      <c r="B3795" t="b">
        <v>1</v>
      </c>
      <c r="E3795" s="2" t="s">
        <v>3966</v>
      </c>
      <c r="F3795" t="b">
        <v>1</v>
      </c>
    </row>
    <row r="3796" spans="1:6" x14ac:dyDescent="0.35">
      <c r="A3796" s="2" t="s">
        <v>2870</v>
      </c>
      <c r="B3796" t="b">
        <v>1</v>
      </c>
      <c r="E3796" s="2" t="s">
        <v>3967</v>
      </c>
      <c r="F3796" t="b">
        <v>1</v>
      </c>
    </row>
    <row r="3797" spans="1:6" x14ac:dyDescent="0.35">
      <c r="A3797" s="2" t="s">
        <v>2871</v>
      </c>
      <c r="B3797" t="b">
        <v>1</v>
      </c>
      <c r="E3797" s="2" t="s">
        <v>3968</v>
      </c>
      <c r="F3797" t="b">
        <v>1</v>
      </c>
    </row>
    <row r="3798" spans="1:6" x14ac:dyDescent="0.35">
      <c r="A3798" s="2" t="s">
        <v>2872</v>
      </c>
      <c r="B3798" t="b">
        <v>1</v>
      </c>
      <c r="E3798" s="2" t="s">
        <v>2702</v>
      </c>
      <c r="F3798" t="b">
        <v>1</v>
      </c>
    </row>
    <row r="3799" spans="1:6" x14ac:dyDescent="0.35">
      <c r="A3799" s="2" t="s">
        <v>2873</v>
      </c>
      <c r="B3799" t="b">
        <v>1</v>
      </c>
      <c r="E3799" s="2" t="s">
        <v>2703</v>
      </c>
      <c r="F3799" t="b">
        <v>1</v>
      </c>
    </row>
    <row r="3800" spans="1:6" x14ac:dyDescent="0.35">
      <c r="A3800" s="2" t="s">
        <v>2874</v>
      </c>
      <c r="B3800" t="b">
        <v>1</v>
      </c>
      <c r="E3800" s="2" t="s">
        <v>2704</v>
      </c>
      <c r="F3800" t="b">
        <v>1</v>
      </c>
    </row>
    <row r="3801" spans="1:6" x14ac:dyDescent="0.35">
      <c r="A3801" s="2" t="s">
        <v>2875</v>
      </c>
      <c r="B3801" t="b">
        <v>1</v>
      </c>
      <c r="E3801" s="2" t="s">
        <v>2705</v>
      </c>
      <c r="F3801" t="b">
        <v>1</v>
      </c>
    </row>
    <row r="3802" spans="1:6" x14ac:dyDescent="0.35">
      <c r="A3802" s="2" t="s">
        <v>2876</v>
      </c>
      <c r="B3802" t="b">
        <v>1</v>
      </c>
      <c r="E3802" s="2" t="s">
        <v>2706</v>
      </c>
      <c r="F3802" t="b">
        <v>1</v>
      </c>
    </row>
    <row r="3803" spans="1:6" x14ac:dyDescent="0.35">
      <c r="A3803" s="2" t="s">
        <v>2877</v>
      </c>
      <c r="B3803" t="b">
        <v>1</v>
      </c>
      <c r="E3803" s="2" t="s">
        <v>2707</v>
      </c>
      <c r="F3803" t="b">
        <v>1</v>
      </c>
    </row>
    <row r="3804" spans="1:6" x14ac:dyDescent="0.35">
      <c r="A3804" s="2" t="s">
        <v>2878</v>
      </c>
      <c r="B3804" t="b">
        <v>1</v>
      </c>
      <c r="E3804" s="2" t="s">
        <v>2708</v>
      </c>
      <c r="F3804" t="b">
        <v>1</v>
      </c>
    </row>
    <row r="3805" spans="1:6" x14ac:dyDescent="0.35">
      <c r="A3805" s="2" t="s">
        <v>3997</v>
      </c>
      <c r="B3805" t="b">
        <v>1</v>
      </c>
      <c r="E3805" s="2" t="s">
        <v>2709</v>
      </c>
      <c r="F3805" t="b">
        <v>1</v>
      </c>
    </row>
    <row r="3806" spans="1:6" x14ac:dyDescent="0.35">
      <c r="A3806" s="2" t="s">
        <v>2879</v>
      </c>
      <c r="B3806" t="b">
        <v>1</v>
      </c>
      <c r="E3806" s="2" t="s">
        <v>2710</v>
      </c>
      <c r="F3806" t="b">
        <v>1</v>
      </c>
    </row>
    <row r="3807" spans="1:6" x14ac:dyDescent="0.35">
      <c r="A3807" s="2" t="s">
        <v>2880</v>
      </c>
      <c r="B3807" t="b">
        <v>1</v>
      </c>
      <c r="E3807" s="2" t="s">
        <v>2711</v>
      </c>
      <c r="F3807" t="b">
        <v>1</v>
      </c>
    </row>
    <row r="3808" spans="1:6" x14ac:dyDescent="0.35">
      <c r="A3808" s="2" t="s">
        <v>2881</v>
      </c>
      <c r="B3808" t="b">
        <v>1</v>
      </c>
      <c r="E3808" s="2" t="s">
        <v>4245</v>
      </c>
      <c r="F3808" t="b">
        <v>1</v>
      </c>
    </row>
    <row r="3809" spans="1:6" x14ac:dyDescent="0.35">
      <c r="A3809" s="2" t="s">
        <v>2882</v>
      </c>
      <c r="B3809" t="b">
        <v>1</v>
      </c>
      <c r="E3809" s="2" t="s">
        <v>2712</v>
      </c>
      <c r="F3809" t="b">
        <v>1</v>
      </c>
    </row>
    <row r="3810" spans="1:6" x14ac:dyDescent="0.35">
      <c r="A3810" s="2" t="s">
        <v>2883</v>
      </c>
      <c r="B3810" t="b">
        <v>1</v>
      </c>
      <c r="E3810" s="2" t="s">
        <v>2713</v>
      </c>
      <c r="F3810" t="b">
        <v>1</v>
      </c>
    </row>
    <row r="3811" spans="1:6" x14ac:dyDescent="0.35">
      <c r="A3811" s="2" t="s">
        <v>2884</v>
      </c>
      <c r="B3811" t="b">
        <v>1</v>
      </c>
      <c r="E3811" s="2" t="s">
        <v>2714</v>
      </c>
      <c r="F3811" t="b">
        <v>1</v>
      </c>
    </row>
    <row r="3812" spans="1:6" x14ac:dyDescent="0.35">
      <c r="A3812" s="2" t="s">
        <v>2885</v>
      </c>
      <c r="B3812" t="b">
        <v>1</v>
      </c>
      <c r="E3812" s="2" t="s">
        <v>3969</v>
      </c>
      <c r="F3812" t="b">
        <v>1</v>
      </c>
    </row>
    <row r="3813" spans="1:6" x14ac:dyDescent="0.35">
      <c r="A3813" s="2" t="s">
        <v>2886</v>
      </c>
      <c r="B3813" t="b">
        <v>1</v>
      </c>
      <c r="E3813" s="2" t="s">
        <v>3970</v>
      </c>
      <c r="F3813" t="b">
        <v>1</v>
      </c>
    </row>
    <row r="3814" spans="1:6" x14ac:dyDescent="0.35">
      <c r="A3814" s="2" t="s">
        <v>2887</v>
      </c>
      <c r="B3814" t="b">
        <v>1</v>
      </c>
      <c r="E3814" s="2" t="s">
        <v>3971</v>
      </c>
      <c r="F3814" t="b">
        <v>1</v>
      </c>
    </row>
    <row r="3815" spans="1:6" x14ac:dyDescent="0.35">
      <c r="A3815" s="2" t="s">
        <v>2888</v>
      </c>
      <c r="B3815" t="b">
        <v>1</v>
      </c>
      <c r="E3815" s="2" t="s">
        <v>4246</v>
      </c>
      <c r="F3815" t="b">
        <v>1</v>
      </c>
    </row>
    <row r="3816" spans="1:6" x14ac:dyDescent="0.35">
      <c r="A3816" s="2" t="s">
        <v>2889</v>
      </c>
      <c r="B3816" t="b">
        <v>1</v>
      </c>
      <c r="E3816" s="2" t="s">
        <v>3972</v>
      </c>
      <c r="F3816" t="b">
        <v>1</v>
      </c>
    </row>
    <row r="3817" spans="1:6" x14ac:dyDescent="0.35">
      <c r="A3817" s="2" t="s">
        <v>2890</v>
      </c>
      <c r="B3817" t="b">
        <v>1</v>
      </c>
      <c r="E3817" s="2" t="s">
        <v>2715</v>
      </c>
      <c r="F3817" t="b">
        <v>1</v>
      </c>
    </row>
    <row r="3818" spans="1:6" x14ac:dyDescent="0.35">
      <c r="A3818" s="2" t="s">
        <v>3999</v>
      </c>
      <c r="B3818" t="b">
        <v>1</v>
      </c>
      <c r="E3818" s="2" t="s">
        <v>2716</v>
      </c>
      <c r="F3818" t="b">
        <v>1</v>
      </c>
    </row>
    <row r="3819" spans="1:6" x14ac:dyDescent="0.35">
      <c r="A3819" s="2" t="s">
        <v>4000</v>
      </c>
      <c r="B3819" t="b">
        <v>1</v>
      </c>
      <c r="E3819" s="2" t="s">
        <v>4351</v>
      </c>
      <c r="F3819" t="b">
        <v>1</v>
      </c>
    </row>
    <row r="3820" spans="1:6" x14ac:dyDescent="0.35">
      <c r="A3820" s="2" t="s">
        <v>2891</v>
      </c>
      <c r="B3820" t="b">
        <v>1</v>
      </c>
      <c r="E3820" s="2" t="s">
        <v>4352</v>
      </c>
      <c r="F3820" t="b">
        <v>1</v>
      </c>
    </row>
    <row r="3821" spans="1:6" x14ac:dyDescent="0.35">
      <c r="A3821" s="2" t="s">
        <v>2892</v>
      </c>
      <c r="B3821" t="b">
        <v>1</v>
      </c>
      <c r="E3821" s="2" t="s">
        <v>4296</v>
      </c>
      <c r="F3821" t="b">
        <v>1</v>
      </c>
    </row>
    <row r="3822" spans="1:6" x14ac:dyDescent="0.35">
      <c r="A3822" s="2" t="s">
        <v>2893</v>
      </c>
      <c r="B3822" t="b">
        <v>1</v>
      </c>
      <c r="E3822" s="2" t="s">
        <v>4353</v>
      </c>
      <c r="F3822" t="b">
        <v>1</v>
      </c>
    </row>
    <row r="3823" spans="1:6" x14ac:dyDescent="0.35">
      <c r="A3823" s="2" t="s">
        <v>2894</v>
      </c>
      <c r="B3823" t="b">
        <v>1</v>
      </c>
      <c r="E3823" s="2" t="s">
        <v>4354</v>
      </c>
      <c r="F3823" t="b">
        <v>1</v>
      </c>
    </row>
    <row r="3824" spans="1:6" x14ac:dyDescent="0.35">
      <c r="A3824" s="2" t="s">
        <v>2895</v>
      </c>
      <c r="B3824" t="b">
        <v>1</v>
      </c>
      <c r="E3824" s="2" t="s">
        <v>4355</v>
      </c>
      <c r="F3824" t="b">
        <v>1</v>
      </c>
    </row>
    <row r="3825" spans="1:6" x14ac:dyDescent="0.35">
      <c r="A3825" s="2" t="s">
        <v>2896</v>
      </c>
      <c r="B3825" t="b">
        <v>1</v>
      </c>
      <c r="E3825" s="2" t="s">
        <v>4356</v>
      </c>
      <c r="F3825" t="b">
        <v>1</v>
      </c>
    </row>
    <row r="3826" spans="1:6" x14ac:dyDescent="0.35">
      <c r="A3826" s="2" t="s">
        <v>2897</v>
      </c>
      <c r="B3826" t="b">
        <v>1</v>
      </c>
      <c r="E3826" s="2" t="s">
        <v>4357</v>
      </c>
      <c r="F3826" t="b">
        <v>1</v>
      </c>
    </row>
    <row r="3827" spans="1:6" x14ac:dyDescent="0.35">
      <c r="A3827" s="2" t="s">
        <v>2898</v>
      </c>
      <c r="B3827" t="b">
        <v>1</v>
      </c>
      <c r="E3827" s="2" t="s">
        <v>4297</v>
      </c>
      <c r="F3827" t="b">
        <v>1</v>
      </c>
    </row>
    <row r="3828" spans="1:6" x14ac:dyDescent="0.35">
      <c r="A3828" s="2" t="s">
        <v>2899</v>
      </c>
      <c r="B3828" t="b">
        <v>1</v>
      </c>
      <c r="E3828" s="2" t="s">
        <v>4458</v>
      </c>
      <c r="F3828" t="b">
        <v>1</v>
      </c>
    </row>
    <row r="3829" spans="1:6" x14ac:dyDescent="0.35">
      <c r="A3829" s="2" t="s">
        <v>2900</v>
      </c>
      <c r="B3829" t="b">
        <v>1</v>
      </c>
      <c r="E3829" s="2" t="s">
        <v>4459</v>
      </c>
      <c r="F3829" t="b">
        <v>1</v>
      </c>
    </row>
    <row r="3830" spans="1:6" x14ac:dyDescent="0.35">
      <c r="A3830" s="2" t="s">
        <v>2901</v>
      </c>
      <c r="B3830" t="b">
        <v>1</v>
      </c>
      <c r="E3830" s="2" t="s">
        <v>4460</v>
      </c>
      <c r="F3830" t="b">
        <v>1</v>
      </c>
    </row>
    <row r="3831" spans="1:6" x14ac:dyDescent="0.35">
      <c r="A3831" s="2" t="s">
        <v>2902</v>
      </c>
      <c r="B3831" t="b">
        <v>1</v>
      </c>
      <c r="E3831" s="2" t="s">
        <v>4358</v>
      </c>
      <c r="F3831" t="b">
        <v>1</v>
      </c>
    </row>
    <row r="3832" spans="1:6" x14ac:dyDescent="0.35">
      <c r="A3832" s="2" t="s">
        <v>2903</v>
      </c>
      <c r="B3832" t="b">
        <v>1</v>
      </c>
      <c r="E3832" s="2" t="s">
        <v>4461</v>
      </c>
      <c r="F3832" t="b">
        <v>1</v>
      </c>
    </row>
    <row r="3833" spans="1:6" x14ac:dyDescent="0.35">
      <c r="A3833" s="2" t="s">
        <v>2904</v>
      </c>
      <c r="B3833" t="b">
        <v>1</v>
      </c>
      <c r="E3833" s="2" t="s">
        <v>4359</v>
      </c>
      <c r="F3833" t="b">
        <v>1</v>
      </c>
    </row>
    <row r="3834" spans="1:6" x14ac:dyDescent="0.35">
      <c r="A3834" s="2" t="s">
        <v>2905</v>
      </c>
      <c r="B3834" t="b">
        <v>1</v>
      </c>
      <c r="E3834" s="2" t="s">
        <v>4462</v>
      </c>
      <c r="F3834" t="b">
        <v>1</v>
      </c>
    </row>
    <row r="3835" spans="1:6" x14ac:dyDescent="0.35">
      <c r="A3835" s="2" t="s">
        <v>2906</v>
      </c>
      <c r="B3835" t="b">
        <v>1</v>
      </c>
      <c r="E3835" s="2" t="s">
        <v>4463</v>
      </c>
      <c r="F3835" t="b">
        <v>1</v>
      </c>
    </row>
    <row r="3836" spans="1:6" x14ac:dyDescent="0.35">
      <c r="A3836" s="2" t="s">
        <v>2907</v>
      </c>
      <c r="B3836" t="b">
        <v>1</v>
      </c>
      <c r="E3836" s="2" t="s">
        <v>4464</v>
      </c>
      <c r="F3836" t="b">
        <v>1</v>
      </c>
    </row>
    <row r="3837" spans="1:6" x14ac:dyDescent="0.35">
      <c r="A3837" s="2" t="s">
        <v>4006</v>
      </c>
      <c r="B3837" t="b">
        <v>1</v>
      </c>
      <c r="E3837" s="2" t="s">
        <v>4465</v>
      </c>
      <c r="F3837" t="b">
        <v>1</v>
      </c>
    </row>
    <row r="3838" spans="1:6" x14ac:dyDescent="0.35">
      <c r="A3838" s="2" t="s">
        <v>2908</v>
      </c>
      <c r="B3838" t="b">
        <v>1</v>
      </c>
      <c r="E3838" s="2" t="s">
        <v>2717</v>
      </c>
      <c r="F3838" t="b">
        <v>1</v>
      </c>
    </row>
    <row r="3839" spans="1:6" x14ac:dyDescent="0.35">
      <c r="A3839" s="2" t="s">
        <v>2909</v>
      </c>
      <c r="B3839" t="b">
        <v>1</v>
      </c>
      <c r="E3839" s="2" t="s">
        <v>3973</v>
      </c>
      <c r="F3839" t="b">
        <v>1</v>
      </c>
    </row>
    <row r="3840" spans="1:6" x14ac:dyDescent="0.35">
      <c r="A3840" s="2" t="s">
        <v>2910</v>
      </c>
      <c r="B3840" t="b">
        <v>1</v>
      </c>
      <c r="E3840" s="2" t="s">
        <v>4566</v>
      </c>
      <c r="F3840" t="b">
        <v>1</v>
      </c>
    </row>
    <row r="3841" spans="1:6" x14ac:dyDescent="0.35">
      <c r="A3841" s="2" t="s">
        <v>2911</v>
      </c>
      <c r="B3841" t="b">
        <v>1</v>
      </c>
      <c r="E3841" s="2" t="s">
        <v>4247</v>
      </c>
      <c r="F3841" t="b">
        <v>1</v>
      </c>
    </row>
    <row r="3842" spans="1:6" x14ac:dyDescent="0.35">
      <c r="A3842" s="2" t="s">
        <v>2912</v>
      </c>
      <c r="B3842" t="b">
        <v>1</v>
      </c>
      <c r="E3842" s="2" t="s">
        <v>2718</v>
      </c>
      <c r="F3842" t="b">
        <v>1</v>
      </c>
    </row>
    <row r="3843" spans="1:6" x14ac:dyDescent="0.35">
      <c r="A3843" s="2" t="s">
        <v>2913</v>
      </c>
      <c r="B3843" t="b">
        <v>1</v>
      </c>
      <c r="E3843" s="2" t="s">
        <v>4248</v>
      </c>
      <c r="F3843" t="b">
        <v>1</v>
      </c>
    </row>
    <row r="3844" spans="1:6" x14ac:dyDescent="0.35">
      <c r="A3844" s="2" t="s">
        <v>2914</v>
      </c>
      <c r="B3844" t="b">
        <v>1</v>
      </c>
      <c r="E3844" s="2" t="s">
        <v>4249</v>
      </c>
      <c r="F3844" t="b">
        <v>1</v>
      </c>
    </row>
    <row r="3845" spans="1:6" x14ac:dyDescent="0.35">
      <c r="A3845" s="2" t="s">
        <v>2915</v>
      </c>
      <c r="B3845" t="b">
        <v>1</v>
      </c>
      <c r="E3845" s="2" t="s">
        <v>4360</v>
      </c>
      <c r="F3845" t="b">
        <v>1</v>
      </c>
    </row>
    <row r="3846" spans="1:6" x14ac:dyDescent="0.35">
      <c r="A3846" s="2" t="s">
        <v>2916</v>
      </c>
      <c r="B3846" t="b">
        <v>1</v>
      </c>
      <c r="E3846" s="2" t="s">
        <v>4361</v>
      </c>
      <c r="F3846" t="b">
        <v>1</v>
      </c>
    </row>
    <row r="3847" spans="1:6" x14ac:dyDescent="0.35">
      <c r="A3847" s="2" t="s">
        <v>2917</v>
      </c>
      <c r="B3847" t="b">
        <v>1</v>
      </c>
      <c r="E3847" s="2" t="s">
        <v>4362</v>
      </c>
      <c r="F3847" t="b">
        <v>1</v>
      </c>
    </row>
    <row r="3848" spans="1:6" x14ac:dyDescent="0.35">
      <c r="A3848" s="2" t="s">
        <v>2918</v>
      </c>
      <c r="B3848" t="b">
        <v>1</v>
      </c>
      <c r="E3848" s="2" t="s">
        <v>4363</v>
      </c>
      <c r="F3848" t="b">
        <v>1</v>
      </c>
    </row>
    <row r="3849" spans="1:6" x14ac:dyDescent="0.35">
      <c r="A3849" s="2" t="s">
        <v>2919</v>
      </c>
      <c r="B3849" t="b">
        <v>1</v>
      </c>
      <c r="E3849" s="2" t="s">
        <v>2719</v>
      </c>
      <c r="F3849" t="b">
        <v>1</v>
      </c>
    </row>
    <row r="3850" spans="1:6" x14ac:dyDescent="0.35">
      <c r="A3850" s="2" t="s">
        <v>2920</v>
      </c>
      <c r="B3850" t="b">
        <v>1</v>
      </c>
      <c r="E3850" s="2" t="s">
        <v>4250</v>
      </c>
      <c r="F3850" t="b">
        <v>1</v>
      </c>
    </row>
    <row r="3851" spans="1:6" x14ac:dyDescent="0.35">
      <c r="A3851" s="2" t="s">
        <v>4019</v>
      </c>
      <c r="B3851" t="b">
        <v>1</v>
      </c>
      <c r="E3851" s="2" t="s">
        <v>4251</v>
      </c>
      <c r="F3851" t="b">
        <v>1</v>
      </c>
    </row>
    <row r="3852" spans="1:6" x14ac:dyDescent="0.35">
      <c r="A3852" s="2" t="s">
        <v>2921</v>
      </c>
      <c r="B3852" t="b">
        <v>1</v>
      </c>
      <c r="E3852" s="2" t="s">
        <v>4252</v>
      </c>
      <c r="F3852" t="b">
        <v>1</v>
      </c>
    </row>
    <row r="3853" spans="1:6" x14ac:dyDescent="0.35">
      <c r="A3853" s="2" t="s">
        <v>2922</v>
      </c>
      <c r="B3853" t="b">
        <v>1</v>
      </c>
      <c r="E3853" s="2" t="s">
        <v>4253</v>
      </c>
      <c r="F3853" t="b">
        <v>1</v>
      </c>
    </row>
    <row r="3854" spans="1:6" x14ac:dyDescent="0.35">
      <c r="A3854" s="2" t="s">
        <v>4021</v>
      </c>
      <c r="B3854" t="b">
        <v>1</v>
      </c>
      <c r="E3854" s="2" t="s">
        <v>4298</v>
      </c>
      <c r="F3854" t="b">
        <v>1</v>
      </c>
    </row>
    <row r="3855" spans="1:6" x14ac:dyDescent="0.35">
      <c r="A3855" s="2" t="s">
        <v>2923</v>
      </c>
      <c r="B3855" t="b">
        <v>1</v>
      </c>
      <c r="E3855" s="2" t="s">
        <v>4254</v>
      </c>
      <c r="F3855" t="b">
        <v>1</v>
      </c>
    </row>
    <row r="3856" spans="1:6" x14ac:dyDescent="0.35">
      <c r="A3856" s="2" t="s">
        <v>2924</v>
      </c>
      <c r="B3856" t="b">
        <v>1</v>
      </c>
      <c r="E3856" s="2" t="s">
        <v>4567</v>
      </c>
      <c r="F3856" t="b">
        <v>1</v>
      </c>
    </row>
    <row r="3857" spans="1:6" x14ac:dyDescent="0.35">
      <c r="A3857" s="2" t="s">
        <v>2925</v>
      </c>
      <c r="B3857" t="b">
        <v>1</v>
      </c>
      <c r="E3857" s="2" t="s">
        <v>2720</v>
      </c>
      <c r="F3857" t="b">
        <v>1</v>
      </c>
    </row>
    <row r="3858" spans="1:6" x14ac:dyDescent="0.35">
      <c r="A3858" s="2" t="s">
        <v>2926</v>
      </c>
      <c r="B3858" t="b">
        <v>1</v>
      </c>
      <c r="E3858" s="2" t="s">
        <v>2721</v>
      </c>
      <c r="F3858" t="b">
        <v>1</v>
      </c>
    </row>
    <row r="3859" spans="1:6" x14ac:dyDescent="0.35">
      <c r="A3859" s="2" t="s">
        <v>2927</v>
      </c>
      <c r="B3859" t="b">
        <v>1</v>
      </c>
      <c r="E3859" s="2" t="s">
        <v>2722</v>
      </c>
      <c r="F3859" t="b">
        <v>1</v>
      </c>
    </row>
    <row r="3860" spans="1:6" x14ac:dyDescent="0.35">
      <c r="A3860" s="2" t="s">
        <v>2928</v>
      </c>
      <c r="B3860" t="b">
        <v>1</v>
      </c>
      <c r="E3860" s="2" t="s">
        <v>4364</v>
      </c>
      <c r="F3860" t="b">
        <v>1</v>
      </c>
    </row>
    <row r="3861" spans="1:6" x14ac:dyDescent="0.35">
      <c r="A3861" s="2" t="s">
        <v>2929</v>
      </c>
      <c r="B3861" t="b">
        <v>1</v>
      </c>
      <c r="E3861" s="2" t="s">
        <v>4365</v>
      </c>
      <c r="F3861" t="b">
        <v>1</v>
      </c>
    </row>
    <row r="3862" spans="1:6" x14ac:dyDescent="0.35">
      <c r="A3862" s="2" t="s">
        <v>4039</v>
      </c>
      <c r="B3862" t="b">
        <v>1</v>
      </c>
      <c r="E3862" s="2" t="s">
        <v>4366</v>
      </c>
      <c r="F3862" t="b">
        <v>1</v>
      </c>
    </row>
    <row r="3863" spans="1:6" x14ac:dyDescent="0.35">
      <c r="A3863" s="2" t="s">
        <v>2930</v>
      </c>
      <c r="B3863" t="b">
        <v>1</v>
      </c>
      <c r="E3863" s="2" t="s">
        <v>3974</v>
      </c>
      <c r="F3863" t="b">
        <v>1</v>
      </c>
    </row>
    <row r="3864" spans="1:6" x14ac:dyDescent="0.35">
      <c r="A3864" s="2" t="s">
        <v>2931</v>
      </c>
      <c r="B3864" t="b">
        <v>1</v>
      </c>
      <c r="E3864" s="2" t="s">
        <v>4299</v>
      </c>
      <c r="F3864" t="b">
        <v>1</v>
      </c>
    </row>
    <row r="3865" spans="1:6" x14ac:dyDescent="0.35">
      <c r="A3865" s="2" t="s">
        <v>2932</v>
      </c>
      <c r="B3865" t="b">
        <v>1</v>
      </c>
      <c r="E3865" s="2" t="s">
        <v>4300</v>
      </c>
      <c r="F3865" t="b">
        <v>1</v>
      </c>
    </row>
    <row r="3866" spans="1:6" x14ac:dyDescent="0.35">
      <c r="A3866" s="2" t="s">
        <v>2933</v>
      </c>
      <c r="B3866" t="b">
        <v>1</v>
      </c>
      <c r="E3866" s="2" t="s">
        <v>4255</v>
      </c>
      <c r="F3866" t="b">
        <v>1</v>
      </c>
    </row>
    <row r="3867" spans="1:6" x14ac:dyDescent="0.35">
      <c r="A3867" s="2" t="s">
        <v>2934</v>
      </c>
      <c r="B3867" t="b">
        <v>1</v>
      </c>
      <c r="E3867" s="2" t="s">
        <v>2723</v>
      </c>
      <c r="F3867" t="b">
        <v>1</v>
      </c>
    </row>
    <row r="3868" spans="1:6" x14ac:dyDescent="0.35">
      <c r="A3868" s="2" t="s">
        <v>2935</v>
      </c>
      <c r="B3868" t="b">
        <v>1</v>
      </c>
      <c r="E3868" s="2" t="s">
        <v>2724</v>
      </c>
      <c r="F3868" t="b">
        <v>1</v>
      </c>
    </row>
    <row r="3869" spans="1:6" x14ac:dyDescent="0.35">
      <c r="A3869" s="2" t="s">
        <v>2936</v>
      </c>
      <c r="B3869" t="b">
        <v>1</v>
      </c>
      <c r="E3869" s="2" t="s">
        <v>2725</v>
      </c>
      <c r="F3869" t="b">
        <v>1</v>
      </c>
    </row>
    <row r="3870" spans="1:6" x14ac:dyDescent="0.35">
      <c r="A3870" s="2" t="s">
        <v>2937</v>
      </c>
      <c r="B3870" t="b">
        <v>1</v>
      </c>
      <c r="E3870" s="2" t="s">
        <v>4687</v>
      </c>
      <c r="F3870" t="b">
        <v>1</v>
      </c>
    </row>
    <row r="3871" spans="1:6" x14ac:dyDescent="0.35">
      <c r="A3871" s="2" t="s">
        <v>2938</v>
      </c>
      <c r="B3871" t="b">
        <v>1</v>
      </c>
      <c r="E3871" s="2" t="s">
        <v>4256</v>
      </c>
      <c r="F3871" t="b">
        <v>1</v>
      </c>
    </row>
    <row r="3872" spans="1:6" x14ac:dyDescent="0.35">
      <c r="A3872" s="2" t="s">
        <v>2939</v>
      </c>
      <c r="B3872" t="b">
        <v>1</v>
      </c>
      <c r="E3872" s="2" t="s">
        <v>4257</v>
      </c>
      <c r="F3872" t="b">
        <v>1</v>
      </c>
    </row>
    <row r="3873" spans="1:6" x14ac:dyDescent="0.35">
      <c r="A3873" s="2" t="s">
        <v>2940</v>
      </c>
      <c r="B3873" t="b">
        <v>1</v>
      </c>
      <c r="E3873" s="2" t="s">
        <v>4258</v>
      </c>
      <c r="F3873" t="b">
        <v>1</v>
      </c>
    </row>
    <row r="3874" spans="1:6" x14ac:dyDescent="0.35">
      <c r="A3874" s="2" t="s">
        <v>2941</v>
      </c>
      <c r="B3874" t="b">
        <v>1</v>
      </c>
      <c r="E3874" s="2" t="s">
        <v>4259</v>
      </c>
      <c r="F3874" t="b">
        <v>1</v>
      </c>
    </row>
    <row r="3875" spans="1:6" x14ac:dyDescent="0.35">
      <c r="A3875" s="2" t="s">
        <v>2942</v>
      </c>
      <c r="B3875" t="b">
        <v>1</v>
      </c>
      <c r="E3875" s="2" t="s">
        <v>4260</v>
      </c>
      <c r="F3875" t="b">
        <v>1</v>
      </c>
    </row>
    <row r="3876" spans="1:6" x14ac:dyDescent="0.35">
      <c r="A3876" s="2" t="s">
        <v>2943</v>
      </c>
      <c r="B3876" t="b">
        <v>1</v>
      </c>
      <c r="E3876" s="2" t="s">
        <v>2726</v>
      </c>
      <c r="F3876" t="b">
        <v>1</v>
      </c>
    </row>
    <row r="3877" spans="1:6" x14ac:dyDescent="0.35">
      <c r="A3877" s="2" t="s">
        <v>2944</v>
      </c>
      <c r="B3877" t="b">
        <v>1</v>
      </c>
      <c r="E3877" s="2" t="s">
        <v>4568</v>
      </c>
      <c r="F3877" t="b">
        <v>1</v>
      </c>
    </row>
    <row r="3878" spans="1:6" x14ac:dyDescent="0.35">
      <c r="A3878" s="2" t="s">
        <v>2945</v>
      </c>
      <c r="B3878" t="b">
        <v>1</v>
      </c>
      <c r="E3878" s="2" t="s">
        <v>4261</v>
      </c>
      <c r="F3878" t="b">
        <v>1</v>
      </c>
    </row>
    <row r="3879" spans="1:6" x14ac:dyDescent="0.35">
      <c r="A3879" s="2" t="s">
        <v>2946</v>
      </c>
      <c r="B3879" t="b">
        <v>1</v>
      </c>
      <c r="E3879" s="2" t="s">
        <v>4688</v>
      </c>
      <c r="F3879" t="b">
        <v>1</v>
      </c>
    </row>
    <row r="3880" spans="1:6" x14ac:dyDescent="0.35">
      <c r="A3880" s="2" t="s">
        <v>2947</v>
      </c>
      <c r="B3880" t="b">
        <v>1</v>
      </c>
      <c r="E3880" s="2" t="s">
        <v>4997</v>
      </c>
      <c r="F3880" t="b">
        <v>1</v>
      </c>
    </row>
    <row r="3881" spans="1:6" x14ac:dyDescent="0.35">
      <c r="A3881" s="2" t="s">
        <v>2948</v>
      </c>
      <c r="B3881" t="b">
        <v>1</v>
      </c>
      <c r="E3881" s="2" t="s">
        <v>4689</v>
      </c>
      <c r="F3881" t="b">
        <v>1</v>
      </c>
    </row>
    <row r="3882" spans="1:6" x14ac:dyDescent="0.35">
      <c r="A3882" s="2" t="s">
        <v>2949</v>
      </c>
      <c r="B3882" t="b">
        <v>1</v>
      </c>
      <c r="E3882" s="2" t="s">
        <v>4262</v>
      </c>
      <c r="F3882" t="b">
        <v>1</v>
      </c>
    </row>
    <row r="3883" spans="1:6" x14ac:dyDescent="0.35">
      <c r="A3883" s="2" t="s">
        <v>2950</v>
      </c>
      <c r="B3883" t="b">
        <v>1</v>
      </c>
      <c r="E3883" s="2" t="s">
        <v>4367</v>
      </c>
      <c r="F3883" t="b">
        <v>1</v>
      </c>
    </row>
    <row r="3884" spans="1:6" x14ac:dyDescent="0.35">
      <c r="A3884" s="2" t="s">
        <v>2951</v>
      </c>
      <c r="B3884" t="b">
        <v>1</v>
      </c>
      <c r="E3884" s="2" t="s">
        <v>4998</v>
      </c>
      <c r="F3884" t="b">
        <v>1</v>
      </c>
    </row>
    <row r="3885" spans="1:6" x14ac:dyDescent="0.35">
      <c r="A3885" s="2" t="s">
        <v>2952</v>
      </c>
      <c r="B3885" t="b">
        <v>1</v>
      </c>
      <c r="E3885" s="2" t="s">
        <v>4999</v>
      </c>
      <c r="F3885" t="b">
        <v>1</v>
      </c>
    </row>
    <row r="3886" spans="1:6" x14ac:dyDescent="0.35">
      <c r="A3886" s="2" t="s">
        <v>2953</v>
      </c>
      <c r="B3886" t="b">
        <v>1</v>
      </c>
      <c r="E3886" s="2" t="s">
        <v>5000</v>
      </c>
      <c r="F3886" t="b">
        <v>1</v>
      </c>
    </row>
    <row r="3887" spans="1:6" x14ac:dyDescent="0.35">
      <c r="A3887" s="2" t="s">
        <v>2954</v>
      </c>
      <c r="B3887" t="b">
        <v>1</v>
      </c>
      <c r="E3887" s="2" t="s">
        <v>4368</v>
      </c>
      <c r="F3887" t="b">
        <v>1</v>
      </c>
    </row>
    <row r="3888" spans="1:6" x14ac:dyDescent="0.35">
      <c r="A3888" s="2" t="s">
        <v>2955</v>
      </c>
      <c r="B3888" t="b">
        <v>1</v>
      </c>
      <c r="E3888" s="2" t="s">
        <v>4369</v>
      </c>
      <c r="F3888" t="b">
        <v>1</v>
      </c>
    </row>
    <row r="3889" spans="1:6" x14ac:dyDescent="0.35">
      <c r="A3889" s="2" t="s">
        <v>4055</v>
      </c>
      <c r="B3889" t="b">
        <v>1</v>
      </c>
      <c r="E3889" s="2" t="s">
        <v>4370</v>
      </c>
      <c r="F3889" t="b">
        <v>1</v>
      </c>
    </row>
    <row r="3890" spans="1:6" x14ac:dyDescent="0.35">
      <c r="A3890" s="2" t="s">
        <v>4056</v>
      </c>
      <c r="B3890" t="b">
        <v>1</v>
      </c>
      <c r="E3890" s="2" t="s">
        <v>4371</v>
      </c>
      <c r="F3890" t="b">
        <v>1</v>
      </c>
    </row>
    <row r="3891" spans="1:6" x14ac:dyDescent="0.35">
      <c r="A3891" s="2" t="s">
        <v>4057</v>
      </c>
      <c r="B3891" t="b">
        <v>1</v>
      </c>
      <c r="E3891" s="2" t="s">
        <v>4809</v>
      </c>
      <c r="F3891" t="b">
        <v>1</v>
      </c>
    </row>
    <row r="3892" spans="1:6" x14ac:dyDescent="0.35">
      <c r="A3892" s="2" t="s">
        <v>2956</v>
      </c>
      <c r="B3892" t="b">
        <v>1</v>
      </c>
      <c r="E3892" s="2" t="s">
        <v>4466</v>
      </c>
      <c r="F3892" t="b">
        <v>1</v>
      </c>
    </row>
    <row r="3893" spans="1:6" x14ac:dyDescent="0.35">
      <c r="A3893" s="2" t="s">
        <v>2957</v>
      </c>
      <c r="B3893" t="b">
        <v>1</v>
      </c>
      <c r="E3893" s="2" t="s">
        <v>4467</v>
      </c>
      <c r="F3893" t="b">
        <v>1</v>
      </c>
    </row>
    <row r="3894" spans="1:6" x14ac:dyDescent="0.35">
      <c r="A3894" s="2" t="s">
        <v>2958</v>
      </c>
      <c r="B3894" t="b">
        <v>1</v>
      </c>
      <c r="E3894" s="2" t="s">
        <v>4468</v>
      </c>
      <c r="F3894" t="b">
        <v>1</v>
      </c>
    </row>
    <row r="3895" spans="1:6" x14ac:dyDescent="0.35">
      <c r="A3895" s="2" t="s">
        <v>2959</v>
      </c>
      <c r="B3895" t="b">
        <v>1</v>
      </c>
      <c r="E3895" s="2" t="s">
        <v>4469</v>
      </c>
      <c r="F3895" t="b">
        <v>1</v>
      </c>
    </row>
    <row r="3896" spans="1:6" x14ac:dyDescent="0.35">
      <c r="A3896" s="2" t="s">
        <v>2960</v>
      </c>
      <c r="B3896" t="b">
        <v>1</v>
      </c>
      <c r="E3896" s="2" t="s">
        <v>4569</v>
      </c>
      <c r="F3896" t="b">
        <v>1</v>
      </c>
    </row>
    <row r="3897" spans="1:6" x14ac:dyDescent="0.35">
      <c r="A3897" s="2" t="s">
        <v>2961</v>
      </c>
      <c r="B3897" t="b">
        <v>1</v>
      </c>
      <c r="E3897" s="2" t="s">
        <v>4372</v>
      </c>
      <c r="F3897" t="b">
        <v>1</v>
      </c>
    </row>
    <row r="3898" spans="1:6" x14ac:dyDescent="0.35">
      <c r="A3898" s="2" t="s">
        <v>2962</v>
      </c>
      <c r="B3898" t="b">
        <v>1</v>
      </c>
      <c r="E3898" s="2" t="s">
        <v>4470</v>
      </c>
      <c r="F3898" t="b">
        <v>1</v>
      </c>
    </row>
    <row r="3899" spans="1:6" x14ac:dyDescent="0.35">
      <c r="A3899" s="2" t="s">
        <v>2963</v>
      </c>
      <c r="B3899" t="b">
        <v>1</v>
      </c>
      <c r="E3899" s="2" t="s">
        <v>4471</v>
      </c>
      <c r="F3899" t="b">
        <v>1</v>
      </c>
    </row>
    <row r="3900" spans="1:6" x14ac:dyDescent="0.35">
      <c r="A3900" s="2" t="s">
        <v>2964</v>
      </c>
      <c r="B3900" t="b">
        <v>1</v>
      </c>
      <c r="E3900" s="2" t="s">
        <v>3975</v>
      </c>
      <c r="F3900" t="b">
        <v>1</v>
      </c>
    </row>
    <row r="3901" spans="1:6" x14ac:dyDescent="0.35">
      <c r="A3901" s="2" t="s">
        <v>2965</v>
      </c>
      <c r="B3901" t="b">
        <v>1</v>
      </c>
      <c r="E3901" s="2" t="s">
        <v>3976</v>
      </c>
      <c r="F3901" t="b">
        <v>1</v>
      </c>
    </row>
    <row r="3902" spans="1:6" x14ac:dyDescent="0.35">
      <c r="A3902" s="2" t="s">
        <v>2966</v>
      </c>
      <c r="B3902" t="b">
        <v>1</v>
      </c>
      <c r="E3902" s="2" t="s">
        <v>2727</v>
      </c>
      <c r="F3902" t="b">
        <v>1</v>
      </c>
    </row>
    <row r="3903" spans="1:6" x14ac:dyDescent="0.35">
      <c r="A3903" s="2" t="s">
        <v>2967</v>
      </c>
      <c r="B3903" t="b">
        <v>1</v>
      </c>
      <c r="E3903" s="2" t="s">
        <v>4472</v>
      </c>
      <c r="F3903" t="b">
        <v>1</v>
      </c>
    </row>
    <row r="3904" spans="1:6" x14ac:dyDescent="0.35">
      <c r="A3904" s="2" t="s">
        <v>2968</v>
      </c>
      <c r="B3904" t="b">
        <v>1</v>
      </c>
      <c r="E3904" s="2" t="s">
        <v>4473</v>
      </c>
      <c r="F3904" t="b">
        <v>1</v>
      </c>
    </row>
    <row r="3905" spans="1:6" x14ac:dyDescent="0.35">
      <c r="A3905" s="2" t="s">
        <v>2969</v>
      </c>
      <c r="B3905" t="b">
        <v>1</v>
      </c>
      <c r="E3905" s="2" t="s">
        <v>4474</v>
      </c>
      <c r="F3905" t="b">
        <v>1</v>
      </c>
    </row>
    <row r="3906" spans="1:6" x14ac:dyDescent="0.35">
      <c r="A3906" s="2" t="s">
        <v>2970</v>
      </c>
      <c r="B3906" t="b">
        <v>1</v>
      </c>
      <c r="E3906" s="2" t="s">
        <v>4475</v>
      </c>
      <c r="F3906" t="b">
        <v>1</v>
      </c>
    </row>
    <row r="3907" spans="1:6" x14ac:dyDescent="0.35">
      <c r="A3907" s="2" t="s">
        <v>2971</v>
      </c>
      <c r="B3907" t="b">
        <v>1</v>
      </c>
      <c r="E3907" s="2" t="s">
        <v>4476</v>
      </c>
      <c r="F3907" t="b">
        <v>1</v>
      </c>
    </row>
    <row r="3908" spans="1:6" x14ac:dyDescent="0.35">
      <c r="A3908" s="2" t="s">
        <v>2972</v>
      </c>
      <c r="B3908" t="b">
        <v>1</v>
      </c>
      <c r="E3908" s="2" t="s">
        <v>4477</v>
      </c>
      <c r="F3908" t="b">
        <v>1</v>
      </c>
    </row>
    <row r="3909" spans="1:6" x14ac:dyDescent="0.35">
      <c r="A3909" s="2" t="s">
        <v>2973</v>
      </c>
      <c r="B3909" t="b">
        <v>1</v>
      </c>
      <c r="E3909" s="2" t="s">
        <v>4373</v>
      </c>
      <c r="F3909" t="b">
        <v>1</v>
      </c>
    </row>
    <row r="3910" spans="1:6" x14ac:dyDescent="0.35">
      <c r="A3910" s="2" t="s">
        <v>2974</v>
      </c>
      <c r="B3910" t="b">
        <v>1</v>
      </c>
      <c r="E3910" s="2" t="s">
        <v>4374</v>
      </c>
      <c r="F3910" t="b">
        <v>1</v>
      </c>
    </row>
    <row r="3911" spans="1:6" x14ac:dyDescent="0.35">
      <c r="A3911" s="2" t="s">
        <v>2975</v>
      </c>
      <c r="B3911" t="b">
        <v>1</v>
      </c>
      <c r="E3911" s="2" t="s">
        <v>4375</v>
      </c>
      <c r="F3911" t="b">
        <v>1</v>
      </c>
    </row>
    <row r="3912" spans="1:6" x14ac:dyDescent="0.35">
      <c r="A3912" s="2" t="s">
        <v>2976</v>
      </c>
      <c r="B3912" t="b">
        <v>1</v>
      </c>
      <c r="E3912" s="2" t="s">
        <v>4376</v>
      </c>
      <c r="F3912" t="b">
        <v>1</v>
      </c>
    </row>
    <row r="3913" spans="1:6" x14ac:dyDescent="0.35">
      <c r="A3913" s="2" t="s">
        <v>2977</v>
      </c>
      <c r="B3913" t="b">
        <v>1</v>
      </c>
      <c r="E3913" s="2" t="s">
        <v>4301</v>
      </c>
      <c r="F3913" t="b">
        <v>1</v>
      </c>
    </row>
    <row r="3914" spans="1:6" x14ac:dyDescent="0.35">
      <c r="A3914" s="2" t="s">
        <v>2978</v>
      </c>
      <c r="B3914" t="b">
        <v>1</v>
      </c>
      <c r="E3914" s="2" t="s">
        <v>4478</v>
      </c>
      <c r="F3914" t="b">
        <v>1</v>
      </c>
    </row>
    <row r="3915" spans="1:6" x14ac:dyDescent="0.35">
      <c r="A3915" s="2" t="s">
        <v>2979</v>
      </c>
      <c r="B3915" t="b">
        <v>1</v>
      </c>
      <c r="E3915" s="2" t="s">
        <v>4377</v>
      </c>
      <c r="F3915" t="b">
        <v>1</v>
      </c>
    </row>
    <row r="3916" spans="1:6" x14ac:dyDescent="0.35">
      <c r="A3916" s="2" t="s">
        <v>2980</v>
      </c>
      <c r="B3916" t="b">
        <v>1</v>
      </c>
      <c r="E3916" s="2" t="s">
        <v>4479</v>
      </c>
      <c r="F3916" t="b">
        <v>1</v>
      </c>
    </row>
    <row r="3917" spans="1:6" x14ac:dyDescent="0.35">
      <c r="A3917" s="2" t="s">
        <v>2981</v>
      </c>
      <c r="B3917" t="b">
        <v>1</v>
      </c>
      <c r="E3917" s="2" t="s">
        <v>4378</v>
      </c>
      <c r="F3917" t="b">
        <v>1</v>
      </c>
    </row>
    <row r="3918" spans="1:6" x14ac:dyDescent="0.35">
      <c r="A3918" s="2" t="s">
        <v>2982</v>
      </c>
      <c r="B3918" t="b">
        <v>1</v>
      </c>
      <c r="E3918" s="2" t="s">
        <v>3977</v>
      </c>
      <c r="F3918" t="b">
        <v>1</v>
      </c>
    </row>
    <row r="3919" spans="1:6" x14ac:dyDescent="0.35">
      <c r="A3919" s="2" t="s">
        <v>4071</v>
      </c>
      <c r="B3919" t="b">
        <v>1</v>
      </c>
      <c r="E3919" s="2" t="s">
        <v>3978</v>
      </c>
      <c r="F3919" t="b">
        <v>1</v>
      </c>
    </row>
    <row r="3920" spans="1:6" x14ac:dyDescent="0.35">
      <c r="A3920" s="2" t="s">
        <v>2983</v>
      </c>
      <c r="B3920" t="b">
        <v>1</v>
      </c>
      <c r="E3920" s="2" t="s">
        <v>3979</v>
      </c>
      <c r="F3920" t="b">
        <v>1</v>
      </c>
    </row>
    <row r="3921" spans="1:6" x14ac:dyDescent="0.35">
      <c r="A3921" s="2" t="s">
        <v>2984</v>
      </c>
      <c r="B3921" t="b">
        <v>1</v>
      </c>
      <c r="E3921" s="2" t="s">
        <v>3980</v>
      </c>
      <c r="F3921" t="b">
        <v>1</v>
      </c>
    </row>
    <row r="3922" spans="1:6" x14ac:dyDescent="0.35">
      <c r="A3922" s="2" t="s">
        <v>2985</v>
      </c>
      <c r="B3922" t="b">
        <v>1</v>
      </c>
      <c r="E3922" s="2" t="s">
        <v>3981</v>
      </c>
      <c r="F3922" t="b">
        <v>1</v>
      </c>
    </row>
    <row r="3923" spans="1:6" x14ac:dyDescent="0.35">
      <c r="A3923" s="2" t="s">
        <v>2986</v>
      </c>
      <c r="B3923" t="b">
        <v>1</v>
      </c>
      <c r="E3923" s="2" t="s">
        <v>4302</v>
      </c>
      <c r="F3923" t="b">
        <v>1</v>
      </c>
    </row>
    <row r="3924" spans="1:6" x14ac:dyDescent="0.35">
      <c r="A3924" s="2" t="s">
        <v>2987</v>
      </c>
      <c r="B3924" t="b">
        <v>1</v>
      </c>
      <c r="E3924" s="2" t="s">
        <v>4303</v>
      </c>
      <c r="F3924" t="b">
        <v>1</v>
      </c>
    </row>
    <row r="3925" spans="1:6" x14ac:dyDescent="0.35">
      <c r="A3925" s="2" t="s">
        <v>2988</v>
      </c>
      <c r="B3925" t="b">
        <v>1</v>
      </c>
      <c r="E3925" s="2" t="s">
        <v>4379</v>
      </c>
      <c r="F3925" t="b">
        <v>1</v>
      </c>
    </row>
    <row r="3926" spans="1:6" x14ac:dyDescent="0.35">
      <c r="A3926" s="2" t="s">
        <v>2989</v>
      </c>
      <c r="B3926" t="b">
        <v>1</v>
      </c>
      <c r="E3926" s="2" t="s">
        <v>4380</v>
      </c>
      <c r="F3926" t="b">
        <v>1</v>
      </c>
    </row>
    <row r="3927" spans="1:6" x14ac:dyDescent="0.35">
      <c r="A3927" s="2" t="s">
        <v>2990</v>
      </c>
      <c r="B3927" t="b">
        <v>1</v>
      </c>
      <c r="E3927" s="2" t="s">
        <v>4381</v>
      </c>
      <c r="F3927" t="b">
        <v>1</v>
      </c>
    </row>
    <row r="3928" spans="1:6" x14ac:dyDescent="0.35">
      <c r="A3928" s="2" t="s">
        <v>2991</v>
      </c>
      <c r="B3928" t="b">
        <v>1</v>
      </c>
      <c r="E3928" s="2" t="s">
        <v>4382</v>
      </c>
      <c r="F3928" t="b">
        <v>1</v>
      </c>
    </row>
    <row r="3929" spans="1:6" x14ac:dyDescent="0.35">
      <c r="A3929" s="2" t="s">
        <v>2992</v>
      </c>
      <c r="B3929" t="b">
        <v>1</v>
      </c>
      <c r="E3929" s="2" t="s">
        <v>4480</v>
      </c>
      <c r="F3929" t="b">
        <v>1</v>
      </c>
    </row>
    <row r="3930" spans="1:6" x14ac:dyDescent="0.35">
      <c r="A3930" s="2" t="s">
        <v>2993</v>
      </c>
      <c r="B3930" t="b">
        <v>1</v>
      </c>
      <c r="E3930" s="2" t="s">
        <v>4304</v>
      </c>
      <c r="F3930" t="b">
        <v>1</v>
      </c>
    </row>
    <row r="3931" spans="1:6" x14ac:dyDescent="0.35">
      <c r="A3931" s="2" t="s">
        <v>2994</v>
      </c>
      <c r="B3931" t="b">
        <v>1</v>
      </c>
      <c r="E3931" s="2" t="s">
        <v>4305</v>
      </c>
      <c r="F3931" t="b">
        <v>1</v>
      </c>
    </row>
    <row r="3932" spans="1:6" x14ac:dyDescent="0.35">
      <c r="A3932" s="2" t="s">
        <v>2995</v>
      </c>
      <c r="B3932" t="b">
        <v>1</v>
      </c>
      <c r="E3932" s="2" t="s">
        <v>4306</v>
      </c>
      <c r="F3932" t="b">
        <v>1</v>
      </c>
    </row>
    <row r="3933" spans="1:6" x14ac:dyDescent="0.35">
      <c r="A3933" s="2" t="s">
        <v>2996</v>
      </c>
      <c r="B3933" t="b">
        <v>1</v>
      </c>
      <c r="E3933" s="2" t="s">
        <v>4307</v>
      </c>
      <c r="F3933" t="b">
        <v>1</v>
      </c>
    </row>
    <row r="3934" spans="1:6" x14ac:dyDescent="0.35">
      <c r="A3934" s="2" t="s">
        <v>2997</v>
      </c>
      <c r="B3934" t="b">
        <v>1</v>
      </c>
      <c r="E3934" s="2" t="s">
        <v>4308</v>
      </c>
      <c r="F3934" t="b">
        <v>1</v>
      </c>
    </row>
    <row r="3935" spans="1:6" x14ac:dyDescent="0.35">
      <c r="A3935" s="2" t="s">
        <v>2998</v>
      </c>
      <c r="B3935" t="b">
        <v>1</v>
      </c>
      <c r="E3935" s="2" t="s">
        <v>4309</v>
      </c>
      <c r="F3935" t="b">
        <v>1</v>
      </c>
    </row>
    <row r="3936" spans="1:6" x14ac:dyDescent="0.35">
      <c r="A3936" s="2" t="s">
        <v>4085</v>
      </c>
      <c r="B3936" t="b">
        <v>1</v>
      </c>
      <c r="E3936" s="2" t="s">
        <v>4570</v>
      </c>
      <c r="F3936" t="b">
        <v>1</v>
      </c>
    </row>
    <row r="3937" spans="1:6" x14ac:dyDescent="0.35">
      <c r="A3937" s="2" t="s">
        <v>4086</v>
      </c>
      <c r="B3937" t="b">
        <v>1</v>
      </c>
      <c r="E3937" s="2" t="s">
        <v>4690</v>
      </c>
      <c r="F3937" t="b">
        <v>1</v>
      </c>
    </row>
    <row r="3938" spans="1:6" x14ac:dyDescent="0.35">
      <c r="A3938" s="2" t="s">
        <v>2999</v>
      </c>
      <c r="B3938" t="b">
        <v>1</v>
      </c>
      <c r="E3938" s="2" t="s">
        <v>4893</v>
      </c>
      <c r="F3938" t="b">
        <v>1</v>
      </c>
    </row>
    <row r="3939" spans="1:6" x14ac:dyDescent="0.35">
      <c r="A3939" s="2" t="s">
        <v>3000</v>
      </c>
      <c r="B3939" t="b">
        <v>1</v>
      </c>
      <c r="E3939" s="2" t="s">
        <v>4894</v>
      </c>
      <c r="F3939" t="b">
        <v>1</v>
      </c>
    </row>
    <row r="3940" spans="1:6" x14ac:dyDescent="0.35">
      <c r="A3940" s="2" t="s">
        <v>3001</v>
      </c>
      <c r="B3940" t="b">
        <v>1</v>
      </c>
      <c r="E3940" s="2" t="s">
        <v>4263</v>
      </c>
      <c r="F3940" t="b">
        <v>1</v>
      </c>
    </row>
    <row r="3941" spans="1:6" x14ac:dyDescent="0.35">
      <c r="A3941" s="2" t="s">
        <v>3002</v>
      </c>
      <c r="B3941" t="b">
        <v>1</v>
      </c>
      <c r="E3941" s="2" t="s">
        <v>4481</v>
      </c>
      <c r="F3941" t="b">
        <v>1</v>
      </c>
    </row>
    <row r="3942" spans="1:6" x14ac:dyDescent="0.35">
      <c r="A3942" s="2" t="s">
        <v>3003</v>
      </c>
      <c r="B3942" t="b">
        <v>1</v>
      </c>
      <c r="E3942" s="2" t="s">
        <v>4571</v>
      </c>
      <c r="F3942" t="b">
        <v>1</v>
      </c>
    </row>
    <row r="3943" spans="1:6" x14ac:dyDescent="0.35">
      <c r="A3943" s="2" t="s">
        <v>3004</v>
      </c>
      <c r="B3943" t="b">
        <v>1</v>
      </c>
      <c r="E3943" s="2" t="s">
        <v>4572</v>
      </c>
      <c r="F3943" t="b">
        <v>1</v>
      </c>
    </row>
    <row r="3944" spans="1:6" x14ac:dyDescent="0.35">
      <c r="A3944" s="2" t="s">
        <v>3005</v>
      </c>
      <c r="B3944" t="b">
        <v>1</v>
      </c>
      <c r="E3944" s="2" t="s">
        <v>4691</v>
      </c>
      <c r="F3944" t="b">
        <v>1</v>
      </c>
    </row>
    <row r="3945" spans="1:6" x14ac:dyDescent="0.35">
      <c r="A3945" s="2" t="s">
        <v>3006</v>
      </c>
      <c r="B3945" t="b">
        <v>1</v>
      </c>
      <c r="E3945" s="2" t="s">
        <v>4310</v>
      </c>
      <c r="F3945" t="b">
        <v>1</v>
      </c>
    </row>
    <row r="3946" spans="1:6" x14ac:dyDescent="0.35">
      <c r="A3946" s="2" t="s">
        <v>3007</v>
      </c>
      <c r="B3946" t="b">
        <v>1</v>
      </c>
      <c r="E3946" s="2" t="s">
        <v>4311</v>
      </c>
      <c r="F3946" t="b">
        <v>1</v>
      </c>
    </row>
    <row r="3947" spans="1:6" x14ac:dyDescent="0.35">
      <c r="A3947" s="2" t="s">
        <v>3008</v>
      </c>
      <c r="B3947" t="b">
        <v>1</v>
      </c>
      <c r="E3947" s="2" t="s">
        <v>4482</v>
      </c>
      <c r="F3947" t="b">
        <v>1</v>
      </c>
    </row>
    <row r="3948" spans="1:6" x14ac:dyDescent="0.35">
      <c r="A3948" s="2" t="s">
        <v>3009</v>
      </c>
      <c r="B3948" t="b">
        <v>1</v>
      </c>
      <c r="E3948" s="2" t="s">
        <v>4383</v>
      </c>
      <c r="F3948" t="b">
        <v>1</v>
      </c>
    </row>
    <row r="3949" spans="1:6" x14ac:dyDescent="0.35">
      <c r="A3949" s="2" t="s">
        <v>3010</v>
      </c>
      <c r="B3949" t="b">
        <v>1</v>
      </c>
      <c r="E3949" s="2" t="s">
        <v>4483</v>
      </c>
      <c r="F3949" t="b">
        <v>1</v>
      </c>
    </row>
    <row r="3950" spans="1:6" x14ac:dyDescent="0.35">
      <c r="A3950" s="2" t="s">
        <v>3011</v>
      </c>
      <c r="B3950" t="b">
        <v>1</v>
      </c>
      <c r="E3950" s="2" t="s">
        <v>4692</v>
      </c>
      <c r="F3950" t="b">
        <v>1</v>
      </c>
    </row>
    <row r="3951" spans="1:6" x14ac:dyDescent="0.35">
      <c r="A3951" s="2" t="s">
        <v>3012</v>
      </c>
      <c r="B3951" t="b">
        <v>1</v>
      </c>
      <c r="E3951" s="2" t="s">
        <v>4693</v>
      </c>
      <c r="F3951" t="b">
        <v>1</v>
      </c>
    </row>
    <row r="3952" spans="1:6" x14ac:dyDescent="0.35">
      <c r="A3952" s="2" t="s">
        <v>3013</v>
      </c>
      <c r="B3952" t="b">
        <v>1</v>
      </c>
      <c r="E3952" s="2" t="s">
        <v>4694</v>
      </c>
      <c r="F3952" t="b">
        <v>1</v>
      </c>
    </row>
    <row r="3953" spans="1:6" x14ac:dyDescent="0.35">
      <c r="A3953" s="2" t="s">
        <v>3014</v>
      </c>
      <c r="B3953" t="b">
        <v>1</v>
      </c>
      <c r="E3953" s="2" t="s">
        <v>4484</v>
      </c>
      <c r="F3953" t="b">
        <v>1</v>
      </c>
    </row>
    <row r="3954" spans="1:6" x14ac:dyDescent="0.35">
      <c r="A3954" s="2" t="s">
        <v>3015</v>
      </c>
      <c r="B3954" t="b">
        <v>1</v>
      </c>
      <c r="E3954" s="2" t="s">
        <v>4384</v>
      </c>
      <c r="F3954" t="b">
        <v>1</v>
      </c>
    </row>
    <row r="3955" spans="1:6" x14ac:dyDescent="0.35">
      <c r="A3955" s="2" t="s">
        <v>3016</v>
      </c>
      <c r="B3955" t="b">
        <v>1</v>
      </c>
      <c r="E3955" s="2" t="s">
        <v>4573</v>
      </c>
      <c r="F3955" t="b">
        <v>1</v>
      </c>
    </row>
    <row r="3956" spans="1:6" x14ac:dyDescent="0.35">
      <c r="A3956" s="2" t="s">
        <v>3017</v>
      </c>
      <c r="B3956" t="b">
        <v>1</v>
      </c>
      <c r="E3956" s="2" t="s">
        <v>4574</v>
      </c>
      <c r="F3956" t="b">
        <v>1</v>
      </c>
    </row>
    <row r="3957" spans="1:6" x14ac:dyDescent="0.35">
      <c r="A3957" s="2" t="s">
        <v>3018</v>
      </c>
      <c r="B3957" t="b">
        <v>1</v>
      </c>
      <c r="E3957" s="2" t="s">
        <v>4575</v>
      </c>
      <c r="F3957" t="b">
        <v>1</v>
      </c>
    </row>
    <row r="3958" spans="1:6" x14ac:dyDescent="0.35">
      <c r="A3958" s="2" t="s">
        <v>3019</v>
      </c>
      <c r="B3958" t="b">
        <v>1</v>
      </c>
      <c r="E3958" s="2" t="s">
        <v>4576</v>
      </c>
      <c r="F3958" t="b">
        <v>1</v>
      </c>
    </row>
    <row r="3959" spans="1:6" x14ac:dyDescent="0.35">
      <c r="A3959" s="2" t="s">
        <v>3020</v>
      </c>
      <c r="B3959" t="b">
        <v>1</v>
      </c>
      <c r="E3959" s="2" t="s">
        <v>4312</v>
      </c>
      <c r="F3959" t="b">
        <v>1</v>
      </c>
    </row>
    <row r="3960" spans="1:6" x14ac:dyDescent="0.35">
      <c r="A3960" s="2" t="s">
        <v>3021</v>
      </c>
      <c r="B3960" t="b">
        <v>1</v>
      </c>
      <c r="E3960" s="2" t="s">
        <v>4485</v>
      </c>
      <c r="F3960" t="b">
        <v>1</v>
      </c>
    </row>
    <row r="3961" spans="1:6" x14ac:dyDescent="0.35">
      <c r="A3961" s="2" t="s">
        <v>3022</v>
      </c>
      <c r="B3961" t="b">
        <v>1</v>
      </c>
      <c r="E3961" s="2" t="s">
        <v>4577</v>
      </c>
      <c r="F3961" t="b">
        <v>1</v>
      </c>
    </row>
    <row r="3962" spans="1:6" x14ac:dyDescent="0.35">
      <c r="A3962" s="2" t="s">
        <v>3023</v>
      </c>
      <c r="B3962" t="b">
        <v>1</v>
      </c>
      <c r="E3962" s="2" t="s">
        <v>4695</v>
      </c>
      <c r="F3962" t="b">
        <v>1</v>
      </c>
    </row>
    <row r="3963" spans="1:6" x14ac:dyDescent="0.35">
      <c r="A3963" s="2" t="s">
        <v>3024</v>
      </c>
      <c r="B3963" t="b">
        <v>1</v>
      </c>
      <c r="E3963" s="2" t="s">
        <v>4696</v>
      </c>
      <c r="F3963" t="b">
        <v>1</v>
      </c>
    </row>
    <row r="3964" spans="1:6" x14ac:dyDescent="0.35">
      <c r="A3964" s="2" t="s">
        <v>3025</v>
      </c>
      <c r="B3964" t="b">
        <v>1</v>
      </c>
      <c r="E3964" s="2" t="s">
        <v>4578</v>
      </c>
      <c r="F3964" t="b">
        <v>1</v>
      </c>
    </row>
    <row r="3965" spans="1:6" x14ac:dyDescent="0.35">
      <c r="A3965" s="2" t="s">
        <v>3026</v>
      </c>
      <c r="B3965" t="b">
        <v>1</v>
      </c>
      <c r="E3965" s="2" t="s">
        <v>4697</v>
      </c>
      <c r="F3965" t="b">
        <v>1</v>
      </c>
    </row>
    <row r="3966" spans="1:6" x14ac:dyDescent="0.35">
      <c r="A3966" s="2" t="s">
        <v>3027</v>
      </c>
      <c r="B3966" t="b">
        <v>1</v>
      </c>
      <c r="E3966" s="2" t="s">
        <v>4698</v>
      </c>
      <c r="F3966" t="b">
        <v>1</v>
      </c>
    </row>
    <row r="3967" spans="1:6" x14ac:dyDescent="0.35">
      <c r="A3967" s="2" t="s">
        <v>3028</v>
      </c>
      <c r="B3967" t="b">
        <v>1</v>
      </c>
      <c r="E3967" s="2" t="s">
        <v>4699</v>
      </c>
      <c r="F3967" t="b">
        <v>1</v>
      </c>
    </row>
    <row r="3968" spans="1:6" x14ac:dyDescent="0.35">
      <c r="A3968" s="2" t="s">
        <v>3029</v>
      </c>
      <c r="B3968" t="b">
        <v>1</v>
      </c>
      <c r="E3968" s="2" t="s">
        <v>4700</v>
      </c>
      <c r="F3968" t="b">
        <v>1</v>
      </c>
    </row>
    <row r="3969" spans="1:6" x14ac:dyDescent="0.35">
      <c r="A3969" s="2" t="s">
        <v>3030</v>
      </c>
      <c r="B3969" t="b">
        <v>1</v>
      </c>
      <c r="E3969" s="2" t="s">
        <v>4701</v>
      </c>
      <c r="F3969" t="b">
        <v>1</v>
      </c>
    </row>
    <row r="3970" spans="1:6" x14ac:dyDescent="0.35">
      <c r="A3970" s="2" t="s">
        <v>3031</v>
      </c>
      <c r="B3970" t="b">
        <v>1</v>
      </c>
      <c r="E3970" s="2" t="s">
        <v>4702</v>
      </c>
      <c r="F3970" t="b">
        <v>1</v>
      </c>
    </row>
    <row r="3971" spans="1:6" x14ac:dyDescent="0.35">
      <c r="A3971" s="2" t="s">
        <v>3032</v>
      </c>
      <c r="B3971" t="b">
        <v>1</v>
      </c>
      <c r="E3971" s="2" t="s">
        <v>4703</v>
      </c>
      <c r="F3971" t="b">
        <v>1</v>
      </c>
    </row>
    <row r="3972" spans="1:6" x14ac:dyDescent="0.35">
      <c r="A3972" s="2" t="s">
        <v>3033</v>
      </c>
      <c r="B3972" t="b">
        <v>1</v>
      </c>
      <c r="E3972" s="2" t="s">
        <v>4810</v>
      </c>
      <c r="F3972" t="b">
        <v>1</v>
      </c>
    </row>
    <row r="3973" spans="1:6" x14ac:dyDescent="0.35">
      <c r="A3973" s="2" t="s">
        <v>4107</v>
      </c>
      <c r="B3973" t="b">
        <v>1</v>
      </c>
      <c r="E3973" s="2" t="s">
        <v>4486</v>
      </c>
      <c r="F3973" t="b">
        <v>1</v>
      </c>
    </row>
    <row r="3974" spans="1:6" x14ac:dyDescent="0.35">
      <c r="A3974" s="2" t="s">
        <v>3034</v>
      </c>
      <c r="B3974" t="b">
        <v>1</v>
      </c>
      <c r="E3974" s="2" t="s">
        <v>4487</v>
      </c>
      <c r="F3974" t="b">
        <v>1</v>
      </c>
    </row>
    <row r="3975" spans="1:6" x14ac:dyDescent="0.35">
      <c r="A3975" s="2" t="s">
        <v>3035</v>
      </c>
      <c r="B3975" t="b">
        <v>1</v>
      </c>
      <c r="E3975" s="2" t="s">
        <v>4704</v>
      </c>
      <c r="F3975" t="b">
        <v>1</v>
      </c>
    </row>
    <row r="3976" spans="1:6" x14ac:dyDescent="0.35">
      <c r="A3976" s="2" t="s">
        <v>4109</v>
      </c>
      <c r="B3976" t="b">
        <v>1</v>
      </c>
      <c r="E3976" s="2" t="s">
        <v>4811</v>
      </c>
      <c r="F3976" t="b">
        <v>1</v>
      </c>
    </row>
    <row r="3977" spans="1:6" x14ac:dyDescent="0.35">
      <c r="A3977" s="2" t="s">
        <v>3036</v>
      </c>
      <c r="B3977" t="b">
        <v>1</v>
      </c>
      <c r="E3977" s="2" t="s">
        <v>4488</v>
      </c>
      <c r="F3977" t="b">
        <v>1</v>
      </c>
    </row>
    <row r="3978" spans="1:6" x14ac:dyDescent="0.35">
      <c r="A3978" s="2" t="s">
        <v>4114</v>
      </c>
      <c r="B3978" t="b">
        <v>1</v>
      </c>
      <c r="E3978" s="2" t="s">
        <v>4489</v>
      </c>
      <c r="F3978" t="b">
        <v>1</v>
      </c>
    </row>
    <row r="3979" spans="1:6" x14ac:dyDescent="0.35">
      <c r="A3979" s="2" t="s">
        <v>3037</v>
      </c>
      <c r="B3979" t="b">
        <v>1</v>
      </c>
      <c r="E3979" s="2" t="s">
        <v>4385</v>
      </c>
      <c r="F3979" t="b">
        <v>1</v>
      </c>
    </row>
    <row r="3980" spans="1:6" x14ac:dyDescent="0.35">
      <c r="A3980" s="2" t="s">
        <v>3038</v>
      </c>
      <c r="B3980" t="b">
        <v>1</v>
      </c>
      <c r="E3980" s="2" t="s">
        <v>4705</v>
      </c>
      <c r="F3980" t="b">
        <v>1</v>
      </c>
    </row>
    <row r="3981" spans="1:6" x14ac:dyDescent="0.35">
      <c r="A3981" s="2" t="s">
        <v>3039</v>
      </c>
      <c r="B3981" t="b">
        <v>1</v>
      </c>
      <c r="E3981" s="2" t="s">
        <v>5001</v>
      </c>
      <c r="F3981" t="b">
        <v>1</v>
      </c>
    </row>
    <row r="3982" spans="1:6" x14ac:dyDescent="0.35">
      <c r="A3982" s="2" t="s">
        <v>3040</v>
      </c>
      <c r="B3982" t="b">
        <v>1</v>
      </c>
      <c r="E3982" s="2" t="s">
        <v>4895</v>
      </c>
      <c r="F3982" t="b">
        <v>1</v>
      </c>
    </row>
    <row r="3983" spans="1:6" x14ac:dyDescent="0.35">
      <c r="A3983" s="2" t="s">
        <v>3041</v>
      </c>
      <c r="B3983" t="b">
        <v>1</v>
      </c>
      <c r="E3983" s="2" t="s">
        <v>4896</v>
      </c>
      <c r="F3983" t="b">
        <v>1</v>
      </c>
    </row>
    <row r="3984" spans="1:6" x14ac:dyDescent="0.35">
      <c r="A3984" s="2" t="s">
        <v>3042</v>
      </c>
      <c r="B3984" t="b">
        <v>1</v>
      </c>
      <c r="E3984" s="2" t="s">
        <v>4490</v>
      </c>
      <c r="F3984" t="b">
        <v>1</v>
      </c>
    </row>
    <row r="3985" spans="1:6" x14ac:dyDescent="0.35">
      <c r="A3985" s="2" t="s">
        <v>4118</v>
      </c>
      <c r="B3985" t="b">
        <v>1</v>
      </c>
      <c r="E3985" s="2" t="s">
        <v>4706</v>
      </c>
      <c r="F3985" t="b">
        <v>1</v>
      </c>
    </row>
    <row r="3986" spans="1:6" x14ac:dyDescent="0.35">
      <c r="A3986" s="2" t="s">
        <v>3043</v>
      </c>
      <c r="B3986" t="b">
        <v>1</v>
      </c>
      <c r="E3986" s="2" t="s">
        <v>4491</v>
      </c>
      <c r="F3986" t="b">
        <v>1</v>
      </c>
    </row>
    <row r="3987" spans="1:6" x14ac:dyDescent="0.35">
      <c r="A3987" s="2" t="s">
        <v>3044</v>
      </c>
      <c r="B3987" t="b">
        <v>1</v>
      </c>
      <c r="E3987" s="2" t="s">
        <v>4897</v>
      </c>
      <c r="F3987" t="b">
        <v>1</v>
      </c>
    </row>
    <row r="3988" spans="1:6" x14ac:dyDescent="0.35">
      <c r="A3988" s="2" t="s">
        <v>3045</v>
      </c>
      <c r="B3988" t="b">
        <v>1</v>
      </c>
      <c r="E3988" s="2" t="s">
        <v>4898</v>
      </c>
      <c r="F3988" t="b">
        <v>1</v>
      </c>
    </row>
    <row r="3989" spans="1:6" x14ac:dyDescent="0.35">
      <c r="A3989" s="2" t="s">
        <v>3046</v>
      </c>
      <c r="B3989" t="b">
        <v>1</v>
      </c>
      <c r="E3989" s="2" t="s">
        <v>4492</v>
      </c>
      <c r="F3989" t="b">
        <v>1</v>
      </c>
    </row>
    <row r="3990" spans="1:6" x14ac:dyDescent="0.35">
      <c r="A3990" s="2" t="s">
        <v>3047</v>
      </c>
      <c r="B3990" t="b">
        <v>1</v>
      </c>
      <c r="E3990" s="2" t="s">
        <v>4493</v>
      </c>
      <c r="F3990" t="b">
        <v>1</v>
      </c>
    </row>
    <row r="3991" spans="1:6" x14ac:dyDescent="0.35">
      <c r="A3991" s="2" t="s">
        <v>4120</v>
      </c>
      <c r="B3991" t="b">
        <v>1</v>
      </c>
      <c r="E3991" s="2" t="s">
        <v>4494</v>
      </c>
      <c r="F3991" t="b">
        <v>1</v>
      </c>
    </row>
    <row r="3992" spans="1:6" x14ac:dyDescent="0.35">
      <c r="A3992" s="2" t="s">
        <v>4121</v>
      </c>
      <c r="B3992" t="b">
        <v>1</v>
      </c>
      <c r="E3992" s="2" t="s">
        <v>4495</v>
      </c>
      <c r="F3992" t="b">
        <v>1</v>
      </c>
    </row>
    <row r="3993" spans="1:6" x14ac:dyDescent="0.35">
      <c r="A3993" s="2" t="s">
        <v>4124</v>
      </c>
      <c r="B3993" t="b">
        <v>1</v>
      </c>
      <c r="E3993" s="2" t="s">
        <v>4496</v>
      </c>
      <c r="F3993" t="b">
        <v>1</v>
      </c>
    </row>
    <row r="3994" spans="1:6" x14ac:dyDescent="0.35">
      <c r="A3994" s="2" t="s">
        <v>3048</v>
      </c>
      <c r="B3994" t="b">
        <v>1</v>
      </c>
      <c r="E3994" s="2" t="s">
        <v>4497</v>
      </c>
      <c r="F3994" t="b">
        <v>1</v>
      </c>
    </row>
    <row r="3995" spans="1:6" x14ac:dyDescent="0.35">
      <c r="A3995" s="2" t="s">
        <v>3049</v>
      </c>
      <c r="B3995" t="b">
        <v>1</v>
      </c>
      <c r="E3995" s="2" t="s">
        <v>4899</v>
      </c>
      <c r="F3995" t="b">
        <v>1</v>
      </c>
    </row>
    <row r="3996" spans="1:6" x14ac:dyDescent="0.35">
      <c r="A3996" s="2" t="s">
        <v>3050</v>
      </c>
      <c r="B3996" t="b">
        <v>1</v>
      </c>
      <c r="E3996" s="2" t="s">
        <v>4900</v>
      </c>
      <c r="F3996" t="b">
        <v>1</v>
      </c>
    </row>
    <row r="3997" spans="1:6" x14ac:dyDescent="0.35">
      <c r="A3997" s="2" t="s">
        <v>4127</v>
      </c>
      <c r="B3997" t="b">
        <v>1</v>
      </c>
      <c r="E3997" s="2" t="s">
        <v>4901</v>
      </c>
      <c r="F3997" t="b">
        <v>1</v>
      </c>
    </row>
    <row r="3998" spans="1:6" x14ac:dyDescent="0.35">
      <c r="A3998" s="2" t="s">
        <v>4128</v>
      </c>
      <c r="B3998" t="b">
        <v>1</v>
      </c>
      <c r="E3998" s="2" t="s">
        <v>4498</v>
      </c>
      <c r="F3998" t="b">
        <v>1</v>
      </c>
    </row>
    <row r="3999" spans="1:6" x14ac:dyDescent="0.35">
      <c r="A3999" s="2" t="s">
        <v>3051</v>
      </c>
      <c r="B3999" t="b">
        <v>1</v>
      </c>
      <c r="E3999" s="2" t="s">
        <v>4579</v>
      </c>
      <c r="F3999" t="b">
        <v>1</v>
      </c>
    </row>
    <row r="4000" spans="1:6" x14ac:dyDescent="0.35">
      <c r="A4000" s="2" t="s">
        <v>3052</v>
      </c>
      <c r="B4000" t="b">
        <v>1</v>
      </c>
      <c r="E4000" s="2" t="s">
        <v>4499</v>
      </c>
      <c r="F4000" t="b">
        <v>1</v>
      </c>
    </row>
    <row r="4001" spans="1:6" x14ac:dyDescent="0.35">
      <c r="A4001" s="2" t="s">
        <v>3053</v>
      </c>
      <c r="B4001" t="b">
        <v>1</v>
      </c>
      <c r="E4001" s="2" t="s">
        <v>4707</v>
      </c>
      <c r="F4001" t="b">
        <v>1</v>
      </c>
    </row>
    <row r="4002" spans="1:6" x14ac:dyDescent="0.35">
      <c r="A4002" s="2" t="s">
        <v>3054</v>
      </c>
      <c r="B4002" t="b">
        <v>1</v>
      </c>
      <c r="E4002" s="2" t="s">
        <v>4580</v>
      </c>
      <c r="F4002" t="b">
        <v>1</v>
      </c>
    </row>
    <row r="4003" spans="1:6" x14ac:dyDescent="0.35">
      <c r="A4003" s="2" t="s">
        <v>3055</v>
      </c>
      <c r="B4003" t="b">
        <v>1</v>
      </c>
      <c r="E4003" s="2" t="s">
        <v>4581</v>
      </c>
      <c r="F4003" t="b">
        <v>1</v>
      </c>
    </row>
    <row r="4004" spans="1:6" x14ac:dyDescent="0.35">
      <c r="A4004" s="2" t="s">
        <v>3056</v>
      </c>
      <c r="B4004" t="b">
        <v>1</v>
      </c>
      <c r="E4004" s="2" t="s">
        <v>4582</v>
      </c>
      <c r="F4004" t="b">
        <v>1</v>
      </c>
    </row>
    <row r="4005" spans="1:6" x14ac:dyDescent="0.35">
      <c r="A4005" s="2" t="s">
        <v>3057</v>
      </c>
      <c r="B4005" t="b">
        <v>1</v>
      </c>
      <c r="E4005" s="2" t="s">
        <v>4583</v>
      </c>
      <c r="F4005" t="b">
        <v>1</v>
      </c>
    </row>
    <row r="4006" spans="1:6" x14ac:dyDescent="0.35">
      <c r="A4006" s="2" t="s">
        <v>3058</v>
      </c>
      <c r="B4006" t="b">
        <v>1</v>
      </c>
      <c r="E4006" s="2" t="s">
        <v>4584</v>
      </c>
      <c r="F4006" t="b">
        <v>1</v>
      </c>
    </row>
    <row r="4007" spans="1:6" x14ac:dyDescent="0.35">
      <c r="A4007" s="2" t="s">
        <v>3059</v>
      </c>
      <c r="B4007" t="b">
        <v>1</v>
      </c>
      <c r="E4007" s="2" t="s">
        <v>4585</v>
      </c>
      <c r="F4007" t="b">
        <v>1</v>
      </c>
    </row>
    <row r="4008" spans="1:6" x14ac:dyDescent="0.35">
      <c r="A4008" s="2" t="s">
        <v>4863</v>
      </c>
      <c r="B4008" t="b">
        <v>1</v>
      </c>
      <c r="E4008" s="2" t="s">
        <v>4586</v>
      </c>
      <c r="F4008" t="b">
        <v>1</v>
      </c>
    </row>
    <row r="4009" spans="1:6" x14ac:dyDescent="0.35">
      <c r="A4009" s="2" t="s">
        <v>4140</v>
      </c>
      <c r="B4009" t="b">
        <v>1</v>
      </c>
      <c r="E4009" s="2" t="s">
        <v>4587</v>
      </c>
      <c r="F4009" t="b">
        <v>1</v>
      </c>
    </row>
    <row r="4010" spans="1:6" x14ac:dyDescent="0.35">
      <c r="A4010" s="2" t="s">
        <v>3060</v>
      </c>
      <c r="B4010" t="b">
        <v>1</v>
      </c>
      <c r="E4010" s="2" t="s">
        <v>4588</v>
      </c>
      <c r="F4010" t="b">
        <v>1</v>
      </c>
    </row>
    <row r="4011" spans="1:6" x14ac:dyDescent="0.35">
      <c r="A4011" s="2" t="s">
        <v>3061</v>
      </c>
      <c r="B4011" t="b">
        <v>1</v>
      </c>
      <c r="E4011" s="2" t="s">
        <v>4589</v>
      </c>
      <c r="F4011" t="b">
        <v>1</v>
      </c>
    </row>
    <row r="4012" spans="1:6" x14ac:dyDescent="0.35">
      <c r="A4012" s="2" t="s">
        <v>3062</v>
      </c>
      <c r="B4012" t="b">
        <v>1</v>
      </c>
      <c r="E4012" s="2" t="s">
        <v>4590</v>
      </c>
      <c r="F4012" t="b">
        <v>1</v>
      </c>
    </row>
    <row r="4013" spans="1:6" x14ac:dyDescent="0.35">
      <c r="A4013" s="2" t="s">
        <v>3063</v>
      </c>
      <c r="B4013" t="b">
        <v>1</v>
      </c>
      <c r="E4013" s="2" t="s">
        <v>4591</v>
      </c>
      <c r="F4013" t="b">
        <v>1</v>
      </c>
    </row>
    <row r="4014" spans="1:6" x14ac:dyDescent="0.35">
      <c r="A4014" s="2" t="s">
        <v>3064</v>
      </c>
      <c r="B4014" t="b">
        <v>1</v>
      </c>
      <c r="E4014" s="2" t="s">
        <v>4592</v>
      </c>
      <c r="F4014" t="b">
        <v>1</v>
      </c>
    </row>
    <row r="4015" spans="1:6" x14ac:dyDescent="0.35">
      <c r="A4015" s="2" t="s">
        <v>3065</v>
      </c>
      <c r="B4015" t="b">
        <v>1</v>
      </c>
      <c r="E4015" s="2" t="s">
        <v>4500</v>
      </c>
      <c r="F4015" t="b">
        <v>1</v>
      </c>
    </row>
    <row r="4016" spans="1:6" x14ac:dyDescent="0.35">
      <c r="A4016" s="2" t="s">
        <v>4634</v>
      </c>
      <c r="B4016" t="b">
        <v>1</v>
      </c>
      <c r="E4016" s="2" t="s">
        <v>4593</v>
      </c>
      <c r="F4016" t="b">
        <v>1</v>
      </c>
    </row>
    <row r="4017" spans="1:6" x14ac:dyDescent="0.35">
      <c r="A4017" s="2" t="s">
        <v>3066</v>
      </c>
      <c r="B4017" t="b">
        <v>1</v>
      </c>
      <c r="E4017" s="2" t="s">
        <v>4594</v>
      </c>
      <c r="F4017" t="b">
        <v>1</v>
      </c>
    </row>
    <row r="4018" spans="1:6" x14ac:dyDescent="0.35">
      <c r="A4018" s="2" t="s">
        <v>3067</v>
      </c>
      <c r="B4018" t="b">
        <v>1</v>
      </c>
      <c r="E4018" s="2" t="s">
        <v>4595</v>
      </c>
      <c r="F4018" t="b">
        <v>1</v>
      </c>
    </row>
    <row r="4019" spans="1:6" x14ac:dyDescent="0.35">
      <c r="A4019" s="2" t="s">
        <v>3068</v>
      </c>
      <c r="B4019" t="b">
        <v>1</v>
      </c>
      <c r="E4019" s="2" t="s">
        <v>4596</v>
      </c>
      <c r="F4019" t="b">
        <v>1</v>
      </c>
    </row>
    <row r="4020" spans="1:6" x14ac:dyDescent="0.35">
      <c r="A4020" s="2" t="s">
        <v>3069</v>
      </c>
      <c r="B4020" t="b">
        <v>1</v>
      </c>
      <c r="E4020" s="2" t="s">
        <v>4597</v>
      </c>
      <c r="F4020" t="b">
        <v>1</v>
      </c>
    </row>
    <row r="4021" spans="1:6" x14ac:dyDescent="0.35">
      <c r="A4021" s="2" t="s">
        <v>3070</v>
      </c>
      <c r="B4021" t="b">
        <v>1</v>
      </c>
      <c r="E4021" s="2" t="s">
        <v>4598</v>
      </c>
      <c r="F4021" t="b">
        <v>1</v>
      </c>
    </row>
    <row r="4022" spans="1:6" x14ac:dyDescent="0.35">
      <c r="A4022" s="2" t="s">
        <v>3071</v>
      </c>
      <c r="B4022" t="b">
        <v>1</v>
      </c>
      <c r="E4022" s="2" t="s">
        <v>4599</v>
      </c>
      <c r="F4022" t="b">
        <v>1</v>
      </c>
    </row>
    <row r="4023" spans="1:6" x14ac:dyDescent="0.35">
      <c r="A4023" s="2" t="s">
        <v>4318</v>
      </c>
      <c r="B4023" t="b">
        <v>1</v>
      </c>
      <c r="E4023" s="2" t="s">
        <v>4600</v>
      </c>
      <c r="F4023" t="b">
        <v>1</v>
      </c>
    </row>
    <row r="4024" spans="1:6" x14ac:dyDescent="0.35">
      <c r="A4024" s="2" t="s">
        <v>4319</v>
      </c>
      <c r="B4024" t="b">
        <v>1</v>
      </c>
      <c r="E4024" s="2" t="s">
        <v>4601</v>
      </c>
      <c r="F4024" t="b">
        <v>1</v>
      </c>
    </row>
    <row r="4025" spans="1:6" x14ac:dyDescent="0.35">
      <c r="A4025" s="2" t="s">
        <v>4864</v>
      </c>
      <c r="B4025" t="b">
        <v>1</v>
      </c>
      <c r="E4025" s="2" t="s">
        <v>4602</v>
      </c>
      <c r="F4025" t="b">
        <v>1</v>
      </c>
    </row>
    <row r="4026" spans="1:6" x14ac:dyDescent="0.35">
      <c r="A4026" s="2" t="s">
        <v>4865</v>
      </c>
      <c r="B4026" t="b">
        <v>1</v>
      </c>
      <c r="E4026" s="2" t="s">
        <v>4603</v>
      </c>
      <c r="F4026" t="b">
        <v>1</v>
      </c>
    </row>
    <row r="4027" spans="1:6" x14ac:dyDescent="0.35">
      <c r="A4027" s="2" t="s">
        <v>3072</v>
      </c>
      <c r="B4027" t="b">
        <v>1</v>
      </c>
      <c r="E4027" s="2" t="s">
        <v>4604</v>
      </c>
      <c r="F4027" t="b">
        <v>1</v>
      </c>
    </row>
    <row r="4028" spans="1:6" x14ac:dyDescent="0.35">
      <c r="A4028" s="2" t="s">
        <v>3073</v>
      </c>
      <c r="B4028" t="b">
        <v>1</v>
      </c>
      <c r="E4028" s="2" t="s">
        <v>4605</v>
      </c>
      <c r="F4028" t="b">
        <v>1</v>
      </c>
    </row>
    <row r="4029" spans="1:6" x14ac:dyDescent="0.35">
      <c r="A4029" s="2" t="s">
        <v>3074</v>
      </c>
      <c r="B4029" t="b">
        <v>1</v>
      </c>
      <c r="E4029" s="2" t="s">
        <v>4606</v>
      </c>
      <c r="F4029" t="b">
        <v>1</v>
      </c>
    </row>
    <row r="4030" spans="1:6" x14ac:dyDescent="0.35">
      <c r="A4030" s="2" t="s">
        <v>3075</v>
      </c>
      <c r="B4030" t="b">
        <v>1</v>
      </c>
      <c r="E4030" s="2" t="s">
        <v>4607</v>
      </c>
      <c r="F4030" t="b">
        <v>1</v>
      </c>
    </row>
    <row r="4031" spans="1:6" x14ac:dyDescent="0.35">
      <c r="A4031" s="2" t="s">
        <v>3076</v>
      </c>
      <c r="B4031" t="b">
        <v>1</v>
      </c>
      <c r="E4031" s="2" t="s">
        <v>4608</v>
      </c>
      <c r="F4031" t="b">
        <v>1</v>
      </c>
    </row>
    <row r="4032" spans="1:6" x14ac:dyDescent="0.35">
      <c r="A4032" s="2" t="s">
        <v>4320</v>
      </c>
      <c r="B4032" t="b">
        <v>1</v>
      </c>
      <c r="E4032" s="2" t="s">
        <v>4609</v>
      </c>
      <c r="F4032" t="b">
        <v>1</v>
      </c>
    </row>
    <row r="4033" spans="1:6" x14ac:dyDescent="0.35">
      <c r="A4033" s="2" t="s">
        <v>4321</v>
      </c>
      <c r="B4033" t="b">
        <v>1</v>
      </c>
      <c r="E4033" s="2" t="s">
        <v>4313</v>
      </c>
      <c r="F4033" t="b">
        <v>1</v>
      </c>
    </row>
    <row r="4034" spans="1:6" x14ac:dyDescent="0.35">
      <c r="A4034" s="2" t="s">
        <v>4264</v>
      </c>
      <c r="B4034" t="b">
        <v>1</v>
      </c>
      <c r="E4034" s="2" t="s">
        <v>4314</v>
      </c>
      <c r="F4034" t="b">
        <v>1</v>
      </c>
    </row>
    <row r="4035" spans="1:6" x14ac:dyDescent="0.35">
      <c r="A4035" s="2" t="s">
        <v>4322</v>
      </c>
      <c r="B4035" t="b">
        <v>1</v>
      </c>
      <c r="E4035" s="2" t="s">
        <v>4386</v>
      </c>
      <c r="F4035" t="b">
        <v>1</v>
      </c>
    </row>
    <row r="4036" spans="1:6" x14ac:dyDescent="0.35">
      <c r="A4036" s="2" t="s">
        <v>3077</v>
      </c>
      <c r="B4036" t="b">
        <v>1</v>
      </c>
      <c r="E4036" s="2" t="s">
        <v>4315</v>
      </c>
      <c r="F4036" t="b">
        <v>1</v>
      </c>
    </row>
    <row r="4037" spans="1:6" x14ac:dyDescent="0.35">
      <c r="A4037" s="2" t="s">
        <v>4866</v>
      </c>
      <c r="B4037" t="b">
        <v>1</v>
      </c>
      <c r="E4037" s="2" t="s">
        <v>4610</v>
      </c>
      <c r="F4037" t="b">
        <v>1</v>
      </c>
    </row>
    <row r="4038" spans="1:6" x14ac:dyDescent="0.35">
      <c r="A4038" s="2" t="s">
        <v>4867</v>
      </c>
      <c r="B4038" t="b">
        <v>1</v>
      </c>
      <c r="E4038" s="2" t="s">
        <v>4611</v>
      </c>
      <c r="F4038" t="b">
        <v>1</v>
      </c>
    </row>
    <row r="4039" spans="1:6" x14ac:dyDescent="0.35">
      <c r="A4039" s="2" t="s">
        <v>3078</v>
      </c>
      <c r="B4039" t="b">
        <v>1</v>
      </c>
      <c r="E4039" s="2" t="s">
        <v>4708</v>
      </c>
      <c r="F4039" t="b">
        <v>1</v>
      </c>
    </row>
    <row r="4040" spans="1:6" x14ac:dyDescent="0.35">
      <c r="A4040" s="2" t="s">
        <v>3079</v>
      </c>
      <c r="B4040" t="b">
        <v>1</v>
      </c>
      <c r="E4040" s="2" t="s">
        <v>4709</v>
      </c>
      <c r="F4040" t="b">
        <v>1</v>
      </c>
    </row>
    <row r="4041" spans="1:6" x14ac:dyDescent="0.35">
      <c r="A4041" s="2" t="s">
        <v>3080</v>
      </c>
      <c r="B4041" t="b">
        <v>1</v>
      </c>
      <c r="E4041" s="2" t="s">
        <v>4710</v>
      </c>
      <c r="F4041" t="b">
        <v>1</v>
      </c>
    </row>
    <row r="4042" spans="1:6" x14ac:dyDescent="0.35">
      <c r="A4042" s="2" t="s">
        <v>4323</v>
      </c>
      <c r="B4042" t="b">
        <v>1</v>
      </c>
      <c r="E4042" s="2" t="s">
        <v>4711</v>
      </c>
      <c r="F4042" t="b">
        <v>1</v>
      </c>
    </row>
    <row r="4043" spans="1:6" x14ac:dyDescent="0.35">
      <c r="A4043" s="2" t="s">
        <v>3081</v>
      </c>
      <c r="B4043" t="b">
        <v>1</v>
      </c>
      <c r="E4043" s="2" t="s">
        <v>4712</v>
      </c>
      <c r="F4043" t="b">
        <v>1</v>
      </c>
    </row>
    <row r="4044" spans="1:6" x14ac:dyDescent="0.35">
      <c r="A4044" s="2" t="s">
        <v>3082</v>
      </c>
      <c r="B4044" t="b">
        <v>1</v>
      </c>
      <c r="E4044" s="2" t="s">
        <v>4713</v>
      </c>
      <c r="F4044" t="b">
        <v>1</v>
      </c>
    </row>
    <row r="4045" spans="1:6" x14ac:dyDescent="0.35">
      <c r="A4045" s="2" t="s">
        <v>3083</v>
      </c>
      <c r="B4045" t="b">
        <v>1</v>
      </c>
      <c r="E4045" s="2" t="s">
        <v>4501</v>
      </c>
      <c r="F4045" t="b">
        <v>1</v>
      </c>
    </row>
    <row r="4046" spans="1:6" x14ac:dyDescent="0.35">
      <c r="A4046" s="2" t="s">
        <v>3084</v>
      </c>
      <c r="B4046" t="b">
        <v>1</v>
      </c>
      <c r="E4046" s="2" t="s">
        <v>4502</v>
      </c>
      <c r="F4046" t="b">
        <v>1</v>
      </c>
    </row>
    <row r="4047" spans="1:6" x14ac:dyDescent="0.35">
      <c r="A4047" s="2" t="s">
        <v>3085</v>
      </c>
      <c r="B4047" t="b">
        <v>1</v>
      </c>
      <c r="E4047" s="2" t="s">
        <v>4503</v>
      </c>
      <c r="F4047" t="b">
        <v>1</v>
      </c>
    </row>
    <row r="4048" spans="1:6" x14ac:dyDescent="0.35">
      <c r="A4048" s="2" t="s">
        <v>3086</v>
      </c>
      <c r="B4048" t="b">
        <v>1</v>
      </c>
      <c r="E4048" s="2" t="s">
        <v>4504</v>
      </c>
      <c r="F4048" t="b">
        <v>1</v>
      </c>
    </row>
    <row r="4049" spans="1:6" x14ac:dyDescent="0.35">
      <c r="A4049" s="2" t="s">
        <v>3087</v>
      </c>
      <c r="B4049" t="b">
        <v>1</v>
      </c>
      <c r="E4049" s="2" t="s">
        <v>4505</v>
      </c>
      <c r="F4049" t="b">
        <v>1</v>
      </c>
    </row>
    <row r="4050" spans="1:6" x14ac:dyDescent="0.35">
      <c r="A4050" s="2" t="s">
        <v>3088</v>
      </c>
      <c r="B4050" t="b">
        <v>1</v>
      </c>
      <c r="E4050" s="2" t="s">
        <v>4714</v>
      </c>
      <c r="F4050" t="b">
        <v>1</v>
      </c>
    </row>
    <row r="4051" spans="1:6" x14ac:dyDescent="0.35">
      <c r="A4051" s="2" t="s">
        <v>3089</v>
      </c>
      <c r="B4051" t="b">
        <v>1</v>
      </c>
      <c r="E4051" s="2" t="s">
        <v>4715</v>
      </c>
      <c r="F4051" t="b">
        <v>1</v>
      </c>
    </row>
    <row r="4052" spans="1:6" x14ac:dyDescent="0.35">
      <c r="A4052" s="2" t="s">
        <v>3090</v>
      </c>
      <c r="B4052" t="b">
        <v>1</v>
      </c>
      <c r="E4052" s="2" t="s">
        <v>4716</v>
      </c>
      <c r="F4052" t="b">
        <v>1</v>
      </c>
    </row>
    <row r="4053" spans="1:6" x14ac:dyDescent="0.35">
      <c r="A4053" s="2" t="s">
        <v>3091</v>
      </c>
      <c r="B4053" t="b">
        <v>1</v>
      </c>
      <c r="E4053" s="2" t="s">
        <v>4612</v>
      </c>
      <c r="F4053" t="b">
        <v>1</v>
      </c>
    </row>
    <row r="4054" spans="1:6" x14ac:dyDescent="0.35">
      <c r="A4054" s="2" t="s">
        <v>3092</v>
      </c>
      <c r="B4054" t="b">
        <v>1</v>
      </c>
      <c r="E4054" s="2" t="s">
        <v>4613</v>
      </c>
      <c r="F4054" t="b">
        <v>1</v>
      </c>
    </row>
    <row r="4055" spans="1:6" x14ac:dyDescent="0.35">
      <c r="A4055" s="2" t="s">
        <v>3093</v>
      </c>
      <c r="B4055" t="b">
        <v>1</v>
      </c>
      <c r="E4055" s="2" t="s">
        <v>4506</v>
      </c>
      <c r="F4055" t="b">
        <v>1</v>
      </c>
    </row>
    <row r="4056" spans="1:6" x14ac:dyDescent="0.35">
      <c r="A4056" s="2" t="s">
        <v>3094</v>
      </c>
      <c r="B4056" t="b">
        <v>1</v>
      </c>
      <c r="E4056" s="2" t="s">
        <v>4717</v>
      </c>
      <c r="F4056" t="b">
        <v>1</v>
      </c>
    </row>
    <row r="4057" spans="1:6" x14ac:dyDescent="0.35">
      <c r="A4057" s="2" t="s">
        <v>3095</v>
      </c>
      <c r="B4057" t="b">
        <v>1</v>
      </c>
      <c r="E4057" s="2" t="s">
        <v>4718</v>
      </c>
      <c r="F4057" t="b">
        <v>1</v>
      </c>
    </row>
    <row r="4058" spans="1:6" x14ac:dyDescent="0.35">
      <c r="A4058" s="2" t="s">
        <v>3096</v>
      </c>
      <c r="B4058" t="b">
        <v>1</v>
      </c>
      <c r="E4058" s="2" t="s">
        <v>4719</v>
      </c>
      <c r="F4058" t="b">
        <v>1</v>
      </c>
    </row>
    <row r="4059" spans="1:6" x14ac:dyDescent="0.35">
      <c r="A4059" s="2" t="s">
        <v>3097</v>
      </c>
      <c r="B4059" t="b">
        <v>1</v>
      </c>
      <c r="E4059" s="2" t="s">
        <v>4720</v>
      </c>
      <c r="F4059" t="b">
        <v>1</v>
      </c>
    </row>
    <row r="4060" spans="1:6" x14ac:dyDescent="0.35">
      <c r="A4060" s="2" t="s">
        <v>4396</v>
      </c>
      <c r="B4060" t="b">
        <v>1</v>
      </c>
      <c r="E4060" s="2" t="s">
        <v>4902</v>
      </c>
      <c r="F4060" t="b">
        <v>1</v>
      </c>
    </row>
    <row r="4061" spans="1:6" x14ac:dyDescent="0.35">
      <c r="A4061" s="2" t="s">
        <v>4265</v>
      </c>
      <c r="B4061" t="b">
        <v>1</v>
      </c>
      <c r="E4061" s="2" t="s">
        <v>4614</v>
      </c>
      <c r="F4061" t="b">
        <v>1</v>
      </c>
    </row>
    <row r="4062" spans="1:6" x14ac:dyDescent="0.35">
      <c r="A4062" s="2" t="s">
        <v>4266</v>
      </c>
      <c r="B4062" t="b">
        <v>1</v>
      </c>
      <c r="E4062" s="2" t="s">
        <v>4903</v>
      </c>
      <c r="F4062" t="b">
        <v>1</v>
      </c>
    </row>
    <row r="4063" spans="1:6" x14ac:dyDescent="0.35">
      <c r="A4063" s="2" t="s">
        <v>3098</v>
      </c>
      <c r="B4063" t="b">
        <v>1</v>
      </c>
      <c r="E4063" s="2" t="s">
        <v>4904</v>
      </c>
      <c r="F4063" t="b">
        <v>1</v>
      </c>
    </row>
    <row r="4064" spans="1:6" x14ac:dyDescent="0.35">
      <c r="A4064" s="2" t="s">
        <v>4267</v>
      </c>
      <c r="B4064" t="b">
        <v>1</v>
      </c>
      <c r="E4064" s="2" t="s">
        <v>4615</v>
      </c>
      <c r="F4064" t="b">
        <v>1</v>
      </c>
    </row>
    <row r="4065" spans="1:6" x14ac:dyDescent="0.35">
      <c r="A4065" s="2" t="s">
        <v>4324</v>
      </c>
      <c r="B4065" t="b">
        <v>1</v>
      </c>
      <c r="E4065" s="2" t="s">
        <v>4616</v>
      </c>
      <c r="F4065" t="b">
        <v>1</v>
      </c>
    </row>
    <row r="4066" spans="1:6" x14ac:dyDescent="0.35">
      <c r="A4066" s="2" t="s">
        <v>4325</v>
      </c>
      <c r="B4066" t="b">
        <v>1</v>
      </c>
      <c r="E4066" s="2" t="s">
        <v>5797</v>
      </c>
      <c r="F4066" t="b">
        <v>1</v>
      </c>
    </row>
    <row r="4067" spans="1:6" x14ac:dyDescent="0.35">
      <c r="A4067" s="2" t="s">
        <v>4326</v>
      </c>
      <c r="B4067" t="b">
        <v>1</v>
      </c>
      <c r="E4067" s="2" t="s">
        <v>4721</v>
      </c>
      <c r="F4067" t="b">
        <v>1</v>
      </c>
    </row>
    <row r="4068" spans="1:6" x14ac:dyDescent="0.35">
      <c r="A4068" s="2" t="s">
        <v>4327</v>
      </c>
      <c r="B4068" t="b">
        <v>1</v>
      </c>
      <c r="E4068" s="2" t="s">
        <v>4617</v>
      </c>
      <c r="F4068" t="b">
        <v>1</v>
      </c>
    </row>
    <row r="4069" spans="1:6" x14ac:dyDescent="0.35">
      <c r="A4069" s="2" t="s">
        <v>4268</v>
      </c>
      <c r="B4069" t="b">
        <v>1</v>
      </c>
      <c r="E4069" s="2" t="s">
        <v>4507</v>
      </c>
      <c r="F4069" t="b">
        <v>1</v>
      </c>
    </row>
    <row r="4070" spans="1:6" x14ac:dyDescent="0.35">
      <c r="A4070" s="2" t="s">
        <v>4269</v>
      </c>
      <c r="B4070" t="b">
        <v>1</v>
      </c>
      <c r="E4070" s="2" t="s">
        <v>4508</v>
      </c>
      <c r="F4070" t="b">
        <v>1</v>
      </c>
    </row>
    <row r="4071" spans="1:6" x14ac:dyDescent="0.35">
      <c r="A4071" s="2" t="s">
        <v>4328</v>
      </c>
      <c r="B4071" t="b">
        <v>1</v>
      </c>
      <c r="E4071" s="2" t="s">
        <v>4509</v>
      </c>
      <c r="F4071" t="b">
        <v>1</v>
      </c>
    </row>
    <row r="4072" spans="1:6" x14ac:dyDescent="0.35">
      <c r="A4072" s="2" t="s">
        <v>4329</v>
      </c>
      <c r="B4072" t="b">
        <v>1</v>
      </c>
      <c r="E4072" s="2" t="s">
        <v>4618</v>
      </c>
      <c r="F4072" t="b">
        <v>1</v>
      </c>
    </row>
    <row r="4073" spans="1:6" x14ac:dyDescent="0.35">
      <c r="A4073" s="2" t="s">
        <v>4330</v>
      </c>
      <c r="B4073" t="b">
        <v>1</v>
      </c>
      <c r="E4073" s="2" t="s">
        <v>4722</v>
      </c>
      <c r="F4073" t="b">
        <v>1</v>
      </c>
    </row>
    <row r="4074" spans="1:6" x14ac:dyDescent="0.35">
      <c r="A4074" s="2" t="s">
        <v>4331</v>
      </c>
      <c r="B4074" t="b">
        <v>1</v>
      </c>
      <c r="E4074" s="2" t="s">
        <v>4723</v>
      </c>
      <c r="F4074" t="b">
        <v>1</v>
      </c>
    </row>
    <row r="4075" spans="1:6" x14ac:dyDescent="0.35">
      <c r="A4075" s="2" t="s">
        <v>4511</v>
      </c>
      <c r="B4075" t="b">
        <v>1</v>
      </c>
      <c r="E4075" s="2" t="s">
        <v>4724</v>
      </c>
      <c r="F4075" t="b">
        <v>1</v>
      </c>
    </row>
    <row r="4076" spans="1:6" x14ac:dyDescent="0.35">
      <c r="A4076" s="2" t="s">
        <v>4270</v>
      </c>
      <c r="B4076" t="b">
        <v>1</v>
      </c>
      <c r="E4076" s="2" t="s">
        <v>4725</v>
      </c>
      <c r="F4076" t="b">
        <v>1</v>
      </c>
    </row>
    <row r="4077" spans="1:6" x14ac:dyDescent="0.35">
      <c r="A4077" s="2" t="s">
        <v>4271</v>
      </c>
      <c r="B4077" t="b">
        <v>1</v>
      </c>
      <c r="E4077" s="2" t="s">
        <v>4726</v>
      </c>
      <c r="F4077" t="b">
        <v>1</v>
      </c>
    </row>
    <row r="4078" spans="1:6" x14ac:dyDescent="0.35">
      <c r="A4078" s="2" t="s">
        <v>4332</v>
      </c>
      <c r="B4078" t="b">
        <v>1</v>
      </c>
      <c r="E4078" s="2" t="s">
        <v>4619</v>
      </c>
      <c r="F4078" t="b">
        <v>1</v>
      </c>
    </row>
    <row r="4079" spans="1:6" x14ac:dyDescent="0.35">
      <c r="A4079" s="2" t="s">
        <v>4333</v>
      </c>
      <c r="B4079" t="b">
        <v>1</v>
      </c>
      <c r="E4079" s="2" t="s">
        <v>4620</v>
      </c>
      <c r="F4079" t="b">
        <v>1</v>
      </c>
    </row>
    <row r="4080" spans="1:6" x14ac:dyDescent="0.35">
      <c r="A4080" s="2" t="s">
        <v>4334</v>
      </c>
      <c r="B4080" t="b">
        <v>1</v>
      </c>
      <c r="E4080" s="2" t="s">
        <v>4905</v>
      </c>
      <c r="F4080" t="b">
        <v>1</v>
      </c>
    </row>
    <row r="4081" spans="1:6" x14ac:dyDescent="0.35">
      <c r="A4081" s="2" t="s">
        <v>4778</v>
      </c>
      <c r="B4081" t="b">
        <v>1</v>
      </c>
      <c r="E4081" s="2" t="s">
        <v>4621</v>
      </c>
      <c r="F4081" t="b">
        <v>1</v>
      </c>
    </row>
    <row r="4082" spans="1:6" x14ac:dyDescent="0.35">
      <c r="A4082" s="2" t="s">
        <v>4272</v>
      </c>
      <c r="B4082" t="b">
        <v>1</v>
      </c>
      <c r="E4082" s="2" t="s">
        <v>4622</v>
      </c>
      <c r="F4082" t="b">
        <v>1</v>
      </c>
    </row>
    <row r="4083" spans="1:6" x14ac:dyDescent="0.35">
      <c r="A4083" s="2" t="s">
        <v>4273</v>
      </c>
      <c r="B4083" t="b">
        <v>1</v>
      </c>
      <c r="E4083" s="2" t="s">
        <v>4727</v>
      </c>
      <c r="F4083" t="b">
        <v>1</v>
      </c>
    </row>
    <row r="4084" spans="1:6" x14ac:dyDescent="0.35">
      <c r="A4084" s="2" t="s">
        <v>4335</v>
      </c>
      <c r="B4084" t="b">
        <v>1</v>
      </c>
      <c r="E4084" s="2" t="s">
        <v>5209</v>
      </c>
      <c r="F4084" t="b">
        <v>1</v>
      </c>
    </row>
    <row r="4085" spans="1:6" x14ac:dyDescent="0.35">
      <c r="A4085" s="2" t="s">
        <v>4976</v>
      </c>
      <c r="B4085" t="b">
        <v>1</v>
      </c>
      <c r="E4085" s="2" t="s">
        <v>5002</v>
      </c>
      <c r="F4085" t="b">
        <v>1</v>
      </c>
    </row>
    <row r="4086" spans="1:6" x14ac:dyDescent="0.35">
      <c r="A4086" s="2" t="s">
        <v>4515</v>
      </c>
      <c r="B4086" t="b">
        <v>1</v>
      </c>
      <c r="E4086" s="2" t="s">
        <v>4812</v>
      </c>
      <c r="F4086" t="b">
        <v>1</v>
      </c>
    </row>
    <row r="4087" spans="1:6" x14ac:dyDescent="0.35">
      <c r="A4087" s="2" t="s">
        <v>4516</v>
      </c>
      <c r="B4087" t="b">
        <v>1</v>
      </c>
      <c r="E4087" s="2" t="s">
        <v>4728</v>
      </c>
      <c r="F4087" t="b">
        <v>1</v>
      </c>
    </row>
    <row r="4088" spans="1:6" x14ac:dyDescent="0.35">
      <c r="A4088" s="2" t="s">
        <v>4517</v>
      </c>
      <c r="B4088" t="b">
        <v>1</v>
      </c>
      <c r="E4088" s="2" t="s">
        <v>4623</v>
      </c>
      <c r="F4088" t="b">
        <v>1</v>
      </c>
    </row>
    <row r="4089" spans="1:6" x14ac:dyDescent="0.35">
      <c r="A4089" s="2" t="s">
        <v>4518</v>
      </c>
      <c r="B4089" t="b">
        <v>1</v>
      </c>
      <c r="E4089" s="2" t="s">
        <v>4624</v>
      </c>
      <c r="F4089" t="b">
        <v>1</v>
      </c>
    </row>
    <row r="4090" spans="1:6" x14ac:dyDescent="0.35">
      <c r="A4090" s="2" t="s">
        <v>4336</v>
      </c>
      <c r="B4090" t="b">
        <v>1</v>
      </c>
      <c r="E4090" s="2" t="s">
        <v>4813</v>
      </c>
      <c r="F4090" t="b">
        <v>1</v>
      </c>
    </row>
    <row r="4091" spans="1:6" x14ac:dyDescent="0.35">
      <c r="A4091" s="2" t="s">
        <v>4779</v>
      </c>
      <c r="B4091" t="b">
        <v>1</v>
      </c>
      <c r="E4091" s="2" t="s">
        <v>4625</v>
      </c>
      <c r="F4091" t="b">
        <v>1</v>
      </c>
    </row>
    <row r="4092" spans="1:6" x14ac:dyDescent="0.35">
      <c r="A4092" s="2" t="s">
        <v>4520</v>
      </c>
      <c r="B4092" t="b">
        <v>1</v>
      </c>
      <c r="E4092" s="2" t="s">
        <v>4626</v>
      </c>
      <c r="F4092" t="b">
        <v>1</v>
      </c>
    </row>
    <row r="4093" spans="1:6" x14ac:dyDescent="0.35">
      <c r="A4093" s="2" t="s">
        <v>4521</v>
      </c>
      <c r="B4093" t="b">
        <v>1</v>
      </c>
      <c r="E4093" s="2" t="s">
        <v>5493</v>
      </c>
      <c r="F4093" t="b">
        <v>1</v>
      </c>
    </row>
    <row r="4094" spans="1:6" x14ac:dyDescent="0.35">
      <c r="A4094" s="2" t="s">
        <v>4522</v>
      </c>
      <c r="B4094" t="b">
        <v>1</v>
      </c>
      <c r="E4094" s="2" t="s">
        <v>4627</v>
      </c>
      <c r="F4094" t="b">
        <v>1</v>
      </c>
    </row>
    <row r="4095" spans="1:6" x14ac:dyDescent="0.35">
      <c r="A4095" s="2" t="s">
        <v>4523</v>
      </c>
      <c r="B4095" t="b">
        <v>1</v>
      </c>
      <c r="E4095" s="2" t="s">
        <v>4729</v>
      </c>
      <c r="F4095" t="b">
        <v>1</v>
      </c>
    </row>
    <row r="4096" spans="1:6" x14ac:dyDescent="0.35">
      <c r="A4096" s="2" t="s">
        <v>4524</v>
      </c>
      <c r="B4096" t="b">
        <v>1</v>
      </c>
      <c r="E4096" s="2" t="s">
        <v>5210</v>
      </c>
      <c r="F4096" t="b">
        <v>1</v>
      </c>
    </row>
    <row r="4097" spans="1:6" x14ac:dyDescent="0.35">
      <c r="A4097" s="2" t="s">
        <v>4525</v>
      </c>
      <c r="B4097" t="b">
        <v>1</v>
      </c>
      <c r="E4097" s="2" t="s">
        <v>5494</v>
      </c>
      <c r="F4097" t="b">
        <v>1</v>
      </c>
    </row>
    <row r="4098" spans="1:6" x14ac:dyDescent="0.35">
      <c r="A4098" s="2" t="s">
        <v>4526</v>
      </c>
      <c r="B4098" t="b">
        <v>1</v>
      </c>
      <c r="E4098" s="2" t="s">
        <v>4628</v>
      </c>
      <c r="F4098" t="b">
        <v>1</v>
      </c>
    </row>
    <row r="4099" spans="1:6" x14ac:dyDescent="0.35">
      <c r="A4099" s="2" t="s">
        <v>4780</v>
      </c>
      <c r="B4099" t="b">
        <v>1</v>
      </c>
      <c r="E4099" s="2" t="s">
        <v>4629</v>
      </c>
      <c r="F4099" t="b">
        <v>1</v>
      </c>
    </row>
    <row r="4100" spans="1:6" x14ac:dyDescent="0.35">
      <c r="A4100" s="2" t="s">
        <v>4640</v>
      </c>
      <c r="B4100" t="b">
        <v>1</v>
      </c>
      <c r="E4100" s="2" t="s">
        <v>4730</v>
      </c>
      <c r="F4100" t="b">
        <v>1</v>
      </c>
    </row>
    <row r="4101" spans="1:6" x14ac:dyDescent="0.35">
      <c r="A4101" s="2" t="s">
        <v>4641</v>
      </c>
      <c r="B4101" t="b">
        <v>1</v>
      </c>
      <c r="E4101" s="2" t="s">
        <v>4731</v>
      </c>
      <c r="F4101" t="b">
        <v>1</v>
      </c>
    </row>
    <row r="4102" spans="1:6" x14ac:dyDescent="0.35">
      <c r="A4102" s="2" t="s">
        <v>4642</v>
      </c>
      <c r="B4102" t="b">
        <v>1</v>
      </c>
      <c r="E4102" s="2" t="s">
        <v>4732</v>
      </c>
      <c r="F4102" t="b">
        <v>1</v>
      </c>
    </row>
    <row r="4103" spans="1:6" x14ac:dyDescent="0.35">
      <c r="A4103" s="2" t="s">
        <v>4781</v>
      </c>
      <c r="B4103" t="b">
        <v>1</v>
      </c>
      <c r="E4103" s="2" t="s">
        <v>4733</v>
      </c>
      <c r="F4103" t="b">
        <v>1</v>
      </c>
    </row>
    <row r="4104" spans="1:6" x14ac:dyDescent="0.35">
      <c r="A4104" s="2" t="s">
        <v>4868</v>
      </c>
      <c r="B4104" t="b">
        <v>1</v>
      </c>
      <c r="E4104" s="2" t="s">
        <v>4734</v>
      </c>
      <c r="F4104" t="b">
        <v>1</v>
      </c>
    </row>
    <row r="4105" spans="1:6" x14ac:dyDescent="0.35">
      <c r="A4105" s="2" t="s">
        <v>4869</v>
      </c>
      <c r="B4105" t="b">
        <v>1</v>
      </c>
      <c r="E4105" s="2" t="s">
        <v>4735</v>
      </c>
      <c r="F4105" t="b">
        <v>1</v>
      </c>
    </row>
    <row r="4106" spans="1:6" x14ac:dyDescent="0.35">
      <c r="A4106" s="2" t="s">
        <v>4870</v>
      </c>
      <c r="B4106" t="b">
        <v>1</v>
      </c>
      <c r="E4106" s="2" t="s">
        <v>4736</v>
      </c>
      <c r="F4106" t="b">
        <v>1</v>
      </c>
    </row>
    <row r="4107" spans="1:6" x14ac:dyDescent="0.35">
      <c r="A4107" s="2" t="s">
        <v>4871</v>
      </c>
      <c r="B4107" t="b">
        <v>1</v>
      </c>
      <c r="E4107" s="2" t="s">
        <v>4737</v>
      </c>
      <c r="F4107" t="b">
        <v>1</v>
      </c>
    </row>
    <row r="4108" spans="1:6" x14ac:dyDescent="0.35">
      <c r="A4108" s="2" t="s">
        <v>4872</v>
      </c>
      <c r="B4108" t="b">
        <v>1</v>
      </c>
      <c r="E4108" s="2" t="s">
        <v>4738</v>
      </c>
      <c r="F4108" t="b">
        <v>1</v>
      </c>
    </row>
    <row r="4109" spans="1:6" x14ac:dyDescent="0.35">
      <c r="A4109" s="2" t="s">
        <v>4873</v>
      </c>
      <c r="B4109" t="b">
        <v>1</v>
      </c>
      <c r="E4109" s="2" t="s">
        <v>4739</v>
      </c>
      <c r="F4109" t="b">
        <v>1</v>
      </c>
    </row>
    <row r="4110" spans="1:6" x14ac:dyDescent="0.35">
      <c r="A4110" s="2" t="s">
        <v>4782</v>
      </c>
      <c r="B4110" t="b">
        <v>1</v>
      </c>
      <c r="E4110" s="2" t="s">
        <v>4740</v>
      </c>
      <c r="F4110" t="b">
        <v>1</v>
      </c>
    </row>
    <row r="4111" spans="1:6" x14ac:dyDescent="0.35">
      <c r="A4111" s="2" t="s">
        <v>4645</v>
      </c>
      <c r="B4111" t="b">
        <v>1</v>
      </c>
      <c r="E4111" s="2" t="s">
        <v>4741</v>
      </c>
      <c r="F4111" t="b">
        <v>1</v>
      </c>
    </row>
    <row r="4112" spans="1:6" x14ac:dyDescent="0.35">
      <c r="A4112" s="2" t="s">
        <v>5618</v>
      </c>
      <c r="B4112" t="b">
        <v>1</v>
      </c>
      <c r="E4112" s="2" t="s">
        <v>4630</v>
      </c>
      <c r="F4112" t="b">
        <v>1</v>
      </c>
    </row>
    <row r="4113" spans="1:6" x14ac:dyDescent="0.35">
      <c r="A4113" s="2" t="s">
        <v>4646</v>
      </c>
      <c r="B4113" t="b">
        <v>1</v>
      </c>
      <c r="E4113" s="2" t="s">
        <v>4814</v>
      </c>
      <c r="F4113" t="b">
        <v>1</v>
      </c>
    </row>
    <row r="4114" spans="1:6" x14ac:dyDescent="0.35">
      <c r="A4114" s="2" t="s">
        <v>4647</v>
      </c>
      <c r="B4114" t="b">
        <v>1</v>
      </c>
      <c r="E4114" s="2" t="s">
        <v>4742</v>
      </c>
      <c r="F4114" t="b">
        <v>1</v>
      </c>
    </row>
    <row r="4115" spans="1:6" x14ac:dyDescent="0.35">
      <c r="A4115" s="2" t="s">
        <v>4648</v>
      </c>
      <c r="B4115" t="b">
        <v>1</v>
      </c>
      <c r="E4115" s="2" t="s">
        <v>4743</v>
      </c>
      <c r="F4115" t="b">
        <v>1</v>
      </c>
    </row>
    <row r="4116" spans="1:6" x14ac:dyDescent="0.35">
      <c r="A4116" s="2" t="s">
        <v>4649</v>
      </c>
      <c r="B4116" t="b">
        <v>1</v>
      </c>
      <c r="E4116" s="2" t="s">
        <v>4744</v>
      </c>
      <c r="F4116" t="b">
        <v>1</v>
      </c>
    </row>
    <row r="4117" spans="1:6" x14ac:dyDescent="0.35">
      <c r="A4117" s="2" t="s">
        <v>4874</v>
      </c>
      <c r="B4117" t="b">
        <v>1</v>
      </c>
      <c r="E4117" s="2" t="s">
        <v>4906</v>
      </c>
      <c r="F4117" t="b">
        <v>1</v>
      </c>
    </row>
    <row r="4118" spans="1:6" x14ac:dyDescent="0.35">
      <c r="A4118" s="2" t="s">
        <v>4875</v>
      </c>
      <c r="B4118" t="b">
        <v>1</v>
      </c>
      <c r="E4118" s="2" t="s">
        <v>4745</v>
      </c>
      <c r="F4118" t="b">
        <v>1</v>
      </c>
    </row>
    <row r="4119" spans="1:6" x14ac:dyDescent="0.35">
      <c r="A4119" s="2" t="s">
        <v>5619</v>
      </c>
      <c r="B4119" t="b">
        <v>1</v>
      </c>
      <c r="E4119" s="2" t="s">
        <v>4815</v>
      </c>
      <c r="F4119" t="b">
        <v>1</v>
      </c>
    </row>
    <row r="4120" spans="1:6" x14ac:dyDescent="0.35">
      <c r="A4120" s="2" t="s">
        <v>4876</v>
      </c>
      <c r="B4120" t="b">
        <v>1</v>
      </c>
      <c r="E4120" s="2" t="s">
        <v>4907</v>
      </c>
      <c r="F4120" t="b">
        <v>1</v>
      </c>
    </row>
    <row r="4121" spans="1:6" x14ac:dyDescent="0.35">
      <c r="A4121" s="2" t="s">
        <v>4877</v>
      </c>
      <c r="B4121" t="b">
        <v>1</v>
      </c>
      <c r="E4121" s="2" t="s">
        <v>4908</v>
      </c>
      <c r="F4121" t="b">
        <v>1</v>
      </c>
    </row>
    <row r="4122" spans="1:6" x14ac:dyDescent="0.35">
      <c r="A4122" s="2" t="s">
        <v>4878</v>
      </c>
      <c r="B4122" t="b">
        <v>1</v>
      </c>
      <c r="E4122" s="2" t="s">
        <v>4816</v>
      </c>
      <c r="F4122" t="b">
        <v>1</v>
      </c>
    </row>
    <row r="4123" spans="1:6" x14ac:dyDescent="0.35">
      <c r="A4123" s="2" t="s">
        <v>4879</v>
      </c>
      <c r="B4123" t="b">
        <v>1</v>
      </c>
      <c r="E4123" s="2" t="s">
        <v>4746</v>
      </c>
      <c r="F4123" t="b">
        <v>1</v>
      </c>
    </row>
    <row r="4124" spans="1:6" x14ac:dyDescent="0.35">
      <c r="A4124" s="2" t="s">
        <v>4880</v>
      </c>
      <c r="B4124" t="b">
        <v>1</v>
      </c>
      <c r="E4124" s="2" t="s">
        <v>4747</v>
      </c>
      <c r="F4124" t="b">
        <v>1</v>
      </c>
    </row>
    <row r="4125" spans="1:6" x14ac:dyDescent="0.35">
      <c r="A4125" s="2" t="s">
        <v>5266</v>
      </c>
      <c r="B4125" t="b">
        <v>1</v>
      </c>
      <c r="E4125" s="2" t="s">
        <v>4631</v>
      </c>
      <c r="F4125" t="b">
        <v>1</v>
      </c>
    </row>
    <row r="4126" spans="1:6" x14ac:dyDescent="0.35">
      <c r="A4126" s="2" t="s">
        <v>5267</v>
      </c>
      <c r="B4126" t="b">
        <v>1</v>
      </c>
      <c r="E4126" s="2" t="s">
        <v>5933</v>
      </c>
      <c r="F4126" t="b">
        <v>1</v>
      </c>
    </row>
    <row r="4127" spans="1:6" x14ac:dyDescent="0.35">
      <c r="A4127" s="2" t="s">
        <v>5268</v>
      </c>
      <c r="B4127" t="b">
        <v>1</v>
      </c>
      <c r="E4127" s="2" t="s">
        <v>4817</v>
      </c>
      <c r="F4127" t="b">
        <v>1</v>
      </c>
    </row>
    <row r="4128" spans="1:6" x14ac:dyDescent="0.35">
      <c r="A4128" s="2" t="s">
        <v>5269</v>
      </c>
      <c r="B4128" t="b">
        <v>1</v>
      </c>
      <c r="E4128" s="2" t="s">
        <v>4632</v>
      </c>
      <c r="F4128" t="b">
        <v>1</v>
      </c>
    </row>
    <row r="4129" spans="1:6" x14ac:dyDescent="0.35">
      <c r="A4129" s="2" t="s">
        <v>5270</v>
      </c>
      <c r="B4129" t="b">
        <v>1</v>
      </c>
      <c r="E4129" s="2" t="s">
        <v>4633</v>
      </c>
      <c r="F4129" t="b">
        <v>1</v>
      </c>
    </row>
    <row r="4130" spans="1:6" x14ac:dyDescent="0.35">
      <c r="A4130" s="2" t="s">
        <v>4790</v>
      </c>
      <c r="B4130" t="b">
        <v>1</v>
      </c>
      <c r="E4130" s="2" t="s">
        <v>4909</v>
      </c>
      <c r="F4130" t="b">
        <v>1</v>
      </c>
    </row>
    <row r="4131" spans="1:6" x14ac:dyDescent="0.35">
      <c r="A4131" s="2" t="s">
        <v>4881</v>
      </c>
      <c r="B4131" t="b">
        <v>1</v>
      </c>
      <c r="E4131" s="2" t="s">
        <v>4910</v>
      </c>
      <c r="F4131" t="b">
        <v>1</v>
      </c>
    </row>
    <row r="4132" spans="1:6" x14ac:dyDescent="0.35">
      <c r="A4132" s="2" t="s">
        <v>4882</v>
      </c>
      <c r="B4132" t="b">
        <v>1</v>
      </c>
      <c r="E4132" s="2" t="s">
        <v>4911</v>
      </c>
      <c r="F4132" t="b">
        <v>1</v>
      </c>
    </row>
    <row r="4133" spans="1:6" x14ac:dyDescent="0.35">
      <c r="A4133" s="2" t="s">
        <v>5051</v>
      </c>
      <c r="B4133" t="b">
        <v>1</v>
      </c>
      <c r="E4133" s="2" t="s">
        <v>4748</v>
      </c>
      <c r="F4133" t="b">
        <v>1</v>
      </c>
    </row>
    <row r="4134" spans="1:6" x14ac:dyDescent="0.35">
      <c r="A4134" s="2" t="s">
        <v>5052</v>
      </c>
      <c r="B4134" t="b">
        <v>1</v>
      </c>
      <c r="E4134" s="2" t="s">
        <v>4749</v>
      </c>
      <c r="F4134" t="b">
        <v>1</v>
      </c>
    </row>
    <row r="4135" spans="1:6" x14ac:dyDescent="0.35">
      <c r="A4135" s="2" t="s">
        <v>5271</v>
      </c>
      <c r="B4135" t="b">
        <v>1</v>
      </c>
      <c r="E4135" s="2" t="s">
        <v>4750</v>
      </c>
      <c r="F4135" t="b">
        <v>1</v>
      </c>
    </row>
    <row r="4136" spans="1:6" x14ac:dyDescent="0.35">
      <c r="A4136" s="2" t="s">
        <v>5053</v>
      </c>
      <c r="B4136" t="b">
        <v>1</v>
      </c>
      <c r="E4136" s="2" t="s">
        <v>4751</v>
      </c>
      <c r="F4136" t="b">
        <v>1</v>
      </c>
    </row>
    <row r="4137" spans="1:6" x14ac:dyDescent="0.35">
      <c r="A4137" s="2" t="s">
        <v>5054</v>
      </c>
      <c r="B4137" t="b">
        <v>1</v>
      </c>
      <c r="E4137" s="2" t="s">
        <v>4752</v>
      </c>
      <c r="F4137" t="b">
        <v>1</v>
      </c>
    </row>
    <row r="4138" spans="1:6" x14ac:dyDescent="0.35">
      <c r="A4138" s="2" t="s">
        <v>5055</v>
      </c>
      <c r="B4138" t="b">
        <v>1</v>
      </c>
      <c r="E4138" s="2" t="s">
        <v>4753</v>
      </c>
      <c r="F4138" t="b">
        <v>1</v>
      </c>
    </row>
    <row r="4139" spans="1:6" x14ac:dyDescent="0.35">
      <c r="A4139" s="2" t="s">
        <v>5056</v>
      </c>
      <c r="B4139" t="b">
        <v>1</v>
      </c>
      <c r="E4139" s="2" t="s">
        <v>4754</v>
      </c>
      <c r="F4139" t="b">
        <v>1</v>
      </c>
    </row>
    <row r="4140" spans="1:6" x14ac:dyDescent="0.35">
      <c r="A4140" s="2" t="s">
        <v>5057</v>
      </c>
      <c r="B4140" t="b">
        <v>1</v>
      </c>
      <c r="E4140" s="2" t="s">
        <v>4755</v>
      </c>
      <c r="F4140" t="b">
        <v>1</v>
      </c>
    </row>
    <row r="4141" spans="1:6" x14ac:dyDescent="0.35">
      <c r="A4141" s="2" t="s">
        <v>5058</v>
      </c>
      <c r="B4141" t="b">
        <v>1</v>
      </c>
      <c r="E4141" s="2" t="s">
        <v>4756</v>
      </c>
      <c r="F4141" t="b">
        <v>1</v>
      </c>
    </row>
    <row r="4142" spans="1:6" x14ac:dyDescent="0.35">
      <c r="A4142" s="2" t="s">
        <v>5059</v>
      </c>
      <c r="B4142" t="b">
        <v>1</v>
      </c>
      <c r="E4142" s="2" t="s">
        <v>4757</v>
      </c>
      <c r="F4142" t="b">
        <v>1</v>
      </c>
    </row>
    <row r="4143" spans="1:6" x14ac:dyDescent="0.35">
      <c r="A4143" s="2" t="s">
        <v>5060</v>
      </c>
      <c r="B4143" t="b">
        <v>1</v>
      </c>
      <c r="E4143" s="2" t="s">
        <v>4758</v>
      </c>
      <c r="F4143" t="b">
        <v>1</v>
      </c>
    </row>
    <row r="4144" spans="1:6" x14ac:dyDescent="0.35">
      <c r="A4144" s="2" t="s">
        <v>5272</v>
      </c>
      <c r="B4144" t="b">
        <v>1</v>
      </c>
      <c r="E4144" s="2" t="s">
        <v>4759</v>
      </c>
      <c r="F4144" t="b">
        <v>1</v>
      </c>
    </row>
    <row r="4145" spans="1:6" x14ac:dyDescent="0.35">
      <c r="A4145" s="2" t="s">
        <v>5273</v>
      </c>
      <c r="B4145" t="b">
        <v>1</v>
      </c>
      <c r="E4145" s="2" t="s">
        <v>4912</v>
      </c>
      <c r="F4145" t="b">
        <v>1</v>
      </c>
    </row>
    <row r="4146" spans="1:6" x14ac:dyDescent="0.35">
      <c r="A4146" s="2" t="s">
        <v>5274</v>
      </c>
      <c r="B4146" t="b">
        <v>1</v>
      </c>
      <c r="E4146" s="2" t="s">
        <v>4818</v>
      </c>
      <c r="F4146" t="b">
        <v>1</v>
      </c>
    </row>
    <row r="4147" spans="1:6" x14ac:dyDescent="0.35">
      <c r="A4147" s="2" t="s">
        <v>5275</v>
      </c>
      <c r="B4147" t="b">
        <v>1</v>
      </c>
      <c r="E4147" s="2" t="s">
        <v>4819</v>
      </c>
      <c r="F4147" t="b">
        <v>1</v>
      </c>
    </row>
    <row r="4148" spans="1:6" x14ac:dyDescent="0.35">
      <c r="A4148" s="2" t="s">
        <v>5276</v>
      </c>
      <c r="B4148" t="b">
        <v>1</v>
      </c>
      <c r="E4148" s="2" t="s">
        <v>5003</v>
      </c>
      <c r="F4148" t="b">
        <v>1</v>
      </c>
    </row>
    <row r="4149" spans="1:6" x14ac:dyDescent="0.35">
      <c r="A4149" s="2" t="s">
        <v>5277</v>
      </c>
      <c r="B4149" t="b">
        <v>1</v>
      </c>
      <c r="E4149" s="2" t="s">
        <v>5004</v>
      </c>
      <c r="F4149" t="b">
        <v>1</v>
      </c>
    </row>
    <row r="4150" spans="1:6" x14ac:dyDescent="0.35">
      <c r="A4150" s="2" t="s">
        <v>5278</v>
      </c>
      <c r="B4150" t="b">
        <v>1</v>
      </c>
      <c r="E4150" s="2" t="s">
        <v>5005</v>
      </c>
      <c r="F4150" t="b">
        <v>1</v>
      </c>
    </row>
    <row r="4151" spans="1:6" x14ac:dyDescent="0.35">
      <c r="A4151" s="2" t="s">
        <v>5279</v>
      </c>
      <c r="B4151" t="b">
        <v>1</v>
      </c>
      <c r="E4151" s="2" t="s">
        <v>5006</v>
      </c>
      <c r="F4151" t="b">
        <v>1</v>
      </c>
    </row>
    <row r="4152" spans="1:6" x14ac:dyDescent="0.35">
      <c r="A4152" s="2" t="s">
        <v>5280</v>
      </c>
      <c r="B4152" t="b">
        <v>1</v>
      </c>
      <c r="E4152" s="2" t="s">
        <v>5007</v>
      </c>
      <c r="F4152" t="b">
        <v>1</v>
      </c>
    </row>
    <row r="4153" spans="1:6" x14ac:dyDescent="0.35">
      <c r="A4153" s="2" t="s">
        <v>5281</v>
      </c>
      <c r="B4153" t="b">
        <v>1</v>
      </c>
      <c r="E4153" s="2" t="s">
        <v>5008</v>
      </c>
      <c r="F4153" t="b">
        <v>1</v>
      </c>
    </row>
    <row r="4154" spans="1:6" x14ac:dyDescent="0.35">
      <c r="A4154" s="2" t="s">
        <v>5282</v>
      </c>
      <c r="B4154" t="b">
        <v>1</v>
      </c>
      <c r="E4154" s="2" t="s">
        <v>5009</v>
      </c>
      <c r="F4154" t="b">
        <v>1</v>
      </c>
    </row>
    <row r="4155" spans="1:6" x14ac:dyDescent="0.35">
      <c r="A4155" s="2" t="s">
        <v>5283</v>
      </c>
      <c r="B4155" t="b">
        <v>1</v>
      </c>
      <c r="E4155" s="2" t="s">
        <v>5010</v>
      </c>
      <c r="F4155" t="b">
        <v>1</v>
      </c>
    </row>
    <row r="4156" spans="1:6" x14ac:dyDescent="0.35">
      <c r="A4156" s="2" t="s">
        <v>5847</v>
      </c>
      <c r="B4156" t="b">
        <v>1</v>
      </c>
      <c r="E4156" s="2" t="s">
        <v>4760</v>
      </c>
      <c r="F4156" t="b">
        <v>1</v>
      </c>
    </row>
    <row r="4157" spans="1:6" x14ac:dyDescent="0.35">
      <c r="A4157" s="2" t="s">
        <v>5848</v>
      </c>
      <c r="B4157" t="b">
        <v>1</v>
      </c>
      <c r="E4157" s="2" t="s">
        <v>4913</v>
      </c>
      <c r="F4157" t="b">
        <v>1</v>
      </c>
    </row>
    <row r="4158" spans="1:6" x14ac:dyDescent="0.35">
      <c r="A4158" s="2" t="s">
        <v>5849</v>
      </c>
      <c r="B4158" t="b">
        <v>1</v>
      </c>
      <c r="E4158" s="2" t="s">
        <v>4820</v>
      </c>
      <c r="F4158" t="b">
        <v>1</v>
      </c>
    </row>
    <row r="4159" spans="1:6" x14ac:dyDescent="0.35">
      <c r="A4159" s="2" t="s">
        <v>5850</v>
      </c>
      <c r="B4159" t="b">
        <v>1</v>
      </c>
      <c r="E4159" s="2" t="s">
        <v>5456</v>
      </c>
      <c r="F4159" t="b">
        <v>1</v>
      </c>
    </row>
    <row r="4160" spans="1:6" x14ac:dyDescent="0.35">
      <c r="A4160" s="2" t="s">
        <v>5851</v>
      </c>
      <c r="B4160" t="b">
        <v>1</v>
      </c>
      <c r="E4160" s="2" t="s">
        <v>5457</v>
      </c>
      <c r="F4160" t="b">
        <v>1</v>
      </c>
    </row>
    <row r="4161" spans="1:6" x14ac:dyDescent="0.35">
      <c r="A4161" s="2" t="s">
        <v>5852</v>
      </c>
      <c r="B4161" t="b">
        <v>1</v>
      </c>
      <c r="E4161" s="2" t="s">
        <v>4914</v>
      </c>
      <c r="F4161" t="b">
        <v>1</v>
      </c>
    </row>
    <row r="4162" spans="1:6" x14ac:dyDescent="0.35">
      <c r="A4162" s="2" t="s">
        <v>5061</v>
      </c>
      <c r="B4162" t="b">
        <v>1</v>
      </c>
      <c r="E4162" s="2" t="s">
        <v>4915</v>
      </c>
      <c r="F4162" t="b">
        <v>1</v>
      </c>
    </row>
    <row r="4163" spans="1:6" x14ac:dyDescent="0.35">
      <c r="A4163" s="2" t="s">
        <v>5062</v>
      </c>
      <c r="B4163" t="b">
        <v>1</v>
      </c>
      <c r="E4163" s="2" t="s">
        <v>4916</v>
      </c>
      <c r="F4163" t="b">
        <v>1</v>
      </c>
    </row>
    <row r="4164" spans="1:6" x14ac:dyDescent="0.35">
      <c r="A4164" s="2" t="s">
        <v>5063</v>
      </c>
      <c r="B4164" t="b">
        <v>1</v>
      </c>
      <c r="E4164" s="2" t="s">
        <v>5011</v>
      </c>
      <c r="F4164" t="b">
        <v>1</v>
      </c>
    </row>
    <row r="4165" spans="1:6" x14ac:dyDescent="0.35">
      <c r="A4165" s="2" t="s">
        <v>5064</v>
      </c>
      <c r="B4165" t="b">
        <v>1</v>
      </c>
      <c r="E4165" s="2" t="s">
        <v>4917</v>
      </c>
      <c r="F4165" t="b">
        <v>1</v>
      </c>
    </row>
    <row r="4166" spans="1:6" x14ac:dyDescent="0.35">
      <c r="A4166" s="2" t="s">
        <v>5065</v>
      </c>
      <c r="B4166" t="b">
        <v>1</v>
      </c>
      <c r="E4166" s="2" t="s">
        <v>4918</v>
      </c>
      <c r="F4166" t="b">
        <v>1</v>
      </c>
    </row>
    <row r="4167" spans="1:6" x14ac:dyDescent="0.35">
      <c r="A4167" s="2" t="s">
        <v>5284</v>
      </c>
      <c r="B4167" t="b">
        <v>1</v>
      </c>
      <c r="E4167" s="2" t="s">
        <v>4919</v>
      </c>
      <c r="F4167" t="b">
        <v>1</v>
      </c>
    </row>
    <row r="4168" spans="1:6" x14ac:dyDescent="0.35">
      <c r="A4168" s="2" t="s">
        <v>5167</v>
      </c>
      <c r="B4168" t="b">
        <v>1</v>
      </c>
      <c r="E4168" s="2" t="s">
        <v>4920</v>
      </c>
      <c r="F4168" t="b">
        <v>1</v>
      </c>
    </row>
    <row r="4169" spans="1:6" x14ac:dyDescent="0.35">
      <c r="A4169" s="2" t="s">
        <v>5168</v>
      </c>
      <c r="B4169" t="b">
        <v>1</v>
      </c>
      <c r="E4169" s="2" t="s">
        <v>4921</v>
      </c>
      <c r="F4169" t="b">
        <v>1</v>
      </c>
    </row>
    <row r="4170" spans="1:6" x14ac:dyDescent="0.35">
      <c r="A4170" s="2" t="s">
        <v>5169</v>
      </c>
      <c r="B4170" t="b">
        <v>1</v>
      </c>
      <c r="E4170" s="2" t="s">
        <v>4922</v>
      </c>
      <c r="F4170" t="b">
        <v>1</v>
      </c>
    </row>
    <row r="4171" spans="1:6" x14ac:dyDescent="0.35">
      <c r="A4171" s="2" t="s">
        <v>5170</v>
      </c>
      <c r="B4171" t="b">
        <v>1</v>
      </c>
      <c r="E4171" s="2" t="s">
        <v>4923</v>
      </c>
      <c r="F4171" t="b">
        <v>1</v>
      </c>
    </row>
    <row r="4172" spans="1:6" x14ac:dyDescent="0.35">
      <c r="A4172" s="2" t="s">
        <v>5171</v>
      </c>
      <c r="B4172" t="b">
        <v>1</v>
      </c>
      <c r="E4172" s="2" t="s">
        <v>4924</v>
      </c>
      <c r="F4172" t="b">
        <v>1</v>
      </c>
    </row>
    <row r="4173" spans="1:6" x14ac:dyDescent="0.35">
      <c r="A4173" s="2" t="s">
        <v>5172</v>
      </c>
      <c r="B4173" t="b">
        <v>1</v>
      </c>
      <c r="E4173" s="2" t="s">
        <v>4925</v>
      </c>
      <c r="F4173" t="b">
        <v>1</v>
      </c>
    </row>
    <row r="4174" spans="1:6" x14ac:dyDescent="0.35">
      <c r="A4174" s="2" t="s">
        <v>5173</v>
      </c>
      <c r="B4174" t="b">
        <v>1</v>
      </c>
      <c r="E4174" s="2" t="s">
        <v>4926</v>
      </c>
      <c r="F4174" t="b">
        <v>1</v>
      </c>
    </row>
    <row r="4175" spans="1:6" x14ac:dyDescent="0.35">
      <c r="A4175" s="2" t="s">
        <v>5174</v>
      </c>
      <c r="B4175" t="b">
        <v>1</v>
      </c>
      <c r="E4175" s="2" t="s">
        <v>4927</v>
      </c>
      <c r="F4175" t="b">
        <v>1</v>
      </c>
    </row>
    <row r="4176" spans="1:6" x14ac:dyDescent="0.35">
      <c r="A4176" s="2" t="s">
        <v>4883</v>
      </c>
      <c r="B4176" t="b">
        <v>1</v>
      </c>
      <c r="E4176" s="2" t="s">
        <v>4928</v>
      </c>
      <c r="F4176" t="b">
        <v>1</v>
      </c>
    </row>
    <row r="4177" spans="1:6" x14ac:dyDescent="0.35">
      <c r="A4177" s="2" t="s">
        <v>4884</v>
      </c>
      <c r="B4177" t="b">
        <v>1</v>
      </c>
      <c r="E4177" s="2" t="s">
        <v>5458</v>
      </c>
      <c r="F4177" t="b">
        <v>1</v>
      </c>
    </row>
    <row r="4178" spans="1:6" x14ac:dyDescent="0.35">
      <c r="A4178" s="2" t="s">
        <v>4885</v>
      </c>
      <c r="B4178" t="b">
        <v>1</v>
      </c>
      <c r="E4178" s="2" t="s">
        <v>4929</v>
      </c>
      <c r="F4178" t="b">
        <v>1</v>
      </c>
    </row>
    <row r="4179" spans="1:6" x14ac:dyDescent="0.35">
      <c r="A4179" s="2" t="s">
        <v>4886</v>
      </c>
      <c r="B4179" t="b">
        <v>1</v>
      </c>
      <c r="E4179" s="2" t="s">
        <v>4930</v>
      </c>
      <c r="F4179" t="b">
        <v>1</v>
      </c>
    </row>
    <row r="4180" spans="1:6" x14ac:dyDescent="0.35">
      <c r="A4180" s="2" t="s">
        <v>4887</v>
      </c>
      <c r="B4180" t="b">
        <v>1</v>
      </c>
      <c r="E4180" s="2" t="s">
        <v>4931</v>
      </c>
      <c r="F4180" t="b">
        <v>1</v>
      </c>
    </row>
    <row r="4181" spans="1:6" x14ac:dyDescent="0.35">
      <c r="A4181" s="2" t="s">
        <v>4888</v>
      </c>
      <c r="B4181" t="b">
        <v>1</v>
      </c>
      <c r="E4181" s="2" t="s">
        <v>4821</v>
      </c>
      <c r="F4181" t="b">
        <v>1</v>
      </c>
    </row>
    <row r="4182" spans="1:6" x14ac:dyDescent="0.35">
      <c r="A4182" s="2" t="s">
        <v>4889</v>
      </c>
      <c r="B4182" t="b">
        <v>1</v>
      </c>
      <c r="E4182" s="2" t="s">
        <v>4932</v>
      </c>
      <c r="F4182" t="b">
        <v>1</v>
      </c>
    </row>
    <row r="4183" spans="1:6" x14ac:dyDescent="0.35">
      <c r="A4183" s="2" t="s">
        <v>5918</v>
      </c>
      <c r="B4183" t="b">
        <v>1</v>
      </c>
      <c r="E4183" s="2" t="s">
        <v>4933</v>
      </c>
      <c r="F4183" t="b">
        <v>1</v>
      </c>
    </row>
    <row r="4184" spans="1:6" x14ac:dyDescent="0.35">
      <c r="A4184" s="2" t="s">
        <v>5919</v>
      </c>
      <c r="B4184" t="b">
        <v>1</v>
      </c>
      <c r="E4184" s="2" t="s">
        <v>4934</v>
      </c>
      <c r="F4184" t="b">
        <v>1</v>
      </c>
    </row>
    <row r="4185" spans="1:6" x14ac:dyDescent="0.35">
      <c r="A4185" s="2" t="s">
        <v>5920</v>
      </c>
      <c r="B4185" t="b">
        <v>1</v>
      </c>
      <c r="E4185" s="2" t="s">
        <v>4935</v>
      </c>
      <c r="F4185" t="b">
        <v>1</v>
      </c>
    </row>
    <row r="4186" spans="1:6" x14ac:dyDescent="0.35">
      <c r="A4186" s="2" t="s">
        <v>5921</v>
      </c>
      <c r="B4186" t="b">
        <v>1</v>
      </c>
      <c r="E4186" s="2" t="s">
        <v>4936</v>
      </c>
      <c r="F4186" t="b">
        <v>1</v>
      </c>
    </row>
    <row r="4187" spans="1:6" x14ac:dyDescent="0.35">
      <c r="A4187" s="2" t="s">
        <v>5922</v>
      </c>
      <c r="B4187" t="b">
        <v>1</v>
      </c>
      <c r="E4187" s="2" t="s">
        <v>4937</v>
      </c>
      <c r="F4187" t="b">
        <v>1</v>
      </c>
    </row>
    <row r="4188" spans="1:6" x14ac:dyDescent="0.35">
      <c r="A4188" s="2" t="s">
        <v>5923</v>
      </c>
      <c r="B4188" t="b">
        <v>1</v>
      </c>
      <c r="E4188" s="2" t="s">
        <v>4938</v>
      </c>
      <c r="F4188" t="b">
        <v>1</v>
      </c>
    </row>
    <row r="4189" spans="1:6" x14ac:dyDescent="0.35">
      <c r="A4189" s="2" t="s">
        <v>5924</v>
      </c>
      <c r="B4189" t="b">
        <v>1</v>
      </c>
      <c r="E4189" s="2" t="s">
        <v>4939</v>
      </c>
      <c r="F4189" t="b">
        <v>1</v>
      </c>
    </row>
    <row r="4190" spans="1:6" x14ac:dyDescent="0.35">
      <c r="A4190" s="2" t="s">
        <v>5925</v>
      </c>
      <c r="B4190" t="b">
        <v>1</v>
      </c>
      <c r="E4190" s="2" t="s">
        <v>5012</v>
      </c>
      <c r="F4190" t="b">
        <v>1</v>
      </c>
    </row>
    <row r="4191" spans="1:6" x14ac:dyDescent="0.35">
      <c r="A4191" s="2" t="s">
        <v>5072</v>
      </c>
      <c r="B4191" t="b">
        <v>1</v>
      </c>
      <c r="E4191" s="2" t="s">
        <v>4822</v>
      </c>
      <c r="F4191" t="b">
        <v>1</v>
      </c>
    </row>
    <row r="4192" spans="1:6" x14ac:dyDescent="0.35">
      <c r="A4192" s="2" t="s">
        <v>5073</v>
      </c>
      <c r="B4192" t="b">
        <v>1</v>
      </c>
      <c r="E4192" s="2" t="s">
        <v>4940</v>
      </c>
      <c r="F4192" t="b">
        <v>1</v>
      </c>
    </row>
    <row r="4193" spans="1:6" x14ac:dyDescent="0.35">
      <c r="A4193" s="2" t="s">
        <v>5445</v>
      </c>
      <c r="B4193" t="b">
        <v>1</v>
      </c>
      <c r="E4193" s="2" t="s">
        <v>4941</v>
      </c>
      <c r="F4193" t="b">
        <v>1</v>
      </c>
    </row>
    <row r="4194" spans="1:6" x14ac:dyDescent="0.35">
      <c r="A4194" s="2" t="s">
        <v>5446</v>
      </c>
      <c r="B4194" t="b">
        <v>1</v>
      </c>
      <c r="E4194" s="2" t="s">
        <v>4761</v>
      </c>
      <c r="F4194" t="b">
        <v>1</v>
      </c>
    </row>
    <row r="4195" spans="1:6" x14ac:dyDescent="0.35">
      <c r="A4195" s="2" t="s">
        <v>5178</v>
      </c>
      <c r="B4195" t="b">
        <v>1</v>
      </c>
      <c r="E4195" s="2" t="s">
        <v>4762</v>
      </c>
      <c r="F4195" t="b">
        <v>1</v>
      </c>
    </row>
    <row r="4196" spans="1:6" x14ac:dyDescent="0.35">
      <c r="A4196" s="2" t="s">
        <v>5179</v>
      </c>
      <c r="B4196" t="b">
        <v>1</v>
      </c>
      <c r="E4196" s="2" t="s">
        <v>4763</v>
      </c>
      <c r="F4196" t="b">
        <v>1</v>
      </c>
    </row>
    <row r="4197" spans="1:6" x14ac:dyDescent="0.35">
      <c r="A4197" s="2" t="s">
        <v>5447</v>
      </c>
      <c r="B4197" t="b">
        <v>1</v>
      </c>
      <c r="E4197" s="2" t="s">
        <v>4764</v>
      </c>
      <c r="F4197" t="b">
        <v>1</v>
      </c>
    </row>
    <row r="4198" spans="1:6" x14ac:dyDescent="0.35">
      <c r="A4198" s="2" t="s">
        <v>5926</v>
      </c>
      <c r="B4198" t="b">
        <v>1</v>
      </c>
      <c r="E4198" s="2" t="s">
        <v>4765</v>
      </c>
      <c r="F4198" t="b">
        <v>1</v>
      </c>
    </row>
    <row r="4199" spans="1:6" x14ac:dyDescent="0.35">
      <c r="A4199" s="2" t="s">
        <v>5927</v>
      </c>
      <c r="B4199" t="b">
        <v>1</v>
      </c>
      <c r="E4199" s="2" t="s">
        <v>4766</v>
      </c>
      <c r="F4199" t="b">
        <v>1</v>
      </c>
    </row>
    <row r="4200" spans="1:6" x14ac:dyDescent="0.35">
      <c r="A4200" s="2" t="s">
        <v>5928</v>
      </c>
      <c r="B4200" t="b">
        <v>1</v>
      </c>
      <c r="E4200" s="2" t="s">
        <v>4767</v>
      </c>
      <c r="F4200" t="b">
        <v>1</v>
      </c>
    </row>
    <row r="4201" spans="1:6" x14ac:dyDescent="0.35">
      <c r="A4201" s="2" t="s">
        <v>5929</v>
      </c>
      <c r="B4201" t="b">
        <v>1</v>
      </c>
      <c r="E4201" s="2" t="s">
        <v>4768</v>
      </c>
      <c r="F4201" t="b">
        <v>1</v>
      </c>
    </row>
    <row r="4202" spans="1:6" x14ac:dyDescent="0.35">
      <c r="A4202" s="2" t="s">
        <v>5448</v>
      </c>
      <c r="B4202" t="b">
        <v>1</v>
      </c>
      <c r="E4202" s="2" t="s">
        <v>4769</v>
      </c>
      <c r="F4202" t="b">
        <v>1</v>
      </c>
    </row>
    <row r="4203" spans="1:6" x14ac:dyDescent="0.35">
      <c r="A4203" s="2" t="s">
        <v>5286</v>
      </c>
      <c r="B4203" t="b">
        <v>1</v>
      </c>
      <c r="E4203" s="2" t="s">
        <v>4770</v>
      </c>
      <c r="F4203" t="b">
        <v>1</v>
      </c>
    </row>
    <row r="4204" spans="1:6" x14ac:dyDescent="0.35">
      <c r="A4204" s="2" t="s">
        <v>5287</v>
      </c>
      <c r="B4204" t="b">
        <v>1</v>
      </c>
      <c r="E4204" s="2" t="s">
        <v>4771</v>
      </c>
      <c r="F4204" t="b">
        <v>1</v>
      </c>
    </row>
    <row r="4205" spans="1:6" x14ac:dyDescent="0.35">
      <c r="A4205" s="2" t="s">
        <v>5288</v>
      </c>
      <c r="B4205" t="b">
        <v>1</v>
      </c>
      <c r="E4205" s="2" t="s">
        <v>4772</v>
      </c>
      <c r="F4205" t="b">
        <v>1</v>
      </c>
    </row>
    <row r="4206" spans="1:6" x14ac:dyDescent="0.35">
      <c r="A4206" s="2" t="s">
        <v>5289</v>
      </c>
      <c r="B4206" t="b">
        <v>1</v>
      </c>
      <c r="E4206" s="2" t="s">
        <v>4773</v>
      </c>
      <c r="F4206" t="b">
        <v>1</v>
      </c>
    </row>
    <row r="4207" spans="1:6" x14ac:dyDescent="0.35">
      <c r="A4207" s="2" t="s">
        <v>5290</v>
      </c>
      <c r="B4207" t="b">
        <v>1</v>
      </c>
      <c r="E4207" s="2" t="s">
        <v>4774</v>
      </c>
      <c r="F4207" t="b">
        <v>1</v>
      </c>
    </row>
    <row r="4208" spans="1:6" x14ac:dyDescent="0.35">
      <c r="A4208" s="2" t="s">
        <v>5291</v>
      </c>
      <c r="B4208" t="b">
        <v>1</v>
      </c>
      <c r="E4208" s="2" t="s">
        <v>4775</v>
      </c>
      <c r="F4208" t="b">
        <v>1</v>
      </c>
    </row>
    <row r="4209" spans="1:6" x14ac:dyDescent="0.35">
      <c r="A4209" s="2" t="s">
        <v>5449</v>
      </c>
      <c r="B4209" t="b">
        <v>1</v>
      </c>
      <c r="E4209" s="2" t="s">
        <v>4823</v>
      </c>
      <c r="F4209" t="b">
        <v>1</v>
      </c>
    </row>
    <row r="4210" spans="1:6" x14ac:dyDescent="0.35">
      <c r="A4210" s="2" t="s">
        <v>5294</v>
      </c>
      <c r="B4210" t="b">
        <v>1</v>
      </c>
      <c r="E4210" s="2" t="s">
        <v>4824</v>
      </c>
      <c r="F4210" t="b">
        <v>1</v>
      </c>
    </row>
    <row r="4211" spans="1:6" x14ac:dyDescent="0.35">
      <c r="A4211" s="2" t="s">
        <v>5295</v>
      </c>
      <c r="B4211" t="b">
        <v>1</v>
      </c>
      <c r="E4211" s="2" t="s">
        <v>4825</v>
      </c>
      <c r="F4211" t="b">
        <v>1</v>
      </c>
    </row>
    <row r="4212" spans="1:6" x14ac:dyDescent="0.35">
      <c r="A4212" s="2" t="s">
        <v>5298</v>
      </c>
      <c r="B4212" t="b">
        <v>1</v>
      </c>
      <c r="E4212" s="2" t="s">
        <v>4826</v>
      </c>
      <c r="F4212" t="b">
        <v>1</v>
      </c>
    </row>
    <row r="4213" spans="1:6" x14ac:dyDescent="0.35">
      <c r="A4213" s="2" t="s">
        <v>5624</v>
      </c>
      <c r="B4213" t="b">
        <v>1</v>
      </c>
      <c r="E4213" s="2" t="s">
        <v>4827</v>
      </c>
      <c r="F4213" t="b">
        <v>1</v>
      </c>
    </row>
    <row r="4214" spans="1:6" x14ac:dyDescent="0.35">
      <c r="A4214" s="2" t="s">
        <v>5625</v>
      </c>
      <c r="B4214" t="b">
        <v>1</v>
      </c>
      <c r="E4214" s="2" t="s">
        <v>4828</v>
      </c>
      <c r="F4214" t="b">
        <v>1</v>
      </c>
    </row>
    <row r="4215" spans="1:6" x14ac:dyDescent="0.35">
      <c r="A4215" s="2" t="s">
        <v>5665</v>
      </c>
      <c r="B4215" t="b">
        <v>1</v>
      </c>
      <c r="E4215" s="2" t="s">
        <v>4942</v>
      </c>
      <c r="F4215" t="b">
        <v>1</v>
      </c>
    </row>
    <row r="4216" spans="1:6" x14ac:dyDescent="0.35">
      <c r="A4216" s="2" t="s">
        <v>5779</v>
      </c>
      <c r="B4216" t="b">
        <v>1</v>
      </c>
      <c r="E4216" s="2" t="s">
        <v>4943</v>
      </c>
      <c r="F4216" t="b">
        <v>1</v>
      </c>
    </row>
    <row r="4217" spans="1:6" x14ac:dyDescent="0.35">
      <c r="A4217" s="2" t="s">
        <v>5780</v>
      </c>
      <c r="B4217" t="b">
        <v>1</v>
      </c>
      <c r="E4217" s="2" t="s">
        <v>4944</v>
      </c>
      <c r="F4217" t="b">
        <v>1</v>
      </c>
    </row>
    <row r="4218" spans="1:6" x14ac:dyDescent="0.35">
      <c r="A4218" s="2" t="s">
        <v>5666</v>
      </c>
      <c r="B4218" t="b">
        <v>1</v>
      </c>
      <c r="E4218" s="2" t="s">
        <v>4945</v>
      </c>
      <c r="F4218" t="b">
        <v>1</v>
      </c>
    </row>
    <row r="4219" spans="1:6" x14ac:dyDescent="0.35">
      <c r="A4219" s="2" t="s">
        <v>5781</v>
      </c>
      <c r="B4219" t="b">
        <v>1</v>
      </c>
      <c r="E4219" s="2" t="s">
        <v>4946</v>
      </c>
      <c r="F4219" t="b">
        <v>1</v>
      </c>
    </row>
    <row r="4220" spans="1:6" x14ac:dyDescent="0.35">
      <c r="A4220" s="2" t="s">
        <v>5782</v>
      </c>
      <c r="B4220" t="b">
        <v>1</v>
      </c>
      <c r="E4220" s="2" t="s">
        <v>4947</v>
      </c>
      <c r="F4220" t="b">
        <v>1</v>
      </c>
    </row>
    <row r="4221" spans="1:6" x14ac:dyDescent="0.35">
      <c r="A4221" s="2" t="s">
        <v>5783</v>
      </c>
      <c r="B4221" t="b">
        <v>1</v>
      </c>
      <c r="E4221" s="2" t="s">
        <v>4829</v>
      </c>
      <c r="F4221" t="b">
        <v>1</v>
      </c>
    </row>
    <row r="4222" spans="1:6" x14ac:dyDescent="0.35">
      <c r="A4222" s="2" t="s">
        <v>5784</v>
      </c>
      <c r="B4222" t="b">
        <v>1</v>
      </c>
      <c r="E4222" s="2" t="s">
        <v>4830</v>
      </c>
      <c r="F4222" t="b">
        <v>1</v>
      </c>
    </row>
    <row r="4223" spans="1:6" x14ac:dyDescent="0.35">
      <c r="A4223" s="2" t="s">
        <v>5785</v>
      </c>
      <c r="B4223" t="b">
        <v>1</v>
      </c>
      <c r="E4223" s="2" t="s">
        <v>4948</v>
      </c>
      <c r="F4223" t="b">
        <v>1</v>
      </c>
    </row>
    <row r="4224" spans="1:6" x14ac:dyDescent="0.35">
      <c r="A4224" s="2" t="s">
        <v>5786</v>
      </c>
      <c r="B4224" t="b">
        <v>1</v>
      </c>
      <c r="E4224" s="2" t="s">
        <v>4949</v>
      </c>
      <c r="F4224" t="b">
        <v>1</v>
      </c>
    </row>
    <row r="4225" spans="1:6" x14ac:dyDescent="0.35">
      <c r="A4225" s="2" t="s">
        <v>5787</v>
      </c>
      <c r="B4225" t="b">
        <v>1</v>
      </c>
      <c r="E4225" s="2" t="s">
        <v>4950</v>
      </c>
      <c r="F4225" t="b">
        <v>1</v>
      </c>
    </row>
    <row r="4226" spans="1:6" x14ac:dyDescent="0.35">
      <c r="A4226" s="2" t="s">
        <v>5788</v>
      </c>
      <c r="B4226" t="b">
        <v>1</v>
      </c>
      <c r="E4226" s="2" t="s">
        <v>4951</v>
      </c>
      <c r="F4226" t="b">
        <v>1</v>
      </c>
    </row>
    <row r="4227" spans="1:6" x14ac:dyDescent="0.35">
      <c r="A4227" s="2" t="s">
        <v>5930</v>
      </c>
      <c r="B4227" t="b">
        <v>1</v>
      </c>
      <c r="E4227" s="2" t="s">
        <v>4952</v>
      </c>
      <c r="F4227" t="b">
        <v>1</v>
      </c>
    </row>
    <row r="4228" spans="1:6" x14ac:dyDescent="0.35">
      <c r="A4228" s="2" t="s">
        <v>5931</v>
      </c>
      <c r="B4228" t="b">
        <v>1</v>
      </c>
      <c r="E4228" s="2" t="s">
        <v>4953</v>
      </c>
      <c r="F4228" t="b">
        <v>1</v>
      </c>
    </row>
    <row r="4229" spans="1:6" x14ac:dyDescent="0.35">
      <c r="A4229" s="2" t="s">
        <v>5932</v>
      </c>
      <c r="B4229" t="b">
        <v>1</v>
      </c>
      <c r="E4229" s="2" t="s">
        <v>4954</v>
      </c>
      <c r="F4229" t="b">
        <v>1</v>
      </c>
    </row>
    <row r="4230" spans="1:6" x14ac:dyDescent="0.35">
      <c r="A4230" s="2" t="s">
        <v>4165</v>
      </c>
      <c r="B4230" t="b">
        <v>1</v>
      </c>
      <c r="E4230" s="2" t="s">
        <v>4831</v>
      </c>
      <c r="F4230" t="b">
        <v>1</v>
      </c>
    </row>
    <row r="4231" spans="1:6" x14ac:dyDescent="0.35">
      <c r="A4231" s="2" t="s">
        <v>4189</v>
      </c>
      <c r="B4231" t="b">
        <v>1</v>
      </c>
      <c r="E4231" s="2" t="s">
        <v>5211</v>
      </c>
      <c r="F4231" t="b">
        <v>1</v>
      </c>
    </row>
    <row r="4232" spans="1:6" x14ac:dyDescent="0.35">
      <c r="A4232" s="2" t="s">
        <v>3</v>
      </c>
      <c r="E4232" s="2" t="s">
        <v>5013</v>
      </c>
      <c r="F4232" t="b">
        <v>1</v>
      </c>
    </row>
    <row r="4233" spans="1:6" x14ac:dyDescent="0.35">
      <c r="E4233" s="2" t="s">
        <v>5014</v>
      </c>
      <c r="F4233" t="b">
        <v>1</v>
      </c>
    </row>
    <row r="4234" spans="1:6" x14ac:dyDescent="0.35">
      <c r="E4234" s="2" t="s">
        <v>4776</v>
      </c>
      <c r="F4234" t="b">
        <v>1</v>
      </c>
    </row>
    <row r="4235" spans="1:6" x14ac:dyDescent="0.35">
      <c r="E4235" s="2" t="s">
        <v>4777</v>
      </c>
      <c r="F4235" t="b">
        <v>1</v>
      </c>
    </row>
    <row r="4236" spans="1:6" x14ac:dyDescent="0.35">
      <c r="E4236" s="2" t="s">
        <v>4832</v>
      </c>
      <c r="F4236" t="b">
        <v>1</v>
      </c>
    </row>
    <row r="4237" spans="1:6" x14ac:dyDescent="0.35">
      <c r="E4237" s="2" t="s">
        <v>4833</v>
      </c>
      <c r="F4237" t="b">
        <v>1</v>
      </c>
    </row>
    <row r="4238" spans="1:6" x14ac:dyDescent="0.35">
      <c r="E4238" s="2" t="s">
        <v>4834</v>
      </c>
      <c r="F4238" t="b">
        <v>1</v>
      </c>
    </row>
    <row r="4239" spans="1:6" x14ac:dyDescent="0.35">
      <c r="E4239" s="2" t="s">
        <v>4835</v>
      </c>
      <c r="F4239" t="b">
        <v>1</v>
      </c>
    </row>
    <row r="4240" spans="1:6" x14ac:dyDescent="0.35">
      <c r="E4240" s="2" t="s">
        <v>4836</v>
      </c>
      <c r="F4240" t="b">
        <v>1</v>
      </c>
    </row>
    <row r="4241" spans="5:6" x14ac:dyDescent="0.35">
      <c r="E4241" s="2" t="s">
        <v>4837</v>
      </c>
      <c r="F4241" t="b">
        <v>1</v>
      </c>
    </row>
    <row r="4242" spans="5:6" x14ac:dyDescent="0.35">
      <c r="E4242" s="2" t="s">
        <v>4838</v>
      </c>
      <c r="F4242" t="b">
        <v>1</v>
      </c>
    </row>
    <row r="4243" spans="5:6" x14ac:dyDescent="0.35">
      <c r="E4243" s="2" t="s">
        <v>5212</v>
      </c>
      <c r="F4243" t="b">
        <v>1</v>
      </c>
    </row>
    <row r="4244" spans="5:6" x14ac:dyDescent="0.35">
      <c r="E4244" s="2" t="s">
        <v>4839</v>
      </c>
      <c r="F4244" t="b">
        <v>1</v>
      </c>
    </row>
    <row r="4245" spans="5:6" x14ac:dyDescent="0.35">
      <c r="E4245" s="2" t="s">
        <v>5459</v>
      </c>
      <c r="F4245" t="b">
        <v>1</v>
      </c>
    </row>
    <row r="4246" spans="5:6" x14ac:dyDescent="0.35">
      <c r="E4246" s="2" t="s">
        <v>5213</v>
      </c>
      <c r="F4246" t="b">
        <v>1</v>
      </c>
    </row>
    <row r="4247" spans="5:6" x14ac:dyDescent="0.35">
      <c r="E4247" s="2" t="s">
        <v>4840</v>
      </c>
      <c r="F4247" t="b">
        <v>1</v>
      </c>
    </row>
    <row r="4248" spans="5:6" x14ac:dyDescent="0.35">
      <c r="E4248" s="2" t="s">
        <v>4841</v>
      </c>
      <c r="F4248" t="b">
        <v>1</v>
      </c>
    </row>
    <row r="4249" spans="5:6" x14ac:dyDescent="0.35">
      <c r="E4249" s="2" t="s">
        <v>4842</v>
      </c>
      <c r="F4249" t="b">
        <v>1</v>
      </c>
    </row>
    <row r="4250" spans="5:6" x14ac:dyDescent="0.35">
      <c r="E4250" s="2" t="s">
        <v>4955</v>
      </c>
      <c r="F4250" t="b">
        <v>1</v>
      </c>
    </row>
    <row r="4251" spans="5:6" x14ac:dyDescent="0.35">
      <c r="E4251" s="2" t="s">
        <v>4843</v>
      </c>
      <c r="F4251" t="b">
        <v>1</v>
      </c>
    </row>
    <row r="4252" spans="5:6" x14ac:dyDescent="0.35">
      <c r="E4252" s="2" t="s">
        <v>4844</v>
      </c>
      <c r="F4252" t="b">
        <v>1</v>
      </c>
    </row>
    <row r="4253" spans="5:6" x14ac:dyDescent="0.35">
      <c r="E4253" s="2" t="s">
        <v>4956</v>
      </c>
      <c r="F4253" t="b">
        <v>1</v>
      </c>
    </row>
    <row r="4254" spans="5:6" x14ac:dyDescent="0.35">
      <c r="E4254" s="2" t="s">
        <v>4845</v>
      </c>
      <c r="F4254" t="b">
        <v>1</v>
      </c>
    </row>
    <row r="4255" spans="5:6" x14ac:dyDescent="0.35">
      <c r="E4255" s="2" t="s">
        <v>4846</v>
      </c>
      <c r="F4255" t="b">
        <v>1</v>
      </c>
    </row>
    <row r="4256" spans="5:6" x14ac:dyDescent="0.35">
      <c r="E4256" s="2" t="s">
        <v>4847</v>
      </c>
      <c r="F4256" t="b">
        <v>1</v>
      </c>
    </row>
    <row r="4257" spans="5:6" x14ac:dyDescent="0.35">
      <c r="E4257" s="2" t="s">
        <v>4848</v>
      </c>
      <c r="F4257" t="b">
        <v>1</v>
      </c>
    </row>
    <row r="4258" spans="5:6" x14ac:dyDescent="0.35">
      <c r="E4258" s="2" t="s">
        <v>4849</v>
      </c>
      <c r="F4258" t="b">
        <v>1</v>
      </c>
    </row>
    <row r="4259" spans="5:6" x14ac:dyDescent="0.35">
      <c r="E4259" s="2" t="s">
        <v>4850</v>
      </c>
      <c r="F4259" t="b">
        <v>1</v>
      </c>
    </row>
    <row r="4260" spans="5:6" x14ac:dyDescent="0.35">
      <c r="E4260" s="2" t="s">
        <v>5015</v>
      </c>
      <c r="F4260" t="b">
        <v>1</v>
      </c>
    </row>
    <row r="4261" spans="5:6" x14ac:dyDescent="0.35">
      <c r="E4261" s="2" t="s">
        <v>4851</v>
      </c>
      <c r="F4261" t="b">
        <v>1</v>
      </c>
    </row>
    <row r="4262" spans="5:6" x14ac:dyDescent="0.35">
      <c r="E4262" s="2" t="s">
        <v>4852</v>
      </c>
      <c r="F4262" t="b">
        <v>1</v>
      </c>
    </row>
    <row r="4263" spans="5:6" x14ac:dyDescent="0.35">
      <c r="E4263" s="2" t="s">
        <v>4853</v>
      </c>
      <c r="F4263" t="b">
        <v>1</v>
      </c>
    </row>
    <row r="4264" spans="5:6" x14ac:dyDescent="0.35">
      <c r="E4264" s="2" t="s">
        <v>5016</v>
      </c>
      <c r="F4264" t="b">
        <v>1</v>
      </c>
    </row>
    <row r="4265" spans="5:6" x14ac:dyDescent="0.35">
      <c r="E4265" s="2" t="s">
        <v>4957</v>
      </c>
      <c r="F4265" t="b">
        <v>1</v>
      </c>
    </row>
    <row r="4266" spans="5:6" x14ac:dyDescent="0.35">
      <c r="E4266" s="2" t="s">
        <v>4958</v>
      </c>
      <c r="F4266" t="b">
        <v>1</v>
      </c>
    </row>
    <row r="4267" spans="5:6" x14ac:dyDescent="0.35">
      <c r="E4267" s="2" t="s">
        <v>4959</v>
      </c>
      <c r="F4267" t="b">
        <v>1</v>
      </c>
    </row>
    <row r="4268" spans="5:6" x14ac:dyDescent="0.35">
      <c r="E4268" s="2" t="s">
        <v>5819</v>
      </c>
      <c r="F4268" t="b">
        <v>1</v>
      </c>
    </row>
    <row r="4269" spans="5:6" x14ac:dyDescent="0.35">
      <c r="E4269" s="2" t="s">
        <v>5820</v>
      </c>
      <c r="F4269" t="b">
        <v>1</v>
      </c>
    </row>
    <row r="4270" spans="5:6" x14ac:dyDescent="0.35">
      <c r="E4270" s="2" t="s">
        <v>4960</v>
      </c>
      <c r="F4270" t="b">
        <v>1</v>
      </c>
    </row>
    <row r="4271" spans="5:6" x14ac:dyDescent="0.35">
      <c r="E4271" s="2" t="s">
        <v>4961</v>
      </c>
      <c r="F4271" t="b">
        <v>1</v>
      </c>
    </row>
    <row r="4272" spans="5:6" x14ac:dyDescent="0.35">
      <c r="E4272" s="2" t="s">
        <v>4962</v>
      </c>
      <c r="F4272" t="b">
        <v>1</v>
      </c>
    </row>
    <row r="4273" spans="5:6" x14ac:dyDescent="0.35">
      <c r="E4273" s="2" t="s">
        <v>4963</v>
      </c>
      <c r="F4273" t="b">
        <v>1</v>
      </c>
    </row>
    <row r="4274" spans="5:6" x14ac:dyDescent="0.35">
      <c r="E4274" s="2" t="s">
        <v>5214</v>
      </c>
      <c r="F4274" t="b">
        <v>1</v>
      </c>
    </row>
    <row r="4275" spans="5:6" x14ac:dyDescent="0.35">
      <c r="E4275" s="2" t="s">
        <v>5215</v>
      </c>
      <c r="F4275" t="b">
        <v>1</v>
      </c>
    </row>
    <row r="4276" spans="5:6" x14ac:dyDescent="0.35">
      <c r="E4276" s="2" t="s">
        <v>4964</v>
      </c>
      <c r="F4276" t="b">
        <v>1</v>
      </c>
    </row>
    <row r="4277" spans="5:6" x14ac:dyDescent="0.35">
      <c r="E4277" s="2" t="s">
        <v>4965</v>
      </c>
      <c r="F4277" t="b">
        <v>1</v>
      </c>
    </row>
    <row r="4278" spans="5:6" x14ac:dyDescent="0.35">
      <c r="E4278" s="2" t="s">
        <v>4854</v>
      </c>
      <c r="F4278" t="b">
        <v>1</v>
      </c>
    </row>
    <row r="4279" spans="5:6" x14ac:dyDescent="0.35">
      <c r="E4279" s="2" t="s">
        <v>4855</v>
      </c>
      <c r="F4279" t="b">
        <v>1</v>
      </c>
    </row>
    <row r="4280" spans="5:6" x14ac:dyDescent="0.35">
      <c r="E4280" s="2" t="s">
        <v>5017</v>
      </c>
      <c r="F4280" t="b">
        <v>1</v>
      </c>
    </row>
    <row r="4281" spans="5:6" x14ac:dyDescent="0.35">
      <c r="E4281" s="2" t="s">
        <v>5018</v>
      </c>
      <c r="F4281" t="b">
        <v>1</v>
      </c>
    </row>
    <row r="4282" spans="5:6" x14ac:dyDescent="0.35">
      <c r="E4282" s="2" t="s">
        <v>4856</v>
      </c>
      <c r="F4282" t="b">
        <v>1</v>
      </c>
    </row>
    <row r="4283" spans="5:6" x14ac:dyDescent="0.35">
      <c r="E4283" s="2" t="s">
        <v>4857</v>
      </c>
      <c r="F4283" t="b">
        <v>1</v>
      </c>
    </row>
    <row r="4284" spans="5:6" x14ac:dyDescent="0.35">
      <c r="E4284" s="2" t="s">
        <v>5101</v>
      </c>
      <c r="F4284" t="b">
        <v>1</v>
      </c>
    </row>
    <row r="4285" spans="5:6" x14ac:dyDescent="0.35">
      <c r="E4285" s="2" t="s">
        <v>5495</v>
      </c>
      <c r="F4285" t="b">
        <v>1</v>
      </c>
    </row>
    <row r="4286" spans="5:6" x14ac:dyDescent="0.35">
      <c r="E4286" s="2" t="s">
        <v>5496</v>
      </c>
      <c r="F4286" t="b">
        <v>1</v>
      </c>
    </row>
    <row r="4287" spans="5:6" x14ac:dyDescent="0.35">
      <c r="E4287" s="2" t="s">
        <v>5497</v>
      </c>
      <c r="F4287" t="b">
        <v>1</v>
      </c>
    </row>
    <row r="4288" spans="5:6" x14ac:dyDescent="0.35">
      <c r="E4288" s="2" t="s">
        <v>4966</v>
      </c>
      <c r="F4288" t="b">
        <v>1</v>
      </c>
    </row>
    <row r="4289" spans="5:6" x14ac:dyDescent="0.35">
      <c r="E4289" s="2" t="s">
        <v>5102</v>
      </c>
      <c r="F4289" t="b">
        <v>1</v>
      </c>
    </row>
    <row r="4290" spans="5:6" x14ac:dyDescent="0.35">
      <c r="E4290" s="2" t="s">
        <v>5103</v>
      </c>
      <c r="F4290" t="b">
        <v>1</v>
      </c>
    </row>
    <row r="4291" spans="5:6" x14ac:dyDescent="0.35">
      <c r="E4291" s="2" t="s">
        <v>5104</v>
      </c>
      <c r="F4291" t="b">
        <v>1</v>
      </c>
    </row>
    <row r="4292" spans="5:6" x14ac:dyDescent="0.35">
      <c r="E4292" s="2" t="s">
        <v>4967</v>
      </c>
      <c r="F4292" t="b">
        <v>1</v>
      </c>
    </row>
    <row r="4293" spans="5:6" x14ac:dyDescent="0.35">
      <c r="E4293" s="2" t="s">
        <v>4968</v>
      </c>
      <c r="F4293" t="b">
        <v>1</v>
      </c>
    </row>
    <row r="4294" spans="5:6" x14ac:dyDescent="0.35">
      <c r="E4294" s="2" t="s">
        <v>4858</v>
      </c>
      <c r="F4294" t="b">
        <v>1</v>
      </c>
    </row>
    <row r="4295" spans="5:6" x14ac:dyDescent="0.35">
      <c r="E4295" s="2" t="s">
        <v>5019</v>
      </c>
      <c r="F4295" t="b">
        <v>1</v>
      </c>
    </row>
    <row r="4296" spans="5:6" x14ac:dyDescent="0.35">
      <c r="E4296" s="2" t="s">
        <v>4859</v>
      </c>
      <c r="F4296" t="b">
        <v>1</v>
      </c>
    </row>
    <row r="4297" spans="5:6" x14ac:dyDescent="0.35">
      <c r="E4297" s="2" t="s">
        <v>4860</v>
      </c>
      <c r="F4297" t="b">
        <v>1</v>
      </c>
    </row>
    <row r="4298" spans="5:6" x14ac:dyDescent="0.35">
      <c r="E4298" s="2" t="s">
        <v>5020</v>
      </c>
      <c r="F4298" t="b">
        <v>1</v>
      </c>
    </row>
    <row r="4299" spans="5:6" x14ac:dyDescent="0.35">
      <c r="E4299" s="2" t="s">
        <v>5798</v>
      </c>
      <c r="F4299" t="b">
        <v>1</v>
      </c>
    </row>
    <row r="4300" spans="5:6" x14ac:dyDescent="0.35">
      <c r="E4300" s="2" t="s">
        <v>5021</v>
      </c>
      <c r="F4300" t="b">
        <v>1</v>
      </c>
    </row>
    <row r="4301" spans="5:6" x14ac:dyDescent="0.35">
      <c r="E4301" s="2" t="s">
        <v>4969</v>
      </c>
      <c r="F4301" t="b">
        <v>1</v>
      </c>
    </row>
    <row r="4302" spans="5:6" x14ac:dyDescent="0.35">
      <c r="E4302" s="2" t="s">
        <v>5105</v>
      </c>
      <c r="F4302" t="b">
        <v>1</v>
      </c>
    </row>
    <row r="4303" spans="5:6" x14ac:dyDescent="0.35">
      <c r="E4303" s="2" t="s">
        <v>4970</v>
      </c>
      <c r="F4303" t="b">
        <v>1</v>
      </c>
    </row>
    <row r="4304" spans="5:6" x14ac:dyDescent="0.35">
      <c r="E4304" s="2" t="s">
        <v>5216</v>
      </c>
      <c r="F4304" t="b">
        <v>1</v>
      </c>
    </row>
    <row r="4305" spans="5:6" x14ac:dyDescent="0.35">
      <c r="E4305" s="2" t="s">
        <v>5022</v>
      </c>
      <c r="F4305" t="b">
        <v>1</v>
      </c>
    </row>
    <row r="4306" spans="5:6" x14ac:dyDescent="0.35">
      <c r="E4306" s="2" t="s">
        <v>5106</v>
      </c>
      <c r="F4306" t="b">
        <v>1</v>
      </c>
    </row>
    <row r="4307" spans="5:6" x14ac:dyDescent="0.35">
      <c r="E4307" s="2" t="s">
        <v>5107</v>
      </c>
      <c r="F4307" t="b">
        <v>1</v>
      </c>
    </row>
    <row r="4308" spans="5:6" x14ac:dyDescent="0.35">
      <c r="E4308" s="2" t="s">
        <v>4971</v>
      </c>
      <c r="F4308" t="b">
        <v>1</v>
      </c>
    </row>
    <row r="4309" spans="5:6" x14ac:dyDescent="0.35">
      <c r="E4309" s="2" t="s">
        <v>5023</v>
      </c>
      <c r="F4309" t="b">
        <v>1</v>
      </c>
    </row>
    <row r="4310" spans="5:6" x14ac:dyDescent="0.35">
      <c r="E4310" s="2" t="s">
        <v>5024</v>
      </c>
      <c r="F4310" t="b">
        <v>1</v>
      </c>
    </row>
    <row r="4311" spans="5:6" x14ac:dyDescent="0.35">
      <c r="E4311" s="2" t="s">
        <v>5025</v>
      </c>
      <c r="F4311" t="b">
        <v>1</v>
      </c>
    </row>
    <row r="4312" spans="5:6" x14ac:dyDescent="0.35">
      <c r="E4312" s="2" t="s">
        <v>5108</v>
      </c>
      <c r="F4312" t="b">
        <v>1</v>
      </c>
    </row>
    <row r="4313" spans="5:6" x14ac:dyDescent="0.35">
      <c r="E4313" s="2" t="s">
        <v>4972</v>
      </c>
      <c r="F4313" t="b">
        <v>1</v>
      </c>
    </row>
    <row r="4314" spans="5:6" x14ac:dyDescent="0.35">
      <c r="E4314" s="2" t="s">
        <v>4861</v>
      </c>
      <c r="F4314" t="b">
        <v>1</v>
      </c>
    </row>
    <row r="4315" spans="5:6" x14ac:dyDescent="0.35">
      <c r="E4315" s="2" t="s">
        <v>5026</v>
      </c>
      <c r="F4315" t="b">
        <v>1</v>
      </c>
    </row>
    <row r="4316" spans="5:6" x14ac:dyDescent="0.35">
      <c r="E4316" s="2" t="s">
        <v>5027</v>
      </c>
      <c r="F4316" t="b">
        <v>1</v>
      </c>
    </row>
    <row r="4317" spans="5:6" x14ac:dyDescent="0.35">
      <c r="E4317" s="2" t="s">
        <v>5028</v>
      </c>
      <c r="F4317" t="b">
        <v>1</v>
      </c>
    </row>
    <row r="4318" spans="5:6" x14ac:dyDescent="0.35">
      <c r="E4318" s="2" t="s">
        <v>5460</v>
      </c>
      <c r="F4318" t="b">
        <v>1</v>
      </c>
    </row>
    <row r="4319" spans="5:6" x14ac:dyDescent="0.35">
      <c r="E4319" s="2" t="s">
        <v>5029</v>
      </c>
      <c r="F4319" t="b">
        <v>1</v>
      </c>
    </row>
    <row r="4320" spans="5:6" x14ac:dyDescent="0.35">
      <c r="E4320" s="2" t="s">
        <v>4862</v>
      </c>
      <c r="F4320" t="b">
        <v>1</v>
      </c>
    </row>
    <row r="4321" spans="5:6" x14ac:dyDescent="0.35">
      <c r="E4321" s="2" t="s">
        <v>5498</v>
      </c>
      <c r="F4321" t="b">
        <v>1</v>
      </c>
    </row>
    <row r="4322" spans="5:6" x14ac:dyDescent="0.35">
      <c r="E4322" s="2" t="s">
        <v>5217</v>
      </c>
      <c r="F4322" t="b">
        <v>1</v>
      </c>
    </row>
    <row r="4323" spans="5:6" x14ac:dyDescent="0.35">
      <c r="E4323" s="2" t="s">
        <v>5218</v>
      </c>
      <c r="F4323" t="b">
        <v>1</v>
      </c>
    </row>
    <row r="4324" spans="5:6" x14ac:dyDescent="0.35">
      <c r="E4324" s="2" t="s">
        <v>4973</v>
      </c>
      <c r="F4324" t="b">
        <v>1</v>
      </c>
    </row>
    <row r="4325" spans="5:6" x14ac:dyDescent="0.35">
      <c r="E4325" s="2" t="s">
        <v>5409</v>
      </c>
      <c r="F4325" t="b">
        <v>1</v>
      </c>
    </row>
    <row r="4326" spans="5:6" x14ac:dyDescent="0.35">
      <c r="E4326" s="2" t="s">
        <v>5410</v>
      </c>
      <c r="F4326" t="b">
        <v>1</v>
      </c>
    </row>
    <row r="4327" spans="5:6" x14ac:dyDescent="0.35">
      <c r="E4327" s="2" t="s">
        <v>5411</v>
      </c>
      <c r="F4327" t="b">
        <v>1</v>
      </c>
    </row>
    <row r="4328" spans="5:6" x14ac:dyDescent="0.35">
      <c r="E4328" s="2" t="s">
        <v>5412</v>
      </c>
      <c r="F4328" t="b">
        <v>1</v>
      </c>
    </row>
    <row r="4329" spans="5:6" x14ac:dyDescent="0.35">
      <c r="E4329" s="2" t="s">
        <v>5413</v>
      </c>
      <c r="F4329" t="b">
        <v>1</v>
      </c>
    </row>
    <row r="4330" spans="5:6" x14ac:dyDescent="0.35">
      <c r="E4330" s="2" t="s">
        <v>5414</v>
      </c>
      <c r="F4330" t="b">
        <v>1</v>
      </c>
    </row>
    <row r="4331" spans="5:6" x14ac:dyDescent="0.35">
      <c r="E4331" s="2" t="s">
        <v>5415</v>
      </c>
      <c r="F4331" t="b">
        <v>1</v>
      </c>
    </row>
    <row r="4332" spans="5:6" x14ac:dyDescent="0.35">
      <c r="E4332" s="2" t="s">
        <v>5416</v>
      </c>
      <c r="F4332" t="b">
        <v>1</v>
      </c>
    </row>
    <row r="4333" spans="5:6" x14ac:dyDescent="0.35">
      <c r="E4333" s="2" t="s">
        <v>5417</v>
      </c>
      <c r="F4333" t="b">
        <v>1</v>
      </c>
    </row>
    <row r="4334" spans="5:6" x14ac:dyDescent="0.35">
      <c r="E4334" s="2" t="s">
        <v>5418</v>
      </c>
      <c r="F4334" t="b">
        <v>1</v>
      </c>
    </row>
    <row r="4335" spans="5:6" x14ac:dyDescent="0.35">
      <c r="E4335" s="2" t="s">
        <v>5219</v>
      </c>
      <c r="F4335" t="b">
        <v>1</v>
      </c>
    </row>
    <row r="4336" spans="5:6" x14ac:dyDescent="0.35">
      <c r="E4336" s="2" t="s">
        <v>5030</v>
      </c>
      <c r="F4336" t="b">
        <v>1</v>
      </c>
    </row>
    <row r="4337" spans="5:6" x14ac:dyDescent="0.35">
      <c r="E4337" s="2" t="s">
        <v>5031</v>
      </c>
      <c r="F4337" t="b">
        <v>1</v>
      </c>
    </row>
    <row r="4338" spans="5:6" x14ac:dyDescent="0.35">
      <c r="E4338" s="2" t="s">
        <v>5032</v>
      </c>
      <c r="F4338" t="b">
        <v>1</v>
      </c>
    </row>
    <row r="4339" spans="5:6" x14ac:dyDescent="0.35">
      <c r="E4339" s="2" t="s">
        <v>5419</v>
      </c>
      <c r="F4339" t="b">
        <v>1</v>
      </c>
    </row>
    <row r="4340" spans="5:6" x14ac:dyDescent="0.35">
      <c r="E4340" s="2" t="s">
        <v>5420</v>
      </c>
      <c r="F4340" t="b">
        <v>1</v>
      </c>
    </row>
    <row r="4341" spans="5:6" x14ac:dyDescent="0.35">
      <c r="E4341" s="2" t="s">
        <v>5033</v>
      </c>
      <c r="F4341" t="b">
        <v>1</v>
      </c>
    </row>
    <row r="4342" spans="5:6" x14ac:dyDescent="0.35">
      <c r="E4342" s="2" t="s">
        <v>5034</v>
      </c>
      <c r="F4342" t="b">
        <v>1</v>
      </c>
    </row>
    <row r="4343" spans="5:6" x14ac:dyDescent="0.35">
      <c r="E4343" s="2" t="s">
        <v>5035</v>
      </c>
      <c r="F4343" t="b">
        <v>1</v>
      </c>
    </row>
    <row r="4344" spans="5:6" x14ac:dyDescent="0.35">
      <c r="E4344" s="2" t="s">
        <v>5109</v>
      </c>
      <c r="F4344" t="b">
        <v>1</v>
      </c>
    </row>
    <row r="4345" spans="5:6" x14ac:dyDescent="0.35">
      <c r="E4345" s="2" t="s">
        <v>5110</v>
      </c>
      <c r="F4345" t="b">
        <v>1</v>
      </c>
    </row>
    <row r="4346" spans="5:6" x14ac:dyDescent="0.35">
      <c r="E4346" s="2" t="s">
        <v>5461</v>
      </c>
      <c r="F4346" t="b">
        <v>1</v>
      </c>
    </row>
    <row r="4347" spans="5:6" x14ac:dyDescent="0.35">
      <c r="E4347" s="2" t="s">
        <v>5111</v>
      </c>
      <c r="F4347" t="b">
        <v>1</v>
      </c>
    </row>
    <row r="4348" spans="5:6" x14ac:dyDescent="0.35">
      <c r="E4348" s="2" t="s">
        <v>5036</v>
      </c>
      <c r="F4348" t="b">
        <v>1</v>
      </c>
    </row>
    <row r="4349" spans="5:6" x14ac:dyDescent="0.35">
      <c r="E4349" s="2" t="s">
        <v>5037</v>
      </c>
      <c r="F4349" t="b">
        <v>1</v>
      </c>
    </row>
    <row r="4350" spans="5:6" x14ac:dyDescent="0.35">
      <c r="E4350" s="2" t="s">
        <v>5038</v>
      </c>
      <c r="F4350" t="b">
        <v>1</v>
      </c>
    </row>
    <row r="4351" spans="5:6" x14ac:dyDescent="0.35">
      <c r="E4351" s="2" t="s">
        <v>5112</v>
      </c>
      <c r="F4351" t="b">
        <v>1</v>
      </c>
    </row>
    <row r="4352" spans="5:6" x14ac:dyDescent="0.35">
      <c r="E4352" s="2" t="s">
        <v>5039</v>
      </c>
      <c r="F4352" t="b">
        <v>1</v>
      </c>
    </row>
    <row r="4353" spans="5:6" x14ac:dyDescent="0.35">
      <c r="E4353" s="2" t="s">
        <v>5040</v>
      </c>
      <c r="F4353" t="b">
        <v>1</v>
      </c>
    </row>
    <row r="4354" spans="5:6" x14ac:dyDescent="0.35">
      <c r="E4354" s="2" t="s">
        <v>5041</v>
      </c>
      <c r="F4354" t="b">
        <v>1</v>
      </c>
    </row>
    <row r="4355" spans="5:6" x14ac:dyDescent="0.35">
      <c r="E4355" s="2" t="s">
        <v>5042</v>
      </c>
      <c r="F4355" t="b">
        <v>1</v>
      </c>
    </row>
    <row r="4356" spans="5:6" x14ac:dyDescent="0.35">
      <c r="E4356" s="2" t="s">
        <v>5043</v>
      </c>
      <c r="F4356" t="b">
        <v>1</v>
      </c>
    </row>
    <row r="4357" spans="5:6" x14ac:dyDescent="0.35">
      <c r="E4357" s="2" t="s">
        <v>5113</v>
      </c>
      <c r="F4357" t="b">
        <v>1</v>
      </c>
    </row>
    <row r="4358" spans="5:6" x14ac:dyDescent="0.35">
      <c r="E4358" s="2" t="s">
        <v>5044</v>
      </c>
      <c r="F4358" t="b">
        <v>1</v>
      </c>
    </row>
    <row r="4359" spans="5:6" x14ac:dyDescent="0.35">
      <c r="E4359" s="2" t="s">
        <v>5045</v>
      </c>
      <c r="F4359" t="b">
        <v>1</v>
      </c>
    </row>
    <row r="4360" spans="5:6" x14ac:dyDescent="0.35">
      <c r="E4360" s="2" t="s">
        <v>5046</v>
      </c>
      <c r="F4360" t="b">
        <v>1</v>
      </c>
    </row>
    <row r="4361" spans="5:6" x14ac:dyDescent="0.35">
      <c r="E4361" s="2" t="s">
        <v>5114</v>
      </c>
      <c r="F4361" t="b">
        <v>1</v>
      </c>
    </row>
    <row r="4362" spans="5:6" x14ac:dyDescent="0.35">
      <c r="E4362" s="2" t="s">
        <v>5115</v>
      </c>
      <c r="F4362" t="b">
        <v>1</v>
      </c>
    </row>
    <row r="4363" spans="5:6" x14ac:dyDescent="0.35">
      <c r="E4363" s="2" t="s">
        <v>5047</v>
      </c>
      <c r="F4363" t="b">
        <v>1</v>
      </c>
    </row>
    <row r="4364" spans="5:6" x14ac:dyDescent="0.35">
      <c r="E4364" s="2" t="s">
        <v>5116</v>
      </c>
      <c r="F4364" t="b">
        <v>1</v>
      </c>
    </row>
    <row r="4365" spans="5:6" x14ac:dyDescent="0.35">
      <c r="E4365" s="2" t="s">
        <v>5117</v>
      </c>
      <c r="F4365" t="b">
        <v>1</v>
      </c>
    </row>
    <row r="4366" spans="5:6" x14ac:dyDescent="0.35">
      <c r="E4366" s="2" t="s">
        <v>5118</v>
      </c>
      <c r="F4366" t="b">
        <v>1</v>
      </c>
    </row>
    <row r="4367" spans="5:6" x14ac:dyDescent="0.35">
      <c r="E4367" s="2" t="s">
        <v>5644</v>
      </c>
      <c r="F4367" t="b">
        <v>1</v>
      </c>
    </row>
    <row r="4368" spans="5:6" x14ac:dyDescent="0.35">
      <c r="E4368" s="2" t="s">
        <v>5499</v>
      </c>
      <c r="F4368" t="b">
        <v>1</v>
      </c>
    </row>
    <row r="4369" spans="5:6" x14ac:dyDescent="0.35">
      <c r="E4369" s="2" t="s">
        <v>5220</v>
      </c>
      <c r="F4369" t="b">
        <v>1</v>
      </c>
    </row>
    <row r="4370" spans="5:6" x14ac:dyDescent="0.35">
      <c r="E4370" s="2" t="s">
        <v>5119</v>
      </c>
      <c r="F4370" t="b">
        <v>1</v>
      </c>
    </row>
    <row r="4371" spans="5:6" x14ac:dyDescent="0.35">
      <c r="E4371" s="2" t="s">
        <v>5120</v>
      </c>
      <c r="F4371" t="b">
        <v>1</v>
      </c>
    </row>
    <row r="4372" spans="5:6" x14ac:dyDescent="0.35">
      <c r="E4372" s="2" t="s">
        <v>5121</v>
      </c>
      <c r="F4372" t="b">
        <v>1</v>
      </c>
    </row>
    <row r="4373" spans="5:6" x14ac:dyDescent="0.35">
      <c r="E4373" s="2" t="s">
        <v>5122</v>
      </c>
      <c r="F4373" t="b">
        <v>1</v>
      </c>
    </row>
    <row r="4374" spans="5:6" x14ac:dyDescent="0.35">
      <c r="E4374" s="2" t="s">
        <v>5500</v>
      </c>
      <c r="F4374" t="b">
        <v>1</v>
      </c>
    </row>
    <row r="4375" spans="5:6" x14ac:dyDescent="0.35">
      <c r="E4375" s="2" t="s">
        <v>5501</v>
      </c>
      <c r="F4375" t="b">
        <v>1</v>
      </c>
    </row>
    <row r="4376" spans="5:6" x14ac:dyDescent="0.35">
      <c r="E4376" s="2" t="s">
        <v>5502</v>
      </c>
      <c r="F4376" t="b">
        <v>1</v>
      </c>
    </row>
    <row r="4377" spans="5:6" x14ac:dyDescent="0.35">
      <c r="E4377" s="2" t="s">
        <v>5503</v>
      </c>
      <c r="F4377" t="b">
        <v>1</v>
      </c>
    </row>
    <row r="4378" spans="5:6" x14ac:dyDescent="0.35">
      <c r="E4378" s="2" t="s">
        <v>5504</v>
      </c>
      <c r="F4378" t="b">
        <v>1</v>
      </c>
    </row>
    <row r="4379" spans="5:6" x14ac:dyDescent="0.35">
      <c r="E4379" s="2" t="s">
        <v>5221</v>
      </c>
      <c r="F4379" t="b">
        <v>1</v>
      </c>
    </row>
    <row r="4380" spans="5:6" x14ac:dyDescent="0.35">
      <c r="E4380" s="2" t="s">
        <v>5222</v>
      </c>
      <c r="F4380" t="b">
        <v>1</v>
      </c>
    </row>
    <row r="4381" spans="5:6" x14ac:dyDescent="0.35">
      <c r="E4381" s="2" t="s">
        <v>5505</v>
      </c>
      <c r="F4381" t="b">
        <v>1</v>
      </c>
    </row>
    <row r="4382" spans="5:6" x14ac:dyDescent="0.35">
      <c r="E4382" s="2" t="s">
        <v>5799</v>
      </c>
      <c r="F4382" t="b">
        <v>1</v>
      </c>
    </row>
    <row r="4383" spans="5:6" x14ac:dyDescent="0.35">
      <c r="E4383" s="2" t="s">
        <v>5223</v>
      </c>
      <c r="F4383" t="b">
        <v>1</v>
      </c>
    </row>
    <row r="4384" spans="5:6" x14ac:dyDescent="0.35">
      <c r="E4384" s="2" t="s">
        <v>5224</v>
      </c>
      <c r="F4384" t="b">
        <v>1</v>
      </c>
    </row>
    <row r="4385" spans="5:6" x14ac:dyDescent="0.35">
      <c r="E4385" s="2" t="s">
        <v>5225</v>
      </c>
      <c r="F4385" t="b">
        <v>1</v>
      </c>
    </row>
    <row r="4386" spans="5:6" x14ac:dyDescent="0.35">
      <c r="E4386" s="2" t="s">
        <v>5226</v>
      </c>
      <c r="F4386" t="b">
        <v>1</v>
      </c>
    </row>
    <row r="4387" spans="5:6" x14ac:dyDescent="0.35">
      <c r="E4387" s="2" t="s">
        <v>5227</v>
      </c>
      <c r="F4387" t="b">
        <v>1</v>
      </c>
    </row>
    <row r="4388" spans="5:6" x14ac:dyDescent="0.35">
      <c r="E4388" s="2" t="s">
        <v>5228</v>
      </c>
      <c r="F4388" t="b">
        <v>1</v>
      </c>
    </row>
    <row r="4389" spans="5:6" x14ac:dyDescent="0.35">
      <c r="E4389" s="2" t="s">
        <v>5229</v>
      </c>
      <c r="F4389" t="b">
        <v>1</v>
      </c>
    </row>
    <row r="4390" spans="5:6" x14ac:dyDescent="0.35">
      <c r="E4390" s="2" t="s">
        <v>5230</v>
      </c>
      <c r="F4390" t="b">
        <v>1</v>
      </c>
    </row>
    <row r="4391" spans="5:6" x14ac:dyDescent="0.35">
      <c r="E4391" s="2" t="s">
        <v>5421</v>
      </c>
      <c r="F4391" t="b">
        <v>1</v>
      </c>
    </row>
    <row r="4392" spans="5:6" x14ac:dyDescent="0.35">
      <c r="E4392" s="2" t="s">
        <v>5231</v>
      </c>
      <c r="F4392" t="b">
        <v>1</v>
      </c>
    </row>
    <row r="4393" spans="5:6" x14ac:dyDescent="0.35">
      <c r="E4393" s="2" t="s">
        <v>5232</v>
      </c>
      <c r="F4393" t="b">
        <v>1</v>
      </c>
    </row>
    <row r="4394" spans="5:6" x14ac:dyDescent="0.35">
      <c r="E4394" s="2" t="s">
        <v>5462</v>
      </c>
      <c r="F4394" t="b">
        <v>1</v>
      </c>
    </row>
    <row r="4395" spans="5:6" x14ac:dyDescent="0.35">
      <c r="E4395" s="2" t="s">
        <v>5233</v>
      </c>
      <c r="F4395" t="b">
        <v>1</v>
      </c>
    </row>
    <row r="4396" spans="5:6" x14ac:dyDescent="0.35">
      <c r="E4396" s="2" t="s">
        <v>5234</v>
      </c>
      <c r="F4396" t="b">
        <v>1</v>
      </c>
    </row>
    <row r="4397" spans="5:6" x14ac:dyDescent="0.35">
      <c r="E4397" s="2" t="s">
        <v>5123</v>
      </c>
      <c r="F4397" t="b">
        <v>1</v>
      </c>
    </row>
    <row r="4398" spans="5:6" x14ac:dyDescent="0.35">
      <c r="E4398" s="2" t="s">
        <v>5124</v>
      </c>
      <c r="F4398" t="b">
        <v>1</v>
      </c>
    </row>
    <row r="4399" spans="5:6" x14ac:dyDescent="0.35">
      <c r="E4399" s="2" t="s">
        <v>5125</v>
      </c>
      <c r="F4399" t="b">
        <v>1</v>
      </c>
    </row>
    <row r="4400" spans="5:6" x14ac:dyDescent="0.35">
      <c r="E4400" s="2" t="s">
        <v>5126</v>
      </c>
      <c r="F4400" t="b">
        <v>1</v>
      </c>
    </row>
    <row r="4401" spans="5:6" x14ac:dyDescent="0.35">
      <c r="E4401" s="2" t="s">
        <v>5235</v>
      </c>
      <c r="F4401" t="b">
        <v>1</v>
      </c>
    </row>
    <row r="4402" spans="5:6" x14ac:dyDescent="0.35">
      <c r="E4402" s="2" t="s">
        <v>5236</v>
      </c>
      <c r="F4402" t="b">
        <v>1</v>
      </c>
    </row>
    <row r="4403" spans="5:6" x14ac:dyDescent="0.35">
      <c r="E4403" s="2" t="s">
        <v>5127</v>
      </c>
      <c r="F4403" t="b">
        <v>1</v>
      </c>
    </row>
    <row r="4404" spans="5:6" x14ac:dyDescent="0.35">
      <c r="E4404" s="2" t="s">
        <v>5128</v>
      </c>
      <c r="F4404" t="b">
        <v>1</v>
      </c>
    </row>
    <row r="4405" spans="5:6" x14ac:dyDescent="0.35">
      <c r="E4405" s="2" t="s">
        <v>5129</v>
      </c>
      <c r="F4405" t="b">
        <v>1</v>
      </c>
    </row>
    <row r="4406" spans="5:6" x14ac:dyDescent="0.35">
      <c r="E4406" s="2" t="s">
        <v>5130</v>
      </c>
      <c r="F4406" t="b">
        <v>1</v>
      </c>
    </row>
    <row r="4407" spans="5:6" x14ac:dyDescent="0.35">
      <c r="E4407" s="2" t="s">
        <v>5422</v>
      </c>
      <c r="F4407" t="b">
        <v>1</v>
      </c>
    </row>
    <row r="4408" spans="5:6" x14ac:dyDescent="0.35">
      <c r="E4408" s="2" t="s">
        <v>5423</v>
      </c>
      <c r="F4408" t="b">
        <v>1</v>
      </c>
    </row>
    <row r="4409" spans="5:6" x14ac:dyDescent="0.35">
      <c r="E4409" s="2" t="s">
        <v>5237</v>
      </c>
      <c r="F4409" t="b">
        <v>1</v>
      </c>
    </row>
    <row r="4410" spans="5:6" x14ac:dyDescent="0.35">
      <c r="E4410" s="2" t="s">
        <v>5131</v>
      </c>
      <c r="F4410" t="b">
        <v>1</v>
      </c>
    </row>
    <row r="4411" spans="5:6" x14ac:dyDescent="0.35">
      <c r="E4411" s="2" t="s">
        <v>5132</v>
      </c>
      <c r="F4411" t="b">
        <v>1</v>
      </c>
    </row>
    <row r="4412" spans="5:6" x14ac:dyDescent="0.35">
      <c r="E4412" s="2" t="s">
        <v>5133</v>
      </c>
      <c r="F4412" t="b">
        <v>1</v>
      </c>
    </row>
    <row r="4413" spans="5:6" x14ac:dyDescent="0.35">
      <c r="E4413" s="2" t="s">
        <v>5134</v>
      </c>
      <c r="F4413" t="b">
        <v>1</v>
      </c>
    </row>
    <row r="4414" spans="5:6" x14ac:dyDescent="0.35">
      <c r="E4414" s="2" t="s">
        <v>5238</v>
      </c>
      <c r="F4414" t="b">
        <v>1</v>
      </c>
    </row>
    <row r="4415" spans="5:6" x14ac:dyDescent="0.35">
      <c r="E4415" s="2" t="s">
        <v>5135</v>
      </c>
      <c r="F4415" t="b">
        <v>1</v>
      </c>
    </row>
    <row r="4416" spans="5:6" x14ac:dyDescent="0.35">
      <c r="E4416" s="2" t="s">
        <v>5136</v>
      </c>
      <c r="F4416" t="b">
        <v>1</v>
      </c>
    </row>
    <row r="4417" spans="5:6" x14ac:dyDescent="0.35">
      <c r="E4417" s="2" t="s">
        <v>5137</v>
      </c>
      <c r="F4417" t="b">
        <v>1</v>
      </c>
    </row>
    <row r="4418" spans="5:6" x14ac:dyDescent="0.35">
      <c r="E4418" s="2" t="s">
        <v>5138</v>
      </c>
      <c r="F4418" t="b">
        <v>1</v>
      </c>
    </row>
    <row r="4419" spans="5:6" x14ac:dyDescent="0.35">
      <c r="E4419" s="2" t="s">
        <v>5139</v>
      </c>
      <c r="F4419" t="b">
        <v>1</v>
      </c>
    </row>
    <row r="4420" spans="5:6" x14ac:dyDescent="0.35">
      <c r="E4420" s="2" t="s">
        <v>5140</v>
      </c>
      <c r="F4420" t="b">
        <v>1</v>
      </c>
    </row>
    <row r="4421" spans="5:6" x14ac:dyDescent="0.35">
      <c r="E4421" s="2" t="s">
        <v>5141</v>
      </c>
      <c r="F4421" t="b">
        <v>1</v>
      </c>
    </row>
    <row r="4422" spans="5:6" x14ac:dyDescent="0.35">
      <c r="E4422" s="2" t="s">
        <v>5142</v>
      </c>
      <c r="F4422" t="b">
        <v>1</v>
      </c>
    </row>
    <row r="4423" spans="5:6" x14ac:dyDescent="0.35">
      <c r="E4423" s="2" t="s">
        <v>5239</v>
      </c>
      <c r="F4423" t="b">
        <v>1</v>
      </c>
    </row>
    <row r="4424" spans="5:6" x14ac:dyDescent="0.35">
      <c r="E4424" s="2" t="s">
        <v>5143</v>
      </c>
      <c r="F4424" t="b">
        <v>1</v>
      </c>
    </row>
    <row r="4425" spans="5:6" x14ac:dyDescent="0.35">
      <c r="E4425" s="2" t="s">
        <v>5144</v>
      </c>
      <c r="F4425" t="b">
        <v>1</v>
      </c>
    </row>
    <row r="4426" spans="5:6" x14ac:dyDescent="0.35">
      <c r="E4426" s="2" t="s">
        <v>5145</v>
      </c>
      <c r="F4426" t="b">
        <v>1</v>
      </c>
    </row>
    <row r="4427" spans="5:6" x14ac:dyDescent="0.35">
      <c r="E4427" s="2" t="s">
        <v>5240</v>
      </c>
      <c r="F4427" t="b">
        <v>1</v>
      </c>
    </row>
    <row r="4428" spans="5:6" x14ac:dyDescent="0.35">
      <c r="E4428" s="2" t="s">
        <v>5146</v>
      </c>
      <c r="F4428" t="b">
        <v>1</v>
      </c>
    </row>
    <row r="4429" spans="5:6" x14ac:dyDescent="0.35">
      <c r="E4429" s="2" t="s">
        <v>5147</v>
      </c>
      <c r="F4429" t="b">
        <v>1</v>
      </c>
    </row>
    <row r="4430" spans="5:6" x14ac:dyDescent="0.35">
      <c r="E4430" s="2" t="s">
        <v>5148</v>
      </c>
      <c r="F4430" t="b">
        <v>1</v>
      </c>
    </row>
    <row r="4431" spans="5:6" x14ac:dyDescent="0.35">
      <c r="E4431" s="2" t="s">
        <v>5241</v>
      </c>
      <c r="F4431" t="b">
        <v>1</v>
      </c>
    </row>
    <row r="4432" spans="5:6" x14ac:dyDescent="0.35">
      <c r="E4432" s="2" t="s">
        <v>5149</v>
      </c>
      <c r="F4432" t="b">
        <v>1</v>
      </c>
    </row>
    <row r="4433" spans="5:6" x14ac:dyDescent="0.35">
      <c r="E4433" s="2" t="s">
        <v>5463</v>
      </c>
      <c r="F4433" t="b">
        <v>1</v>
      </c>
    </row>
    <row r="4434" spans="5:6" x14ac:dyDescent="0.35">
      <c r="E4434" s="2" t="s">
        <v>5150</v>
      </c>
      <c r="F4434" t="b">
        <v>1</v>
      </c>
    </row>
    <row r="4435" spans="5:6" x14ac:dyDescent="0.35">
      <c r="E4435" s="2" t="s">
        <v>5242</v>
      </c>
      <c r="F4435" t="b">
        <v>1</v>
      </c>
    </row>
    <row r="4436" spans="5:6" x14ac:dyDescent="0.35">
      <c r="E4436" s="2" t="s">
        <v>5151</v>
      </c>
      <c r="F4436" t="b">
        <v>1</v>
      </c>
    </row>
    <row r="4437" spans="5:6" x14ac:dyDescent="0.35">
      <c r="E4437" s="2" t="s">
        <v>5152</v>
      </c>
      <c r="F4437" t="b">
        <v>1</v>
      </c>
    </row>
    <row r="4438" spans="5:6" x14ac:dyDescent="0.35">
      <c r="E4438" s="2" t="s">
        <v>5506</v>
      </c>
      <c r="F4438" t="b">
        <v>1</v>
      </c>
    </row>
    <row r="4439" spans="5:6" x14ac:dyDescent="0.35">
      <c r="E4439" s="2" t="s">
        <v>5153</v>
      </c>
      <c r="F4439" t="b">
        <v>1</v>
      </c>
    </row>
    <row r="4440" spans="5:6" x14ac:dyDescent="0.35">
      <c r="E4440" s="2" t="s">
        <v>5154</v>
      </c>
      <c r="F4440" t="b">
        <v>1</v>
      </c>
    </row>
    <row r="4441" spans="5:6" x14ac:dyDescent="0.35">
      <c r="E4441" s="2" t="s">
        <v>5155</v>
      </c>
      <c r="F4441" t="b">
        <v>1</v>
      </c>
    </row>
    <row r="4442" spans="5:6" x14ac:dyDescent="0.35">
      <c r="E4442" s="2" t="s">
        <v>5156</v>
      </c>
      <c r="F4442" t="b">
        <v>1</v>
      </c>
    </row>
    <row r="4443" spans="5:6" x14ac:dyDescent="0.35">
      <c r="E4443" s="2" t="s">
        <v>5157</v>
      </c>
      <c r="F4443" t="b">
        <v>1</v>
      </c>
    </row>
    <row r="4444" spans="5:6" x14ac:dyDescent="0.35">
      <c r="E4444" s="2" t="s">
        <v>5158</v>
      </c>
      <c r="F4444" t="b">
        <v>1</v>
      </c>
    </row>
    <row r="4445" spans="5:6" x14ac:dyDescent="0.35">
      <c r="E4445" s="2" t="s">
        <v>5159</v>
      </c>
      <c r="F4445" t="b">
        <v>1</v>
      </c>
    </row>
    <row r="4446" spans="5:6" x14ac:dyDescent="0.35">
      <c r="E4446" s="2" t="s">
        <v>5672</v>
      </c>
      <c r="F4446" t="b">
        <v>1</v>
      </c>
    </row>
    <row r="4447" spans="5:6" x14ac:dyDescent="0.35">
      <c r="E4447" s="2" t="s">
        <v>5160</v>
      </c>
      <c r="F4447" t="b">
        <v>1</v>
      </c>
    </row>
    <row r="4448" spans="5:6" x14ac:dyDescent="0.35">
      <c r="E4448" s="2" t="s">
        <v>5161</v>
      </c>
      <c r="F4448" t="b">
        <v>1</v>
      </c>
    </row>
    <row r="4449" spans="5:6" x14ac:dyDescent="0.35">
      <c r="E4449" s="2" t="s">
        <v>5162</v>
      </c>
      <c r="F4449" t="b">
        <v>1</v>
      </c>
    </row>
    <row r="4450" spans="5:6" x14ac:dyDescent="0.35">
      <c r="E4450" s="2" t="s">
        <v>5163</v>
      </c>
      <c r="F4450" t="b">
        <v>1</v>
      </c>
    </row>
    <row r="4451" spans="5:6" x14ac:dyDescent="0.35">
      <c r="E4451" s="2" t="s">
        <v>5164</v>
      </c>
      <c r="F4451" t="b">
        <v>1</v>
      </c>
    </row>
    <row r="4452" spans="5:6" x14ac:dyDescent="0.35">
      <c r="E4452" s="2" t="s">
        <v>5243</v>
      </c>
      <c r="F4452" t="b">
        <v>1</v>
      </c>
    </row>
    <row r="4453" spans="5:6" x14ac:dyDescent="0.35">
      <c r="E4453" s="2" t="s">
        <v>5244</v>
      </c>
      <c r="F4453" t="b">
        <v>1</v>
      </c>
    </row>
    <row r="4454" spans="5:6" x14ac:dyDescent="0.35">
      <c r="E4454" s="2" t="s">
        <v>5245</v>
      </c>
      <c r="F4454" t="b">
        <v>1</v>
      </c>
    </row>
    <row r="4455" spans="5:6" x14ac:dyDescent="0.35">
      <c r="E4455" s="2" t="s">
        <v>5246</v>
      </c>
      <c r="F4455" t="b">
        <v>1</v>
      </c>
    </row>
    <row r="4456" spans="5:6" x14ac:dyDescent="0.35">
      <c r="E4456" s="2" t="s">
        <v>5247</v>
      </c>
      <c r="F4456" t="b">
        <v>1</v>
      </c>
    </row>
    <row r="4457" spans="5:6" x14ac:dyDescent="0.35">
      <c r="E4457" s="2" t="s">
        <v>5165</v>
      </c>
      <c r="F4457" t="b">
        <v>1</v>
      </c>
    </row>
    <row r="4458" spans="5:6" x14ac:dyDescent="0.35">
      <c r="E4458" s="2" t="s">
        <v>5248</v>
      </c>
      <c r="F4458" t="b">
        <v>1</v>
      </c>
    </row>
    <row r="4459" spans="5:6" x14ac:dyDescent="0.35">
      <c r="E4459" s="2" t="s">
        <v>5166</v>
      </c>
      <c r="F4459" t="b">
        <v>1</v>
      </c>
    </row>
    <row r="4460" spans="5:6" x14ac:dyDescent="0.35">
      <c r="E4460" s="2" t="s">
        <v>5249</v>
      </c>
      <c r="F4460" t="b">
        <v>1</v>
      </c>
    </row>
    <row r="4461" spans="5:6" x14ac:dyDescent="0.35">
      <c r="E4461" s="2" t="s">
        <v>5250</v>
      </c>
      <c r="F4461" t="b">
        <v>1</v>
      </c>
    </row>
    <row r="4462" spans="5:6" x14ac:dyDescent="0.35">
      <c r="E4462" s="2" t="s">
        <v>5251</v>
      </c>
      <c r="F4462" t="b">
        <v>1</v>
      </c>
    </row>
    <row r="4463" spans="5:6" x14ac:dyDescent="0.35">
      <c r="E4463" s="2" t="s">
        <v>5252</v>
      </c>
      <c r="F4463" t="b">
        <v>1</v>
      </c>
    </row>
    <row r="4464" spans="5:6" x14ac:dyDescent="0.35">
      <c r="E4464" s="2" t="s">
        <v>5253</v>
      </c>
      <c r="F4464" t="b">
        <v>1</v>
      </c>
    </row>
    <row r="4465" spans="5:6" x14ac:dyDescent="0.35">
      <c r="E4465" s="2" t="s">
        <v>5254</v>
      </c>
      <c r="F4465" t="b">
        <v>1</v>
      </c>
    </row>
    <row r="4466" spans="5:6" x14ac:dyDescent="0.35">
      <c r="E4466" s="2" t="s">
        <v>5255</v>
      </c>
      <c r="F4466" t="b">
        <v>1</v>
      </c>
    </row>
    <row r="4467" spans="5:6" x14ac:dyDescent="0.35">
      <c r="E4467" s="2" t="s">
        <v>5256</v>
      </c>
      <c r="F4467" t="b">
        <v>1</v>
      </c>
    </row>
    <row r="4468" spans="5:6" x14ac:dyDescent="0.35">
      <c r="E4468" s="2" t="s">
        <v>5424</v>
      </c>
      <c r="F4468" t="b">
        <v>1</v>
      </c>
    </row>
    <row r="4469" spans="5:6" x14ac:dyDescent="0.35">
      <c r="E4469" s="2" t="s">
        <v>5425</v>
      </c>
      <c r="F4469" t="b">
        <v>1</v>
      </c>
    </row>
    <row r="4470" spans="5:6" x14ac:dyDescent="0.35">
      <c r="E4470" s="2" t="s">
        <v>5426</v>
      </c>
      <c r="F4470" t="b">
        <v>1</v>
      </c>
    </row>
    <row r="4471" spans="5:6" x14ac:dyDescent="0.35">
      <c r="E4471" s="2" t="s">
        <v>5427</v>
      </c>
      <c r="F4471" t="b">
        <v>1</v>
      </c>
    </row>
    <row r="4472" spans="5:6" x14ac:dyDescent="0.35">
      <c r="E4472" s="2" t="s">
        <v>5464</v>
      </c>
      <c r="F4472" t="b">
        <v>1</v>
      </c>
    </row>
    <row r="4473" spans="5:6" x14ac:dyDescent="0.35">
      <c r="E4473" s="2" t="s">
        <v>5507</v>
      </c>
      <c r="F4473" t="b">
        <v>1</v>
      </c>
    </row>
    <row r="4474" spans="5:6" x14ac:dyDescent="0.35">
      <c r="E4474" s="2" t="s">
        <v>5257</v>
      </c>
      <c r="F4474" t="b">
        <v>1</v>
      </c>
    </row>
    <row r="4475" spans="5:6" x14ac:dyDescent="0.35">
      <c r="E4475" s="2" t="s">
        <v>5258</v>
      </c>
      <c r="F4475" t="b">
        <v>1</v>
      </c>
    </row>
    <row r="4476" spans="5:6" x14ac:dyDescent="0.35">
      <c r="E4476" s="2" t="s">
        <v>5259</v>
      </c>
      <c r="F4476" t="b">
        <v>1</v>
      </c>
    </row>
    <row r="4477" spans="5:6" x14ac:dyDescent="0.35">
      <c r="E4477" s="2" t="s">
        <v>5260</v>
      </c>
      <c r="F4477" t="b">
        <v>1</v>
      </c>
    </row>
    <row r="4478" spans="5:6" x14ac:dyDescent="0.35">
      <c r="E4478" s="2" t="s">
        <v>5261</v>
      </c>
      <c r="F4478" t="b">
        <v>1</v>
      </c>
    </row>
    <row r="4479" spans="5:6" x14ac:dyDescent="0.35">
      <c r="E4479" s="2" t="s">
        <v>5262</v>
      </c>
      <c r="F4479" t="b">
        <v>1</v>
      </c>
    </row>
    <row r="4480" spans="5:6" x14ac:dyDescent="0.35">
      <c r="E4480" s="2" t="s">
        <v>5465</v>
      </c>
      <c r="F4480" t="b">
        <v>1</v>
      </c>
    </row>
    <row r="4481" spans="5:6" x14ac:dyDescent="0.35">
      <c r="E4481" s="2" t="s">
        <v>5466</v>
      </c>
      <c r="F4481" t="b">
        <v>1</v>
      </c>
    </row>
    <row r="4482" spans="5:6" x14ac:dyDescent="0.35">
      <c r="E4482" s="2" t="s">
        <v>5467</v>
      </c>
      <c r="F4482" t="b">
        <v>1</v>
      </c>
    </row>
    <row r="4483" spans="5:6" x14ac:dyDescent="0.35">
      <c r="E4483" s="2" t="s">
        <v>5263</v>
      </c>
      <c r="F4483" t="b">
        <v>1</v>
      </c>
    </row>
    <row r="4484" spans="5:6" x14ac:dyDescent="0.35">
      <c r="E4484" s="2" t="s">
        <v>5264</v>
      </c>
      <c r="F4484" t="b">
        <v>1</v>
      </c>
    </row>
    <row r="4485" spans="5:6" x14ac:dyDescent="0.35">
      <c r="E4485" s="2" t="s">
        <v>5265</v>
      </c>
      <c r="F4485" t="b">
        <v>1</v>
      </c>
    </row>
    <row r="4486" spans="5:6" x14ac:dyDescent="0.35">
      <c r="E4486" s="2" t="s">
        <v>5508</v>
      </c>
      <c r="F4486" t="b">
        <v>1</v>
      </c>
    </row>
    <row r="4487" spans="5:6" x14ac:dyDescent="0.35">
      <c r="E4487" s="2" t="s">
        <v>5673</v>
      </c>
      <c r="F4487" t="b">
        <v>1</v>
      </c>
    </row>
    <row r="4488" spans="5:6" x14ac:dyDescent="0.35">
      <c r="E4488" s="2" t="s">
        <v>5674</v>
      </c>
      <c r="F4488" t="b">
        <v>1</v>
      </c>
    </row>
    <row r="4489" spans="5:6" x14ac:dyDescent="0.35">
      <c r="E4489" s="2" t="s">
        <v>5509</v>
      </c>
      <c r="F4489" t="b">
        <v>1</v>
      </c>
    </row>
    <row r="4490" spans="5:6" x14ac:dyDescent="0.35">
      <c r="E4490" s="2" t="s">
        <v>5855</v>
      </c>
      <c r="F4490" t="b">
        <v>1</v>
      </c>
    </row>
    <row r="4491" spans="5:6" x14ac:dyDescent="0.35">
      <c r="E4491" s="2" t="s">
        <v>5856</v>
      </c>
      <c r="F4491" t="b">
        <v>1</v>
      </c>
    </row>
    <row r="4492" spans="5:6" x14ac:dyDescent="0.35">
      <c r="E4492" s="2" t="s">
        <v>5857</v>
      </c>
      <c r="F4492" t="b">
        <v>1</v>
      </c>
    </row>
    <row r="4493" spans="5:6" x14ac:dyDescent="0.35">
      <c r="E4493" s="2" t="s">
        <v>5510</v>
      </c>
      <c r="F4493" t="b">
        <v>1</v>
      </c>
    </row>
    <row r="4494" spans="5:6" x14ac:dyDescent="0.35">
      <c r="E4494" s="2" t="s">
        <v>5821</v>
      </c>
      <c r="F4494" t="b">
        <v>1</v>
      </c>
    </row>
    <row r="4495" spans="5:6" x14ac:dyDescent="0.35">
      <c r="E4495" s="2" t="s">
        <v>5468</v>
      </c>
      <c r="F4495" t="b">
        <v>1</v>
      </c>
    </row>
    <row r="4496" spans="5:6" x14ac:dyDescent="0.35">
      <c r="E4496" s="2" t="s">
        <v>5469</v>
      </c>
      <c r="F4496" t="b">
        <v>1</v>
      </c>
    </row>
    <row r="4497" spans="5:6" x14ac:dyDescent="0.35">
      <c r="E4497" s="2" t="s">
        <v>5428</v>
      </c>
      <c r="F4497" t="b">
        <v>1</v>
      </c>
    </row>
    <row r="4498" spans="5:6" x14ac:dyDescent="0.35">
      <c r="E4498" s="2" t="s">
        <v>5429</v>
      </c>
      <c r="F4498" t="b">
        <v>1</v>
      </c>
    </row>
    <row r="4499" spans="5:6" x14ac:dyDescent="0.35">
      <c r="E4499" s="2" t="s">
        <v>5511</v>
      </c>
      <c r="F4499" t="b">
        <v>1</v>
      </c>
    </row>
    <row r="4500" spans="5:6" x14ac:dyDescent="0.35">
      <c r="E4500" s="2" t="s">
        <v>5512</v>
      </c>
      <c r="F4500" t="b">
        <v>1</v>
      </c>
    </row>
    <row r="4501" spans="5:6" x14ac:dyDescent="0.35">
      <c r="E4501" s="2" t="s">
        <v>5513</v>
      </c>
      <c r="F4501" t="b">
        <v>1</v>
      </c>
    </row>
    <row r="4502" spans="5:6" x14ac:dyDescent="0.35">
      <c r="E4502" s="2" t="s">
        <v>5514</v>
      </c>
      <c r="F4502" t="b">
        <v>1</v>
      </c>
    </row>
    <row r="4503" spans="5:6" x14ac:dyDescent="0.35">
      <c r="E4503" s="2" t="s">
        <v>5430</v>
      </c>
      <c r="F4503" t="b">
        <v>1</v>
      </c>
    </row>
    <row r="4504" spans="5:6" x14ac:dyDescent="0.35">
      <c r="E4504" s="2" t="s">
        <v>5515</v>
      </c>
      <c r="F4504" t="b">
        <v>1</v>
      </c>
    </row>
    <row r="4505" spans="5:6" x14ac:dyDescent="0.35">
      <c r="E4505" s="2" t="s">
        <v>5516</v>
      </c>
      <c r="F4505" t="b">
        <v>1</v>
      </c>
    </row>
    <row r="4506" spans="5:6" x14ac:dyDescent="0.35">
      <c r="E4506" s="2" t="s">
        <v>5517</v>
      </c>
      <c r="F4506" t="b">
        <v>1</v>
      </c>
    </row>
    <row r="4507" spans="5:6" x14ac:dyDescent="0.35">
      <c r="E4507" s="2" t="s">
        <v>5518</v>
      </c>
      <c r="F4507" t="b">
        <v>1</v>
      </c>
    </row>
    <row r="4508" spans="5:6" x14ac:dyDescent="0.35">
      <c r="E4508" s="2" t="s">
        <v>5519</v>
      </c>
      <c r="F4508" t="b">
        <v>1</v>
      </c>
    </row>
    <row r="4509" spans="5:6" x14ac:dyDescent="0.35">
      <c r="E4509" s="2" t="s">
        <v>5520</v>
      </c>
      <c r="F4509" t="b">
        <v>1</v>
      </c>
    </row>
    <row r="4510" spans="5:6" x14ac:dyDescent="0.35">
      <c r="E4510" s="2" t="s">
        <v>5521</v>
      </c>
      <c r="F4510" t="b">
        <v>1</v>
      </c>
    </row>
    <row r="4511" spans="5:6" x14ac:dyDescent="0.35">
      <c r="E4511" s="2" t="s">
        <v>5522</v>
      </c>
      <c r="F4511" t="b">
        <v>1</v>
      </c>
    </row>
    <row r="4512" spans="5:6" x14ac:dyDescent="0.35">
      <c r="E4512" s="2" t="s">
        <v>5523</v>
      </c>
      <c r="F4512" t="b">
        <v>1</v>
      </c>
    </row>
    <row r="4513" spans="5:6" x14ac:dyDescent="0.35">
      <c r="E4513" s="2" t="s">
        <v>5524</v>
      </c>
      <c r="F4513" t="b">
        <v>1</v>
      </c>
    </row>
    <row r="4514" spans="5:6" x14ac:dyDescent="0.35">
      <c r="E4514" s="2" t="s">
        <v>5525</v>
      </c>
      <c r="F4514" t="b">
        <v>1</v>
      </c>
    </row>
    <row r="4515" spans="5:6" x14ac:dyDescent="0.35">
      <c r="E4515" s="2" t="s">
        <v>5526</v>
      </c>
      <c r="F4515" t="b">
        <v>1</v>
      </c>
    </row>
    <row r="4516" spans="5:6" x14ac:dyDescent="0.35">
      <c r="E4516" s="2" t="s">
        <v>5527</v>
      </c>
      <c r="F4516" t="b">
        <v>1</v>
      </c>
    </row>
    <row r="4517" spans="5:6" x14ac:dyDescent="0.35">
      <c r="E4517" s="2" t="s">
        <v>5528</v>
      </c>
      <c r="F4517" t="b">
        <v>1</v>
      </c>
    </row>
    <row r="4518" spans="5:6" x14ac:dyDescent="0.35">
      <c r="E4518" s="2" t="s">
        <v>5529</v>
      </c>
      <c r="F4518" t="b">
        <v>1</v>
      </c>
    </row>
    <row r="4519" spans="5:6" x14ac:dyDescent="0.35">
      <c r="E4519" s="2" t="s">
        <v>5645</v>
      </c>
      <c r="F4519" t="b">
        <v>1</v>
      </c>
    </row>
    <row r="4520" spans="5:6" x14ac:dyDescent="0.35">
      <c r="E4520" s="2" t="s">
        <v>5431</v>
      </c>
      <c r="F4520" t="b">
        <v>1</v>
      </c>
    </row>
    <row r="4521" spans="5:6" x14ac:dyDescent="0.35">
      <c r="E4521" s="2" t="s">
        <v>5432</v>
      </c>
      <c r="F4521" t="b">
        <v>1</v>
      </c>
    </row>
    <row r="4522" spans="5:6" x14ac:dyDescent="0.35">
      <c r="E4522" s="2" t="s">
        <v>5470</v>
      </c>
      <c r="F4522" t="b">
        <v>1</v>
      </c>
    </row>
    <row r="4523" spans="5:6" x14ac:dyDescent="0.35">
      <c r="E4523" s="2" t="s">
        <v>5433</v>
      </c>
      <c r="F4523" t="b">
        <v>1</v>
      </c>
    </row>
    <row r="4524" spans="5:6" x14ac:dyDescent="0.35">
      <c r="E4524" s="2" t="s">
        <v>5434</v>
      </c>
      <c r="F4524" t="b">
        <v>1</v>
      </c>
    </row>
    <row r="4525" spans="5:6" x14ac:dyDescent="0.35">
      <c r="E4525" s="2" t="s">
        <v>5530</v>
      </c>
      <c r="F4525" t="b">
        <v>1</v>
      </c>
    </row>
    <row r="4526" spans="5:6" x14ac:dyDescent="0.35">
      <c r="E4526" s="2" t="s">
        <v>5531</v>
      </c>
      <c r="F4526" t="b">
        <v>1</v>
      </c>
    </row>
    <row r="4527" spans="5:6" x14ac:dyDescent="0.35">
      <c r="E4527" s="2" t="s">
        <v>5532</v>
      </c>
      <c r="F4527" t="b">
        <v>1</v>
      </c>
    </row>
    <row r="4528" spans="5:6" x14ac:dyDescent="0.35">
      <c r="E4528" s="2" t="s">
        <v>5533</v>
      </c>
      <c r="F4528" t="b">
        <v>1</v>
      </c>
    </row>
    <row r="4529" spans="5:6" x14ac:dyDescent="0.35">
      <c r="E4529" s="2" t="s">
        <v>5534</v>
      </c>
      <c r="F4529" t="b">
        <v>1</v>
      </c>
    </row>
    <row r="4530" spans="5:6" x14ac:dyDescent="0.35">
      <c r="E4530" s="2" t="s">
        <v>5535</v>
      </c>
      <c r="F4530" t="b">
        <v>1</v>
      </c>
    </row>
    <row r="4531" spans="5:6" x14ac:dyDescent="0.35">
      <c r="E4531" s="2" t="s">
        <v>5435</v>
      </c>
      <c r="F4531" t="b">
        <v>1</v>
      </c>
    </row>
    <row r="4532" spans="5:6" x14ac:dyDescent="0.35">
      <c r="E4532" s="2" t="s">
        <v>5536</v>
      </c>
      <c r="F4532" t="b">
        <v>1</v>
      </c>
    </row>
    <row r="4533" spans="5:6" x14ac:dyDescent="0.35">
      <c r="E4533" s="2" t="s">
        <v>5537</v>
      </c>
      <c r="F4533" t="b">
        <v>1</v>
      </c>
    </row>
    <row r="4534" spans="5:6" x14ac:dyDescent="0.35">
      <c r="E4534" s="2" t="s">
        <v>5538</v>
      </c>
      <c r="F4534" t="b">
        <v>1</v>
      </c>
    </row>
    <row r="4535" spans="5:6" x14ac:dyDescent="0.35">
      <c r="E4535" s="2" t="s">
        <v>5539</v>
      </c>
      <c r="F4535" t="b">
        <v>1</v>
      </c>
    </row>
    <row r="4536" spans="5:6" x14ac:dyDescent="0.35">
      <c r="E4536" s="2" t="s">
        <v>5540</v>
      </c>
      <c r="F4536" t="b">
        <v>1</v>
      </c>
    </row>
    <row r="4537" spans="5:6" x14ac:dyDescent="0.35">
      <c r="E4537" s="2" t="s">
        <v>5541</v>
      </c>
      <c r="F4537" t="b">
        <v>1</v>
      </c>
    </row>
    <row r="4538" spans="5:6" x14ac:dyDescent="0.35">
      <c r="E4538" s="2" t="s">
        <v>5542</v>
      </c>
      <c r="F4538" t="b">
        <v>1</v>
      </c>
    </row>
    <row r="4539" spans="5:6" x14ac:dyDescent="0.35">
      <c r="E4539" s="2" t="s">
        <v>5543</v>
      </c>
      <c r="F4539" t="b">
        <v>1</v>
      </c>
    </row>
    <row r="4540" spans="5:6" x14ac:dyDescent="0.35">
      <c r="E4540" s="2" t="s">
        <v>5544</v>
      </c>
      <c r="F4540" t="b">
        <v>1</v>
      </c>
    </row>
    <row r="4541" spans="5:6" x14ac:dyDescent="0.35">
      <c r="E4541" s="2" t="s">
        <v>5545</v>
      </c>
      <c r="F4541" t="b">
        <v>1</v>
      </c>
    </row>
    <row r="4542" spans="5:6" x14ac:dyDescent="0.35">
      <c r="E4542" s="2" t="s">
        <v>5546</v>
      </c>
      <c r="F4542" t="b">
        <v>1</v>
      </c>
    </row>
    <row r="4543" spans="5:6" x14ac:dyDescent="0.35">
      <c r="E4543" s="2" t="s">
        <v>5547</v>
      </c>
      <c r="F4543" t="b">
        <v>1</v>
      </c>
    </row>
    <row r="4544" spans="5:6" x14ac:dyDescent="0.35">
      <c r="E4544" s="2" t="s">
        <v>5436</v>
      </c>
      <c r="F4544" t="b">
        <v>1</v>
      </c>
    </row>
    <row r="4545" spans="5:6" x14ac:dyDescent="0.35">
      <c r="E4545" s="2" t="s">
        <v>5437</v>
      </c>
      <c r="F4545" t="b">
        <v>1</v>
      </c>
    </row>
    <row r="4546" spans="5:6" x14ac:dyDescent="0.35">
      <c r="E4546" s="2" t="s">
        <v>5438</v>
      </c>
      <c r="F4546" t="b">
        <v>1</v>
      </c>
    </row>
    <row r="4547" spans="5:6" x14ac:dyDescent="0.35">
      <c r="E4547" s="2" t="s">
        <v>5439</v>
      </c>
      <c r="F4547" t="b">
        <v>1</v>
      </c>
    </row>
    <row r="4548" spans="5:6" x14ac:dyDescent="0.35">
      <c r="E4548" s="2" t="s">
        <v>5440</v>
      </c>
      <c r="F4548" t="b">
        <v>1</v>
      </c>
    </row>
    <row r="4549" spans="5:6" x14ac:dyDescent="0.35">
      <c r="E4549" s="2" t="s">
        <v>5441</v>
      </c>
      <c r="F4549" t="b">
        <v>1</v>
      </c>
    </row>
    <row r="4550" spans="5:6" x14ac:dyDescent="0.35">
      <c r="E4550" s="2" t="s">
        <v>5548</v>
      </c>
      <c r="F4550" t="b">
        <v>1</v>
      </c>
    </row>
    <row r="4551" spans="5:6" x14ac:dyDescent="0.35">
      <c r="E4551" s="2" t="s">
        <v>5549</v>
      </c>
      <c r="F4551" t="b">
        <v>1</v>
      </c>
    </row>
    <row r="4552" spans="5:6" x14ac:dyDescent="0.35">
      <c r="E4552" s="2" t="s">
        <v>5550</v>
      </c>
      <c r="F4552" t="b">
        <v>1</v>
      </c>
    </row>
    <row r="4553" spans="5:6" x14ac:dyDescent="0.35">
      <c r="E4553" s="2" t="s">
        <v>5551</v>
      </c>
      <c r="F4553" t="b">
        <v>1</v>
      </c>
    </row>
    <row r="4554" spans="5:6" x14ac:dyDescent="0.35">
      <c r="E4554" s="2" t="s">
        <v>5552</v>
      </c>
      <c r="F4554" t="b">
        <v>1</v>
      </c>
    </row>
    <row r="4555" spans="5:6" x14ac:dyDescent="0.35">
      <c r="E4555" s="2" t="s">
        <v>5675</v>
      </c>
      <c r="F4555" t="b">
        <v>1</v>
      </c>
    </row>
    <row r="4556" spans="5:6" x14ac:dyDescent="0.35">
      <c r="E4556" s="2" t="s">
        <v>5800</v>
      </c>
      <c r="F4556" t="b">
        <v>1</v>
      </c>
    </row>
    <row r="4557" spans="5:6" x14ac:dyDescent="0.35">
      <c r="E4557" s="2" t="s">
        <v>5553</v>
      </c>
      <c r="F4557" t="b">
        <v>1</v>
      </c>
    </row>
    <row r="4558" spans="5:6" x14ac:dyDescent="0.35">
      <c r="E4558" s="2" t="s">
        <v>5554</v>
      </c>
      <c r="F4558" t="b">
        <v>1</v>
      </c>
    </row>
    <row r="4559" spans="5:6" x14ac:dyDescent="0.35">
      <c r="E4559" s="2" t="s">
        <v>5555</v>
      </c>
      <c r="F4559" t="b">
        <v>1</v>
      </c>
    </row>
    <row r="4560" spans="5:6" x14ac:dyDescent="0.35">
      <c r="E4560" s="2" t="s">
        <v>5676</v>
      </c>
      <c r="F4560" t="b">
        <v>1</v>
      </c>
    </row>
    <row r="4561" spans="5:6" x14ac:dyDescent="0.35">
      <c r="E4561" s="2" t="s">
        <v>5677</v>
      </c>
      <c r="F4561" t="b">
        <v>1</v>
      </c>
    </row>
    <row r="4562" spans="5:6" x14ac:dyDescent="0.35">
      <c r="E4562" s="2" t="s">
        <v>5442</v>
      </c>
      <c r="F4562" t="b">
        <v>1</v>
      </c>
    </row>
    <row r="4563" spans="5:6" x14ac:dyDescent="0.35">
      <c r="E4563" s="2" t="s">
        <v>5443</v>
      </c>
      <c r="F4563" t="b">
        <v>1</v>
      </c>
    </row>
    <row r="4564" spans="5:6" x14ac:dyDescent="0.35">
      <c r="E4564" s="2" t="s">
        <v>5444</v>
      </c>
      <c r="F4564" t="b">
        <v>1</v>
      </c>
    </row>
    <row r="4565" spans="5:6" x14ac:dyDescent="0.35">
      <c r="E4565" s="2" t="s">
        <v>5556</v>
      </c>
      <c r="F4565" t="b">
        <v>1</v>
      </c>
    </row>
    <row r="4566" spans="5:6" x14ac:dyDescent="0.35">
      <c r="E4566" s="2" t="s">
        <v>5728</v>
      </c>
      <c r="F4566" t="b">
        <v>1</v>
      </c>
    </row>
    <row r="4567" spans="5:6" x14ac:dyDescent="0.35">
      <c r="E4567" s="2" t="s">
        <v>5557</v>
      </c>
      <c r="F4567" t="b">
        <v>1</v>
      </c>
    </row>
    <row r="4568" spans="5:6" x14ac:dyDescent="0.35">
      <c r="E4568" s="2" t="s">
        <v>5558</v>
      </c>
      <c r="F4568" t="b">
        <v>1</v>
      </c>
    </row>
    <row r="4569" spans="5:6" x14ac:dyDescent="0.35">
      <c r="E4569" s="2" t="s">
        <v>5559</v>
      </c>
      <c r="F4569" t="b">
        <v>1</v>
      </c>
    </row>
    <row r="4570" spans="5:6" x14ac:dyDescent="0.35">
      <c r="E4570" s="2" t="s">
        <v>5560</v>
      </c>
      <c r="F4570" t="b">
        <v>1</v>
      </c>
    </row>
    <row r="4571" spans="5:6" x14ac:dyDescent="0.35">
      <c r="E4571" s="2" t="s">
        <v>5561</v>
      </c>
      <c r="F4571" t="b">
        <v>1</v>
      </c>
    </row>
    <row r="4572" spans="5:6" x14ac:dyDescent="0.35">
      <c r="E4572" s="2" t="s">
        <v>5562</v>
      </c>
      <c r="F4572" t="b">
        <v>1</v>
      </c>
    </row>
    <row r="4573" spans="5:6" x14ac:dyDescent="0.35">
      <c r="E4573" s="2" t="s">
        <v>5563</v>
      </c>
      <c r="F4573" t="b">
        <v>1</v>
      </c>
    </row>
    <row r="4574" spans="5:6" x14ac:dyDescent="0.35">
      <c r="E4574" s="2" t="s">
        <v>5678</v>
      </c>
      <c r="F4574" t="b">
        <v>1</v>
      </c>
    </row>
    <row r="4575" spans="5:6" x14ac:dyDescent="0.35">
      <c r="E4575" s="2" t="s">
        <v>5679</v>
      </c>
      <c r="F4575" t="b">
        <v>1</v>
      </c>
    </row>
    <row r="4576" spans="5:6" x14ac:dyDescent="0.35">
      <c r="E4576" s="2" t="s">
        <v>5680</v>
      </c>
      <c r="F4576" t="b">
        <v>1</v>
      </c>
    </row>
    <row r="4577" spans="5:6" x14ac:dyDescent="0.35">
      <c r="E4577" s="2" t="s">
        <v>5681</v>
      </c>
      <c r="F4577" t="b">
        <v>1</v>
      </c>
    </row>
    <row r="4578" spans="5:6" x14ac:dyDescent="0.35">
      <c r="E4578" s="2" t="s">
        <v>5682</v>
      </c>
      <c r="F4578" t="b">
        <v>1</v>
      </c>
    </row>
    <row r="4579" spans="5:6" x14ac:dyDescent="0.35">
      <c r="E4579" s="2" t="s">
        <v>5683</v>
      </c>
      <c r="F4579" t="b">
        <v>1</v>
      </c>
    </row>
    <row r="4580" spans="5:6" x14ac:dyDescent="0.35">
      <c r="E4580" s="2" t="s">
        <v>5684</v>
      </c>
      <c r="F4580" t="b">
        <v>1</v>
      </c>
    </row>
    <row r="4581" spans="5:6" x14ac:dyDescent="0.35">
      <c r="E4581" s="2" t="s">
        <v>5685</v>
      </c>
      <c r="F4581" t="b">
        <v>1</v>
      </c>
    </row>
    <row r="4582" spans="5:6" x14ac:dyDescent="0.35">
      <c r="E4582" s="2" t="s">
        <v>5686</v>
      </c>
      <c r="F4582" t="b">
        <v>1</v>
      </c>
    </row>
    <row r="4583" spans="5:6" x14ac:dyDescent="0.35">
      <c r="E4583" s="2" t="s">
        <v>5687</v>
      </c>
      <c r="F4583" t="b">
        <v>1</v>
      </c>
    </row>
    <row r="4584" spans="5:6" x14ac:dyDescent="0.35">
      <c r="E4584" s="2" t="s">
        <v>5688</v>
      </c>
      <c r="F4584" t="b">
        <v>1</v>
      </c>
    </row>
    <row r="4585" spans="5:6" x14ac:dyDescent="0.35">
      <c r="E4585" s="2" t="s">
        <v>5689</v>
      </c>
      <c r="F4585" t="b">
        <v>1</v>
      </c>
    </row>
    <row r="4586" spans="5:6" x14ac:dyDescent="0.35">
      <c r="E4586" s="2" t="s">
        <v>5690</v>
      </c>
      <c r="F4586" t="b">
        <v>1</v>
      </c>
    </row>
    <row r="4587" spans="5:6" x14ac:dyDescent="0.35">
      <c r="E4587" s="2" t="s">
        <v>5564</v>
      </c>
      <c r="F4587" t="b">
        <v>1</v>
      </c>
    </row>
    <row r="4588" spans="5:6" x14ac:dyDescent="0.35">
      <c r="E4588" s="2" t="s">
        <v>5565</v>
      </c>
      <c r="F4588" t="b">
        <v>1</v>
      </c>
    </row>
    <row r="4589" spans="5:6" x14ac:dyDescent="0.35">
      <c r="E4589" s="2" t="s">
        <v>5566</v>
      </c>
      <c r="F4589" t="b">
        <v>1</v>
      </c>
    </row>
    <row r="4590" spans="5:6" x14ac:dyDescent="0.35">
      <c r="E4590" s="2" t="s">
        <v>5567</v>
      </c>
      <c r="F4590" t="b">
        <v>1</v>
      </c>
    </row>
    <row r="4591" spans="5:6" x14ac:dyDescent="0.35">
      <c r="E4591" s="2" t="s">
        <v>5568</v>
      </c>
      <c r="F4591" t="b">
        <v>1</v>
      </c>
    </row>
    <row r="4592" spans="5:6" x14ac:dyDescent="0.35">
      <c r="E4592" s="2" t="s">
        <v>5569</v>
      </c>
      <c r="F4592" t="b">
        <v>1</v>
      </c>
    </row>
    <row r="4593" spans="5:6" x14ac:dyDescent="0.35">
      <c r="E4593" s="2" t="s">
        <v>5570</v>
      </c>
      <c r="F4593" t="b">
        <v>1</v>
      </c>
    </row>
    <row r="4594" spans="5:6" x14ac:dyDescent="0.35">
      <c r="E4594" s="2" t="s">
        <v>5571</v>
      </c>
      <c r="F4594" t="b">
        <v>1</v>
      </c>
    </row>
    <row r="4595" spans="5:6" x14ac:dyDescent="0.35">
      <c r="E4595" s="2" t="s">
        <v>5646</v>
      </c>
      <c r="F4595" t="b">
        <v>1</v>
      </c>
    </row>
    <row r="4596" spans="5:6" x14ac:dyDescent="0.35">
      <c r="E4596" s="2" t="s">
        <v>5572</v>
      </c>
      <c r="F4596" t="b">
        <v>1</v>
      </c>
    </row>
    <row r="4597" spans="5:6" x14ac:dyDescent="0.35">
      <c r="E4597" s="2" t="s">
        <v>5573</v>
      </c>
      <c r="F4597" t="b">
        <v>1</v>
      </c>
    </row>
    <row r="4598" spans="5:6" x14ac:dyDescent="0.35">
      <c r="E4598" s="2" t="s">
        <v>5574</v>
      </c>
      <c r="F4598" t="b">
        <v>1</v>
      </c>
    </row>
    <row r="4599" spans="5:6" x14ac:dyDescent="0.35">
      <c r="E4599" s="2" t="s">
        <v>5575</v>
      </c>
      <c r="F4599" t="b">
        <v>1</v>
      </c>
    </row>
    <row r="4600" spans="5:6" x14ac:dyDescent="0.35">
      <c r="E4600" s="2" t="s">
        <v>5801</v>
      </c>
      <c r="F4600" t="b">
        <v>1</v>
      </c>
    </row>
    <row r="4601" spans="5:6" x14ac:dyDescent="0.35">
      <c r="E4601" s="2" t="s">
        <v>5576</v>
      </c>
      <c r="F4601" t="b">
        <v>1</v>
      </c>
    </row>
    <row r="4602" spans="5:6" x14ac:dyDescent="0.35">
      <c r="E4602" s="2" t="s">
        <v>5577</v>
      </c>
      <c r="F4602" t="b">
        <v>1</v>
      </c>
    </row>
    <row r="4603" spans="5:6" x14ac:dyDescent="0.35">
      <c r="E4603" s="2" t="s">
        <v>5578</v>
      </c>
      <c r="F4603" t="b">
        <v>1</v>
      </c>
    </row>
    <row r="4604" spans="5:6" x14ac:dyDescent="0.35">
      <c r="E4604" s="2" t="s">
        <v>5579</v>
      </c>
      <c r="F4604" t="b">
        <v>1</v>
      </c>
    </row>
    <row r="4605" spans="5:6" x14ac:dyDescent="0.35">
      <c r="E4605" s="2" t="s">
        <v>5580</v>
      </c>
      <c r="F4605" t="b">
        <v>1</v>
      </c>
    </row>
    <row r="4606" spans="5:6" x14ac:dyDescent="0.35">
      <c r="E4606" s="2" t="s">
        <v>5581</v>
      </c>
      <c r="F4606" t="b">
        <v>1</v>
      </c>
    </row>
    <row r="4607" spans="5:6" x14ac:dyDescent="0.35">
      <c r="E4607" s="2" t="s">
        <v>5582</v>
      </c>
      <c r="F4607" t="b">
        <v>1</v>
      </c>
    </row>
    <row r="4608" spans="5:6" x14ac:dyDescent="0.35">
      <c r="E4608" s="2" t="s">
        <v>5583</v>
      </c>
      <c r="F4608" t="b">
        <v>1</v>
      </c>
    </row>
    <row r="4609" spans="5:6" x14ac:dyDescent="0.35">
      <c r="E4609" s="2" t="s">
        <v>5691</v>
      </c>
      <c r="F4609" t="b">
        <v>1</v>
      </c>
    </row>
    <row r="4610" spans="5:6" x14ac:dyDescent="0.35">
      <c r="E4610" s="2" t="s">
        <v>5584</v>
      </c>
      <c r="F4610" t="b">
        <v>1</v>
      </c>
    </row>
    <row r="4611" spans="5:6" x14ac:dyDescent="0.35">
      <c r="E4611" s="2" t="s">
        <v>5585</v>
      </c>
      <c r="F4611" t="b">
        <v>1</v>
      </c>
    </row>
    <row r="4612" spans="5:6" x14ac:dyDescent="0.35">
      <c r="E4612" s="2" t="s">
        <v>5586</v>
      </c>
      <c r="F4612" t="b">
        <v>1</v>
      </c>
    </row>
    <row r="4613" spans="5:6" x14ac:dyDescent="0.35">
      <c r="E4613" s="2" t="s">
        <v>5587</v>
      </c>
      <c r="F4613" t="b">
        <v>1</v>
      </c>
    </row>
    <row r="4614" spans="5:6" x14ac:dyDescent="0.35">
      <c r="E4614" s="2" t="s">
        <v>5588</v>
      </c>
      <c r="F4614" t="b">
        <v>1</v>
      </c>
    </row>
    <row r="4615" spans="5:6" x14ac:dyDescent="0.35">
      <c r="E4615" s="2" t="s">
        <v>5589</v>
      </c>
      <c r="F4615" t="b">
        <v>1</v>
      </c>
    </row>
    <row r="4616" spans="5:6" x14ac:dyDescent="0.35">
      <c r="E4616" s="2" t="s">
        <v>5590</v>
      </c>
      <c r="F4616" t="b">
        <v>1</v>
      </c>
    </row>
    <row r="4617" spans="5:6" x14ac:dyDescent="0.35">
      <c r="E4617" s="2" t="s">
        <v>5591</v>
      </c>
      <c r="F4617" t="b">
        <v>1</v>
      </c>
    </row>
    <row r="4618" spans="5:6" x14ac:dyDescent="0.35">
      <c r="E4618" s="2" t="s">
        <v>5592</v>
      </c>
      <c r="F4618" t="b">
        <v>1</v>
      </c>
    </row>
    <row r="4619" spans="5:6" x14ac:dyDescent="0.35">
      <c r="E4619" s="2" t="s">
        <v>5593</v>
      </c>
      <c r="F4619" t="b">
        <v>1</v>
      </c>
    </row>
    <row r="4620" spans="5:6" x14ac:dyDescent="0.35">
      <c r="E4620" s="2" t="s">
        <v>5594</v>
      </c>
      <c r="F4620" t="b">
        <v>1</v>
      </c>
    </row>
    <row r="4621" spans="5:6" x14ac:dyDescent="0.35">
      <c r="E4621" s="2" t="s">
        <v>5647</v>
      </c>
      <c r="F4621" t="b">
        <v>1</v>
      </c>
    </row>
    <row r="4622" spans="5:6" x14ac:dyDescent="0.35">
      <c r="E4622" s="2" t="s">
        <v>5648</v>
      </c>
      <c r="F4622" t="b">
        <v>1</v>
      </c>
    </row>
    <row r="4623" spans="5:6" x14ac:dyDescent="0.35">
      <c r="E4623" s="2" t="s">
        <v>5649</v>
      </c>
      <c r="F4623" t="b">
        <v>1</v>
      </c>
    </row>
    <row r="4624" spans="5:6" x14ac:dyDescent="0.35">
      <c r="E4624" s="2" t="s">
        <v>5595</v>
      </c>
      <c r="F4624" t="b">
        <v>1</v>
      </c>
    </row>
    <row r="4625" spans="5:6" x14ac:dyDescent="0.35">
      <c r="E4625" s="2" t="s">
        <v>5596</v>
      </c>
      <c r="F4625" t="b">
        <v>1</v>
      </c>
    </row>
    <row r="4626" spans="5:6" x14ac:dyDescent="0.35">
      <c r="E4626" s="2" t="s">
        <v>5597</v>
      </c>
      <c r="F4626" t="b">
        <v>1</v>
      </c>
    </row>
    <row r="4627" spans="5:6" x14ac:dyDescent="0.35">
      <c r="E4627" s="2" t="s">
        <v>5598</v>
      </c>
      <c r="F4627" t="b">
        <v>1</v>
      </c>
    </row>
    <row r="4628" spans="5:6" x14ac:dyDescent="0.35">
      <c r="E4628" s="2" t="s">
        <v>5599</v>
      </c>
      <c r="F4628" t="b">
        <v>1</v>
      </c>
    </row>
    <row r="4629" spans="5:6" x14ac:dyDescent="0.35">
      <c r="E4629" s="2" t="s">
        <v>5600</v>
      </c>
      <c r="F4629" t="b">
        <v>1</v>
      </c>
    </row>
    <row r="4630" spans="5:6" x14ac:dyDescent="0.35">
      <c r="E4630" s="2" t="s">
        <v>5601</v>
      </c>
      <c r="F4630" t="b">
        <v>1</v>
      </c>
    </row>
    <row r="4631" spans="5:6" x14ac:dyDescent="0.35">
      <c r="E4631" s="2" t="s">
        <v>5692</v>
      </c>
      <c r="F4631" t="b">
        <v>1</v>
      </c>
    </row>
    <row r="4632" spans="5:6" x14ac:dyDescent="0.35">
      <c r="E4632" s="2" t="s">
        <v>5650</v>
      </c>
      <c r="F4632" t="b">
        <v>1</v>
      </c>
    </row>
    <row r="4633" spans="5:6" x14ac:dyDescent="0.35">
      <c r="E4633" s="2" t="s">
        <v>5693</v>
      </c>
      <c r="F4633" t="b">
        <v>1</v>
      </c>
    </row>
    <row r="4634" spans="5:6" x14ac:dyDescent="0.35">
      <c r="E4634" s="2" t="s">
        <v>5602</v>
      </c>
      <c r="F4634" t="b">
        <v>1</v>
      </c>
    </row>
    <row r="4635" spans="5:6" x14ac:dyDescent="0.35">
      <c r="E4635" s="2" t="s">
        <v>5603</v>
      </c>
      <c r="F4635" t="b">
        <v>1</v>
      </c>
    </row>
    <row r="4636" spans="5:6" x14ac:dyDescent="0.35">
      <c r="E4636" s="2" t="s">
        <v>5604</v>
      </c>
      <c r="F4636" t="b">
        <v>1</v>
      </c>
    </row>
    <row r="4637" spans="5:6" x14ac:dyDescent="0.35">
      <c r="E4637" s="2" t="s">
        <v>5605</v>
      </c>
      <c r="F4637" t="b">
        <v>1</v>
      </c>
    </row>
    <row r="4638" spans="5:6" x14ac:dyDescent="0.35">
      <c r="E4638" s="2" t="s">
        <v>5606</v>
      </c>
      <c r="F4638" t="b">
        <v>1</v>
      </c>
    </row>
    <row r="4639" spans="5:6" x14ac:dyDescent="0.35">
      <c r="E4639" s="2" t="s">
        <v>5607</v>
      </c>
      <c r="F4639" t="b">
        <v>1</v>
      </c>
    </row>
    <row r="4640" spans="5:6" x14ac:dyDescent="0.35">
      <c r="E4640" s="2" t="s">
        <v>5608</v>
      </c>
      <c r="F4640" t="b">
        <v>1</v>
      </c>
    </row>
    <row r="4641" spans="5:6" x14ac:dyDescent="0.35">
      <c r="E4641" s="2" t="s">
        <v>5609</v>
      </c>
      <c r="F4641" t="b">
        <v>1</v>
      </c>
    </row>
    <row r="4642" spans="5:6" x14ac:dyDescent="0.35">
      <c r="E4642" s="2" t="s">
        <v>5610</v>
      </c>
      <c r="F4642" t="b">
        <v>1</v>
      </c>
    </row>
    <row r="4643" spans="5:6" x14ac:dyDescent="0.35">
      <c r="E4643" s="2" t="s">
        <v>5611</v>
      </c>
      <c r="F4643" t="b">
        <v>1</v>
      </c>
    </row>
    <row r="4644" spans="5:6" x14ac:dyDescent="0.35">
      <c r="E4644" s="2" t="s">
        <v>5612</v>
      </c>
      <c r="F4644" t="b">
        <v>1</v>
      </c>
    </row>
    <row r="4645" spans="5:6" x14ac:dyDescent="0.35">
      <c r="E4645" s="2" t="s">
        <v>5613</v>
      </c>
      <c r="F4645" t="b">
        <v>1</v>
      </c>
    </row>
    <row r="4646" spans="5:6" x14ac:dyDescent="0.35">
      <c r="E4646" s="2" t="s">
        <v>5651</v>
      </c>
      <c r="F4646" t="b">
        <v>1</v>
      </c>
    </row>
    <row r="4647" spans="5:6" x14ac:dyDescent="0.35">
      <c r="E4647" s="2" t="s">
        <v>5729</v>
      </c>
      <c r="F4647" t="b">
        <v>1</v>
      </c>
    </row>
    <row r="4648" spans="5:6" x14ac:dyDescent="0.35">
      <c r="E4648" s="2" t="s">
        <v>5730</v>
      </c>
      <c r="F4648" t="b">
        <v>1</v>
      </c>
    </row>
    <row r="4649" spans="5:6" x14ac:dyDescent="0.35">
      <c r="E4649" s="2" t="s">
        <v>5731</v>
      </c>
      <c r="F4649" t="b">
        <v>1</v>
      </c>
    </row>
    <row r="4650" spans="5:6" x14ac:dyDescent="0.35">
      <c r="E4650" s="2" t="s">
        <v>5732</v>
      </c>
      <c r="F4650" t="b">
        <v>1</v>
      </c>
    </row>
    <row r="4651" spans="5:6" x14ac:dyDescent="0.35">
      <c r="E4651" s="2" t="s">
        <v>5733</v>
      </c>
      <c r="F4651" t="b">
        <v>1</v>
      </c>
    </row>
    <row r="4652" spans="5:6" x14ac:dyDescent="0.35">
      <c r="E4652" s="2" t="s">
        <v>5734</v>
      </c>
      <c r="F4652" t="b">
        <v>1</v>
      </c>
    </row>
    <row r="4653" spans="5:6" x14ac:dyDescent="0.35">
      <c r="E4653" s="2" t="s">
        <v>5735</v>
      </c>
      <c r="F4653" t="b">
        <v>1</v>
      </c>
    </row>
    <row r="4654" spans="5:6" x14ac:dyDescent="0.35">
      <c r="E4654" s="2" t="s">
        <v>5736</v>
      </c>
      <c r="F4654" t="b">
        <v>1</v>
      </c>
    </row>
    <row r="4655" spans="5:6" x14ac:dyDescent="0.35">
      <c r="E4655" s="2" t="s">
        <v>5737</v>
      </c>
      <c r="F4655" t="b">
        <v>1</v>
      </c>
    </row>
    <row r="4656" spans="5:6" x14ac:dyDescent="0.35">
      <c r="E4656" s="2" t="s">
        <v>5738</v>
      </c>
      <c r="F4656" t="b">
        <v>1</v>
      </c>
    </row>
    <row r="4657" spans="5:6" x14ac:dyDescent="0.35">
      <c r="E4657" s="2" t="s">
        <v>5739</v>
      </c>
      <c r="F4657" t="b">
        <v>1</v>
      </c>
    </row>
    <row r="4658" spans="5:6" x14ac:dyDescent="0.35">
      <c r="E4658" s="2" t="s">
        <v>5740</v>
      </c>
      <c r="F4658" t="b">
        <v>1</v>
      </c>
    </row>
    <row r="4659" spans="5:6" x14ac:dyDescent="0.35">
      <c r="E4659" s="2" t="s">
        <v>5741</v>
      </c>
      <c r="F4659" t="b">
        <v>1</v>
      </c>
    </row>
    <row r="4660" spans="5:6" x14ac:dyDescent="0.35">
      <c r="E4660" s="2" t="s">
        <v>5742</v>
      </c>
      <c r="F4660" t="b">
        <v>1</v>
      </c>
    </row>
    <row r="4661" spans="5:6" x14ac:dyDescent="0.35">
      <c r="E4661" s="2" t="s">
        <v>5743</v>
      </c>
      <c r="F4661" t="b">
        <v>1</v>
      </c>
    </row>
    <row r="4662" spans="5:6" x14ac:dyDescent="0.35">
      <c r="E4662" s="2" t="s">
        <v>5744</v>
      </c>
      <c r="F4662" t="b">
        <v>1</v>
      </c>
    </row>
    <row r="4663" spans="5:6" x14ac:dyDescent="0.35">
      <c r="E4663" s="2" t="s">
        <v>5745</v>
      </c>
      <c r="F4663" t="b">
        <v>1</v>
      </c>
    </row>
    <row r="4664" spans="5:6" x14ac:dyDescent="0.35">
      <c r="E4664" s="2" t="s">
        <v>5746</v>
      </c>
      <c r="F4664" t="b">
        <v>1</v>
      </c>
    </row>
    <row r="4665" spans="5:6" x14ac:dyDescent="0.35">
      <c r="E4665" s="2" t="s">
        <v>5747</v>
      </c>
      <c r="F4665" t="b">
        <v>1</v>
      </c>
    </row>
    <row r="4666" spans="5:6" x14ac:dyDescent="0.35">
      <c r="E4666" s="2" t="s">
        <v>5748</v>
      </c>
      <c r="F4666" t="b">
        <v>1</v>
      </c>
    </row>
    <row r="4667" spans="5:6" x14ac:dyDescent="0.35">
      <c r="E4667" s="2" t="s">
        <v>5749</v>
      </c>
      <c r="F4667" t="b">
        <v>1</v>
      </c>
    </row>
    <row r="4668" spans="5:6" x14ac:dyDescent="0.35">
      <c r="E4668" s="2" t="s">
        <v>5750</v>
      </c>
      <c r="F4668" t="b">
        <v>1</v>
      </c>
    </row>
    <row r="4669" spans="5:6" x14ac:dyDescent="0.35">
      <c r="E4669" s="2" t="s">
        <v>5751</v>
      </c>
      <c r="F4669" t="b">
        <v>1</v>
      </c>
    </row>
    <row r="4670" spans="5:6" x14ac:dyDescent="0.35">
      <c r="E4670" s="2" t="s">
        <v>5752</v>
      </c>
      <c r="F4670" t="b">
        <v>1</v>
      </c>
    </row>
    <row r="4671" spans="5:6" x14ac:dyDescent="0.35">
      <c r="E4671" s="2" t="s">
        <v>5614</v>
      </c>
      <c r="F4671" t="b">
        <v>1</v>
      </c>
    </row>
    <row r="4672" spans="5:6" x14ac:dyDescent="0.35">
      <c r="E4672" s="2" t="s">
        <v>5615</v>
      </c>
      <c r="F4672" t="b">
        <v>1</v>
      </c>
    </row>
    <row r="4673" spans="5:6" x14ac:dyDescent="0.35">
      <c r="E4673" s="2" t="s">
        <v>5652</v>
      </c>
      <c r="F4673" t="b">
        <v>1</v>
      </c>
    </row>
    <row r="4674" spans="5:6" x14ac:dyDescent="0.35">
      <c r="E4674" s="2" t="s">
        <v>5616</v>
      </c>
      <c r="F4674" t="b">
        <v>1</v>
      </c>
    </row>
    <row r="4675" spans="5:6" x14ac:dyDescent="0.35">
      <c r="E4675" s="2" t="s">
        <v>5934</v>
      </c>
      <c r="F4675" t="b">
        <v>1</v>
      </c>
    </row>
    <row r="4676" spans="5:6" x14ac:dyDescent="0.35">
      <c r="E4676" s="2" t="s">
        <v>5881</v>
      </c>
      <c r="F4676" t="b">
        <v>1</v>
      </c>
    </row>
    <row r="4677" spans="5:6" x14ac:dyDescent="0.35">
      <c r="E4677" s="2" t="s">
        <v>5802</v>
      </c>
      <c r="F4677" t="b">
        <v>1</v>
      </c>
    </row>
    <row r="4678" spans="5:6" x14ac:dyDescent="0.35">
      <c r="E4678" s="2" t="s">
        <v>5694</v>
      </c>
      <c r="F4678" t="b">
        <v>1</v>
      </c>
    </row>
    <row r="4679" spans="5:6" x14ac:dyDescent="0.35">
      <c r="E4679" s="2" t="s">
        <v>5753</v>
      </c>
      <c r="F4679" t="b">
        <v>1</v>
      </c>
    </row>
    <row r="4680" spans="5:6" x14ac:dyDescent="0.35">
      <c r="E4680" s="2" t="s">
        <v>5754</v>
      </c>
      <c r="F4680" t="b">
        <v>1</v>
      </c>
    </row>
    <row r="4681" spans="5:6" x14ac:dyDescent="0.35">
      <c r="E4681" s="2" t="s">
        <v>5755</v>
      </c>
      <c r="F4681" t="b">
        <v>1</v>
      </c>
    </row>
    <row r="4682" spans="5:6" x14ac:dyDescent="0.35">
      <c r="E4682" s="2" t="s">
        <v>5756</v>
      </c>
      <c r="F4682" t="b">
        <v>1</v>
      </c>
    </row>
    <row r="4683" spans="5:6" x14ac:dyDescent="0.35">
      <c r="E4683" s="2" t="s">
        <v>5882</v>
      </c>
      <c r="F4683" t="b">
        <v>1</v>
      </c>
    </row>
    <row r="4684" spans="5:6" x14ac:dyDescent="0.35">
      <c r="E4684" s="2" t="s">
        <v>5695</v>
      </c>
      <c r="F4684" t="b">
        <v>1</v>
      </c>
    </row>
    <row r="4685" spans="5:6" x14ac:dyDescent="0.35">
      <c r="E4685" s="2" t="s">
        <v>5653</v>
      </c>
      <c r="F4685" t="b">
        <v>1</v>
      </c>
    </row>
    <row r="4686" spans="5:6" x14ac:dyDescent="0.35">
      <c r="E4686" s="2" t="s">
        <v>5654</v>
      </c>
      <c r="F4686" t="b">
        <v>1</v>
      </c>
    </row>
    <row r="4687" spans="5:6" x14ac:dyDescent="0.35">
      <c r="E4687" s="2" t="s">
        <v>5757</v>
      </c>
      <c r="F4687" t="b">
        <v>1</v>
      </c>
    </row>
    <row r="4688" spans="5:6" x14ac:dyDescent="0.35">
      <c r="E4688" s="2" t="s">
        <v>5655</v>
      </c>
      <c r="F4688" t="b">
        <v>1</v>
      </c>
    </row>
    <row r="4689" spans="5:6" x14ac:dyDescent="0.35">
      <c r="E4689" s="2" t="s">
        <v>5656</v>
      </c>
      <c r="F4689" t="b">
        <v>1</v>
      </c>
    </row>
    <row r="4690" spans="5:6" x14ac:dyDescent="0.35">
      <c r="E4690" s="2" t="s">
        <v>5657</v>
      </c>
      <c r="F4690" t="b">
        <v>1</v>
      </c>
    </row>
    <row r="4691" spans="5:6" x14ac:dyDescent="0.35">
      <c r="E4691" s="2" t="s">
        <v>5696</v>
      </c>
      <c r="F4691" t="b">
        <v>1</v>
      </c>
    </row>
    <row r="4692" spans="5:6" x14ac:dyDescent="0.35">
      <c r="E4692" s="2" t="s">
        <v>5697</v>
      </c>
      <c r="F4692" t="b">
        <v>1</v>
      </c>
    </row>
    <row r="4693" spans="5:6" x14ac:dyDescent="0.35">
      <c r="E4693" s="2" t="s">
        <v>5803</v>
      </c>
      <c r="F4693" t="b">
        <v>1</v>
      </c>
    </row>
    <row r="4694" spans="5:6" x14ac:dyDescent="0.35">
      <c r="E4694" s="2" t="s">
        <v>5758</v>
      </c>
      <c r="F4694" t="b">
        <v>1</v>
      </c>
    </row>
    <row r="4695" spans="5:6" x14ac:dyDescent="0.35">
      <c r="E4695" s="2" t="s">
        <v>5759</v>
      </c>
      <c r="F4695" t="b">
        <v>1</v>
      </c>
    </row>
    <row r="4696" spans="5:6" x14ac:dyDescent="0.35">
      <c r="E4696" s="2" t="s">
        <v>5698</v>
      </c>
      <c r="F4696" t="b">
        <v>1</v>
      </c>
    </row>
    <row r="4697" spans="5:6" x14ac:dyDescent="0.35">
      <c r="E4697" s="2" t="s">
        <v>5658</v>
      </c>
      <c r="F4697" t="b">
        <v>1</v>
      </c>
    </row>
    <row r="4698" spans="5:6" x14ac:dyDescent="0.35">
      <c r="E4698" s="2" t="s">
        <v>5760</v>
      </c>
      <c r="F4698" t="b">
        <v>1</v>
      </c>
    </row>
    <row r="4699" spans="5:6" x14ac:dyDescent="0.35">
      <c r="E4699" s="2" t="s">
        <v>5804</v>
      </c>
      <c r="F4699" t="b">
        <v>1</v>
      </c>
    </row>
    <row r="4700" spans="5:6" x14ac:dyDescent="0.35">
      <c r="E4700" s="2" t="s">
        <v>5822</v>
      </c>
      <c r="F4700" t="b">
        <v>1</v>
      </c>
    </row>
    <row r="4701" spans="5:6" x14ac:dyDescent="0.35">
      <c r="E4701" s="2" t="s">
        <v>5699</v>
      </c>
      <c r="F4701" t="b">
        <v>1</v>
      </c>
    </row>
    <row r="4702" spans="5:6" x14ac:dyDescent="0.35">
      <c r="E4702" s="2" t="s">
        <v>5659</v>
      </c>
      <c r="F4702" t="b">
        <v>1</v>
      </c>
    </row>
    <row r="4703" spans="5:6" x14ac:dyDescent="0.35">
      <c r="E4703" s="2" t="s">
        <v>5660</v>
      </c>
      <c r="F4703" t="b">
        <v>1</v>
      </c>
    </row>
    <row r="4704" spans="5:6" x14ac:dyDescent="0.35">
      <c r="E4704" s="2" t="s">
        <v>5661</v>
      </c>
      <c r="F4704" t="b">
        <v>1</v>
      </c>
    </row>
    <row r="4705" spans="5:6" x14ac:dyDescent="0.35">
      <c r="E4705" s="2" t="s">
        <v>5805</v>
      </c>
      <c r="F4705" t="b">
        <v>1</v>
      </c>
    </row>
    <row r="4706" spans="5:6" x14ac:dyDescent="0.35">
      <c r="E4706" s="2" t="s">
        <v>5823</v>
      </c>
      <c r="F4706" t="b">
        <v>1</v>
      </c>
    </row>
    <row r="4707" spans="5:6" x14ac:dyDescent="0.35">
      <c r="E4707" s="2" t="s">
        <v>5662</v>
      </c>
      <c r="F4707" t="b">
        <v>1</v>
      </c>
    </row>
    <row r="4708" spans="5:6" x14ac:dyDescent="0.35">
      <c r="E4708" s="2" t="s">
        <v>5761</v>
      </c>
      <c r="F4708" t="b">
        <v>1</v>
      </c>
    </row>
    <row r="4709" spans="5:6" x14ac:dyDescent="0.35">
      <c r="E4709" s="2" t="s">
        <v>5762</v>
      </c>
      <c r="F4709" t="b">
        <v>1</v>
      </c>
    </row>
    <row r="4710" spans="5:6" x14ac:dyDescent="0.35">
      <c r="E4710" s="2" t="s">
        <v>5663</v>
      </c>
      <c r="F4710" t="b">
        <v>1</v>
      </c>
    </row>
    <row r="4711" spans="5:6" x14ac:dyDescent="0.35">
      <c r="E4711" s="2" t="s">
        <v>5806</v>
      </c>
      <c r="F4711" t="b">
        <v>1</v>
      </c>
    </row>
    <row r="4712" spans="5:6" x14ac:dyDescent="0.35">
      <c r="E4712" s="2" t="s">
        <v>5664</v>
      </c>
      <c r="F4712" t="b">
        <v>1</v>
      </c>
    </row>
    <row r="4713" spans="5:6" x14ac:dyDescent="0.35">
      <c r="E4713" s="2" t="s">
        <v>5824</v>
      </c>
      <c r="F4713" t="b">
        <v>1</v>
      </c>
    </row>
    <row r="4714" spans="5:6" x14ac:dyDescent="0.35">
      <c r="E4714" s="2" t="s">
        <v>5807</v>
      </c>
      <c r="F4714" t="b">
        <v>1</v>
      </c>
    </row>
    <row r="4715" spans="5:6" x14ac:dyDescent="0.35">
      <c r="E4715" s="2" t="s">
        <v>5825</v>
      </c>
      <c r="F4715" t="b">
        <v>1</v>
      </c>
    </row>
    <row r="4716" spans="5:6" x14ac:dyDescent="0.35">
      <c r="E4716" s="2" t="s">
        <v>5763</v>
      </c>
      <c r="F4716" t="b">
        <v>1</v>
      </c>
    </row>
    <row r="4717" spans="5:6" x14ac:dyDescent="0.35">
      <c r="E4717" s="2" t="s">
        <v>5764</v>
      </c>
      <c r="F4717" t="b">
        <v>1</v>
      </c>
    </row>
    <row r="4718" spans="5:6" x14ac:dyDescent="0.35">
      <c r="E4718" s="2" t="s">
        <v>5765</v>
      </c>
      <c r="F4718" t="b">
        <v>1</v>
      </c>
    </row>
    <row r="4719" spans="5:6" x14ac:dyDescent="0.35">
      <c r="E4719" s="2" t="s">
        <v>5766</v>
      </c>
      <c r="F4719" t="b">
        <v>1</v>
      </c>
    </row>
    <row r="4720" spans="5:6" x14ac:dyDescent="0.35">
      <c r="E4720" s="2" t="s">
        <v>5767</v>
      </c>
      <c r="F4720" t="b">
        <v>1</v>
      </c>
    </row>
    <row r="4721" spans="5:6" x14ac:dyDescent="0.35">
      <c r="E4721" s="2" t="s">
        <v>5768</v>
      </c>
      <c r="F4721" t="b">
        <v>1</v>
      </c>
    </row>
    <row r="4722" spans="5:6" x14ac:dyDescent="0.35">
      <c r="E4722" s="2" t="s">
        <v>5858</v>
      </c>
      <c r="F4722" t="b">
        <v>1</v>
      </c>
    </row>
    <row r="4723" spans="5:6" x14ac:dyDescent="0.35">
      <c r="E4723" s="2" t="s">
        <v>5859</v>
      </c>
      <c r="F4723" t="b">
        <v>1</v>
      </c>
    </row>
    <row r="4724" spans="5:6" x14ac:dyDescent="0.35">
      <c r="E4724" s="2" t="s">
        <v>5860</v>
      </c>
      <c r="F4724" t="b">
        <v>1</v>
      </c>
    </row>
    <row r="4725" spans="5:6" x14ac:dyDescent="0.35">
      <c r="E4725" s="2" t="s">
        <v>5826</v>
      </c>
      <c r="F4725" t="b">
        <v>1</v>
      </c>
    </row>
    <row r="4726" spans="5:6" x14ac:dyDescent="0.35">
      <c r="E4726" s="2" t="s">
        <v>5861</v>
      </c>
      <c r="F4726" t="b">
        <v>1</v>
      </c>
    </row>
    <row r="4727" spans="5:6" x14ac:dyDescent="0.35">
      <c r="E4727" s="2" t="s">
        <v>5862</v>
      </c>
      <c r="F4727" t="b">
        <v>1</v>
      </c>
    </row>
    <row r="4728" spans="5:6" x14ac:dyDescent="0.35">
      <c r="E4728" s="2" t="s">
        <v>5863</v>
      </c>
      <c r="F4728" t="b">
        <v>1</v>
      </c>
    </row>
    <row r="4729" spans="5:6" x14ac:dyDescent="0.35">
      <c r="E4729" s="2" t="s">
        <v>5827</v>
      </c>
      <c r="F4729" t="b">
        <v>1</v>
      </c>
    </row>
    <row r="4730" spans="5:6" x14ac:dyDescent="0.35">
      <c r="E4730" s="2" t="s">
        <v>5828</v>
      </c>
      <c r="F4730" t="b">
        <v>1</v>
      </c>
    </row>
    <row r="4731" spans="5:6" x14ac:dyDescent="0.35">
      <c r="E4731" s="2" t="s">
        <v>5829</v>
      </c>
      <c r="F4731" t="b">
        <v>1</v>
      </c>
    </row>
    <row r="4732" spans="5:6" x14ac:dyDescent="0.35">
      <c r="E4732" s="2" t="s">
        <v>5769</v>
      </c>
      <c r="F4732" t="b">
        <v>1</v>
      </c>
    </row>
    <row r="4733" spans="5:6" x14ac:dyDescent="0.35">
      <c r="E4733" s="2" t="s">
        <v>5770</v>
      </c>
      <c r="F4733" t="b">
        <v>1</v>
      </c>
    </row>
    <row r="4734" spans="5:6" x14ac:dyDescent="0.35">
      <c r="E4734" s="2" t="s">
        <v>5771</v>
      </c>
      <c r="F4734" t="b">
        <v>1</v>
      </c>
    </row>
    <row r="4735" spans="5:6" x14ac:dyDescent="0.35">
      <c r="E4735" s="2" t="s">
        <v>5772</v>
      </c>
      <c r="F4735" t="b">
        <v>1</v>
      </c>
    </row>
    <row r="4736" spans="5:6" x14ac:dyDescent="0.35">
      <c r="E4736" s="2" t="s">
        <v>5773</v>
      </c>
      <c r="F4736" t="b">
        <v>1</v>
      </c>
    </row>
    <row r="4737" spans="5:6" x14ac:dyDescent="0.35">
      <c r="E4737" s="2" t="s">
        <v>5774</v>
      </c>
      <c r="F4737" t="b">
        <v>1</v>
      </c>
    </row>
    <row r="4738" spans="5:6" x14ac:dyDescent="0.35">
      <c r="E4738" s="2" t="s">
        <v>5808</v>
      </c>
      <c r="F4738" t="b">
        <v>1</v>
      </c>
    </row>
    <row r="4739" spans="5:6" x14ac:dyDescent="0.35">
      <c r="E4739" s="2" t="s">
        <v>5809</v>
      </c>
      <c r="F4739" t="b">
        <v>1</v>
      </c>
    </row>
    <row r="4740" spans="5:6" x14ac:dyDescent="0.35">
      <c r="E4740" s="2" t="s">
        <v>5810</v>
      </c>
      <c r="F4740" t="b">
        <v>1</v>
      </c>
    </row>
    <row r="4741" spans="5:6" x14ac:dyDescent="0.35">
      <c r="E4741" s="2" t="s">
        <v>5811</v>
      </c>
      <c r="F4741" t="b">
        <v>1</v>
      </c>
    </row>
    <row r="4742" spans="5:6" x14ac:dyDescent="0.35">
      <c r="E4742" s="2" t="s">
        <v>5883</v>
      </c>
      <c r="F4742" t="b">
        <v>1</v>
      </c>
    </row>
    <row r="4743" spans="5:6" x14ac:dyDescent="0.35">
      <c r="E4743" s="2" t="s">
        <v>5884</v>
      </c>
      <c r="F4743" t="b">
        <v>1</v>
      </c>
    </row>
    <row r="4744" spans="5:6" x14ac:dyDescent="0.35">
      <c r="E4744" s="2" t="s">
        <v>5830</v>
      </c>
      <c r="F4744" t="b">
        <v>1</v>
      </c>
    </row>
    <row r="4745" spans="5:6" x14ac:dyDescent="0.35">
      <c r="E4745" s="2" t="s">
        <v>5831</v>
      </c>
      <c r="F4745" t="b">
        <v>1</v>
      </c>
    </row>
    <row r="4746" spans="5:6" x14ac:dyDescent="0.35">
      <c r="E4746" s="2" t="s">
        <v>5885</v>
      </c>
      <c r="F4746" t="b">
        <v>1</v>
      </c>
    </row>
    <row r="4747" spans="5:6" x14ac:dyDescent="0.35">
      <c r="E4747" s="2" t="s">
        <v>5775</v>
      </c>
      <c r="F4747" t="b">
        <v>1</v>
      </c>
    </row>
    <row r="4748" spans="5:6" x14ac:dyDescent="0.35">
      <c r="E4748" s="2" t="s">
        <v>5776</v>
      </c>
      <c r="F4748" t="b">
        <v>1</v>
      </c>
    </row>
    <row r="4749" spans="5:6" x14ac:dyDescent="0.35">
      <c r="E4749" s="2" t="s">
        <v>5832</v>
      </c>
      <c r="F4749" t="b">
        <v>1</v>
      </c>
    </row>
    <row r="4750" spans="5:6" x14ac:dyDescent="0.35">
      <c r="E4750" s="2" t="s">
        <v>5833</v>
      </c>
      <c r="F4750" t="b">
        <v>1</v>
      </c>
    </row>
    <row r="4751" spans="5:6" x14ac:dyDescent="0.35">
      <c r="E4751" s="2" t="s">
        <v>5886</v>
      </c>
      <c r="F4751" t="b">
        <v>1</v>
      </c>
    </row>
    <row r="4752" spans="5:6" x14ac:dyDescent="0.35">
      <c r="E4752" s="2" t="s">
        <v>5777</v>
      </c>
      <c r="F4752" t="b">
        <v>1</v>
      </c>
    </row>
    <row r="4753" spans="5:6" x14ac:dyDescent="0.35">
      <c r="E4753" s="2" t="s">
        <v>5778</v>
      </c>
      <c r="F4753" t="b">
        <v>1</v>
      </c>
    </row>
    <row r="4754" spans="5:6" x14ac:dyDescent="0.35">
      <c r="E4754" s="2" t="s">
        <v>5834</v>
      </c>
      <c r="F4754" t="b">
        <v>1</v>
      </c>
    </row>
    <row r="4755" spans="5:6" x14ac:dyDescent="0.35">
      <c r="E4755" s="2" t="s">
        <v>5835</v>
      </c>
      <c r="F4755" t="b">
        <v>1</v>
      </c>
    </row>
    <row r="4756" spans="5:6" x14ac:dyDescent="0.35">
      <c r="E4756" s="2" t="s">
        <v>5836</v>
      </c>
      <c r="F4756" t="b">
        <v>1</v>
      </c>
    </row>
    <row r="4757" spans="5:6" x14ac:dyDescent="0.35">
      <c r="E4757" s="2" t="s">
        <v>5837</v>
      </c>
      <c r="F4757" t="b">
        <v>1</v>
      </c>
    </row>
    <row r="4758" spans="5:6" x14ac:dyDescent="0.35">
      <c r="E4758" s="2" t="s">
        <v>5887</v>
      </c>
      <c r="F4758" t="b">
        <v>1</v>
      </c>
    </row>
    <row r="4759" spans="5:6" x14ac:dyDescent="0.35">
      <c r="E4759" s="2" t="s">
        <v>5812</v>
      </c>
      <c r="F4759" t="b">
        <v>1</v>
      </c>
    </row>
    <row r="4760" spans="5:6" x14ac:dyDescent="0.35">
      <c r="E4760" s="2" t="s">
        <v>5864</v>
      </c>
      <c r="F4760" t="b">
        <v>1</v>
      </c>
    </row>
    <row r="4761" spans="5:6" x14ac:dyDescent="0.35">
      <c r="E4761" s="2" t="s">
        <v>5888</v>
      </c>
      <c r="F4761" t="b">
        <v>1</v>
      </c>
    </row>
    <row r="4762" spans="5:6" x14ac:dyDescent="0.35">
      <c r="E4762" s="2" t="s">
        <v>5813</v>
      </c>
      <c r="F4762" t="b">
        <v>1</v>
      </c>
    </row>
    <row r="4763" spans="5:6" x14ac:dyDescent="0.35">
      <c r="E4763" s="2" t="s">
        <v>5889</v>
      </c>
      <c r="F4763" t="b">
        <v>1</v>
      </c>
    </row>
    <row r="4764" spans="5:6" x14ac:dyDescent="0.35">
      <c r="E4764" s="2" t="s">
        <v>5890</v>
      </c>
      <c r="F4764" t="b">
        <v>1</v>
      </c>
    </row>
    <row r="4765" spans="5:6" x14ac:dyDescent="0.35">
      <c r="E4765" s="2" t="s">
        <v>5891</v>
      </c>
      <c r="F4765" t="b">
        <v>1</v>
      </c>
    </row>
    <row r="4766" spans="5:6" x14ac:dyDescent="0.35">
      <c r="E4766" s="2" t="s">
        <v>5892</v>
      </c>
      <c r="F4766" t="b">
        <v>1</v>
      </c>
    </row>
    <row r="4767" spans="5:6" x14ac:dyDescent="0.35">
      <c r="E4767" s="2" t="s">
        <v>5893</v>
      </c>
      <c r="F4767" t="b">
        <v>1</v>
      </c>
    </row>
    <row r="4768" spans="5:6" x14ac:dyDescent="0.35">
      <c r="E4768" s="2" t="s">
        <v>5894</v>
      </c>
      <c r="F4768" t="b">
        <v>1</v>
      </c>
    </row>
    <row r="4769" spans="5:6" x14ac:dyDescent="0.35">
      <c r="E4769" s="2" t="s">
        <v>5895</v>
      </c>
      <c r="F4769" t="b">
        <v>1</v>
      </c>
    </row>
    <row r="4770" spans="5:6" x14ac:dyDescent="0.35">
      <c r="E4770" s="2" t="s">
        <v>5896</v>
      </c>
      <c r="F4770" t="b">
        <v>1</v>
      </c>
    </row>
    <row r="4771" spans="5:6" x14ac:dyDescent="0.35">
      <c r="E4771" s="2" t="s">
        <v>5897</v>
      </c>
      <c r="F4771" t="b">
        <v>1</v>
      </c>
    </row>
    <row r="4772" spans="5:6" x14ac:dyDescent="0.35">
      <c r="E4772" s="2" t="s">
        <v>5898</v>
      </c>
      <c r="F4772" t="b">
        <v>1</v>
      </c>
    </row>
    <row r="4773" spans="5:6" x14ac:dyDescent="0.35">
      <c r="E4773" s="2" t="s">
        <v>5899</v>
      </c>
      <c r="F4773" t="b">
        <v>1</v>
      </c>
    </row>
    <row r="4774" spans="5:6" x14ac:dyDescent="0.35">
      <c r="E4774" s="2" t="s">
        <v>5900</v>
      </c>
      <c r="F4774" t="b">
        <v>1</v>
      </c>
    </row>
    <row r="4775" spans="5:6" x14ac:dyDescent="0.35">
      <c r="E4775" s="2" t="s">
        <v>5901</v>
      </c>
      <c r="F4775" t="b">
        <v>1</v>
      </c>
    </row>
    <row r="4776" spans="5:6" x14ac:dyDescent="0.35">
      <c r="E4776" s="2" t="s">
        <v>5902</v>
      </c>
      <c r="F4776" t="b">
        <v>1</v>
      </c>
    </row>
    <row r="4777" spans="5:6" x14ac:dyDescent="0.35">
      <c r="E4777" s="2" t="s">
        <v>5903</v>
      </c>
      <c r="F4777" t="b">
        <v>1</v>
      </c>
    </row>
    <row r="4778" spans="5:6" x14ac:dyDescent="0.35">
      <c r="E4778" s="2" t="s">
        <v>5904</v>
      </c>
      <c r="F4778" t="b">
        <v>1</v>
      </c>
    </row>
    <row r="4779" spans="5:6" x14ac:dyDescent="0.35">
      <c r="E4779" s="2" t="s">
        <v>5838</v>
      </c>
      <c r="F4779" t="b">
        <v>1</v>
      </c>
    </row>
    <row r="4780" spans="5:6" x14ac:dyDescent="0.35">
      <c r="E4780" s="2" t="s">
        <v>5839</v>
      </c>
      <c r="F4780" t="b">
        <v>1</v>
      </c>
    </row>
    <row r="4781" spans="5:6" x14ac:dyDescent="0.35">
      <c r="E4781" s="2" t="s">
        <v>5840</v>
      </c>
      <c r="F4781" t="b">
        <v>1</v>
      </c>
    </row>
    <row r="4782" spans="5:6" x14ac:dyDescent="0.35">
      <c r="E4782" s="2" t="s">
        <v>5841</v>
      </c>
      <c r="F4782" t="b">
        <v>1</v>
      </c>
    </row>
    <row r="4783" spans="5:6" x14ac:dyDescent="0.35">
      <c r="E4783" s="2" t="s">
        <v>5842</v>
      </c>
      <c r="F4783" t="b">
        <v>1</v>
      </c>
    </row>
    <row r="4784" spans="5:6" x14ac:dyDescent="0.35">
      <c r="E4784" s="2" t="s">
        <v>5905</v>
      </c>
      <c r="F4784" t="b">
        <v>1</v>
      </c>
    </row>
    <row r="4785" spans="5:6" x14ac:dyDescent="0.35">
      <c r="E4785" s="2" t="s">
        <v>5906</v>
      </c>
      <c r="F4785" t="b">
        <v>1</v>
      </c>
    </row>
    <row r="4786" spans="5:6" x14ac:dyDescent="0.35">
      <c r="E4786" s="2" t="s">
        <v>5843</v>
      </c>
      <c r="F4786" t="b">
        <v>1</v>
      </c>
    </row>
    <row r="4787" spans="5:6" x14ac:dyDescent="0.35">
      <c r="E4787" s="2" t="s">
        <v>5907</v>
      </c>
      <c r="F4787" t="b">
        <v>1</v>
      </c>
    </row>
    <row r="4788" spans="5:6" x14ac:dyDescent="0.35">
      <c r="E4788" s="2" t="s">
        <v>5908</v>
      </c>
      <c r="F4788" t="b">
        <v>1</v>
      </c>
    </row>
    <row r="4789" spans="5:6" x14ac:dyDescent="0.35">
      <c r="E4789" s="2" t="s">
        <v>5909</v>
      </c>
      <c r="F4789" t="b">
        <v>1</v>
      </c>
    </row>
    <row r="4790" spans="5:6" x14ac:dyDescent="0.35">
      <c r="E4790" s="2" t="s">
        <v>5910</v>
      </c>
      <c r="F4790" t="b">
        <v>1</v>
      </c>
    </row>
    <row r="4791" spans="5:6" x14ac:dyDescent="0.35">
      <c r="E4791" s="2" t="s">
        <v>5844</v>
      </c>
      <c r="F4791" t="b">
        <v>1</v>
      </c>
    </row>
    <row r="4792" spans="5:6" x14ac:dyDescent="0.35">
      <c r="E4792" s="2" t="s">
        <v>5845</v>
      </c>
      <c r="F4792" t="b">
        <v>1</v>
      </c>
    </row>
    <row r="4793" spans="5:6" x14ac:dyDescent="0.35">
      <c r="E4793" s="2" t="s">
        <v>5846</v>
      </c>
      <c r="F4793" t="b">
        <v>1</v>
      </c>
    </row>
    <row r="4794" spans="5:6" x14ac:dyDescent="0.35">
      <c r="E4794" s="2" t="s">
        <v>5911</v>
      </c>
      <c r="F4794" t="b">
        <v>1</v>
      </c>
    </row>
    <row r="4795" spans="5:6" x14ac:dyDescent="0.35">
      <c r="E4795" s="2" t="s">
        <v>5912</v>
      </c>
      <c r="F4795" t="b">
        <v>1</v>
      </c>
    </row>
    <row r="4796" spans="5:6" x14ac:dyDescent="0.35">
      <c r="E4796" s="2" t="s">
        <v>5913</v>
      </c>
      <c r="F4796" t="b">
        <v>1</v>
      </c>
    </row>
    <row r="4797" spans="5:6" x14ac:dyDescent="0.35">
      <c r="E4797" s="2" t="s">
        <v>5935</v>
      </c>
      <c r="F4797" t="b">
        <v>1</v>
      </c>
    </row>
    <row r="4798" spans="5:6" x14ac:dyDescent="0.35">
      <c r="E4798" s="2" t="s">
        <v>5914</v>
      </c>
      <c r="F4798" t="b">
        <v>1</v>
      </c>
    </row>
    <row r="4799" spans="5:6" x14ac:dyDescent="0.35">
      <c r="E4799" s="2" t="s">
        <v>5915</v>
      </c>
      <c r="F4799" t="b">
        <v>1</v>
      </c>
    </row>
    <row r="4800" spans="5:6" x14ac:dyDescent="0.35">
      <c r="E4800" s="2" t="s">
        <v>5916</v>
      </c>
      <c r="F4800" t="b">
        <v>1</v>
      </c>
    </row>
    <row r="4801" spans="5:6" x14ac:dyDescent="0.35">
      <c r="E4801" s="2" t="s">
        <v>5917</v>
      </c>
      <c r="F4801" t="b">
        <v>1</v>
      </c>
    </row>
    <row r="4802" spans="5:6" x14ac:dyDescent="0.35">
      <c r="E4802" s="2" t="s">
        <v>5936</v>
      </c>
      <c r="F4802" t="b">
        <v>1</v>
      </c>
    </row>
    <row r="4803" spans="5:6" x14ac:dyDescent="0.35">
      <c r="E4803" s="2" t="s">
        <v>2728</v>
      </c>
      <c r="F4803" t="b">
        <v>1</v>
      </c>
    </row>
    <row r="4804" spans="5:6" x14ac:dyDescent="0.35">
      <c r="E4804" s="2" t="s">
        <v>2729</v>
      </c>
      <c r="F4804" t="b">
        <v>1</v>
      </c>
    </row>
    <row r="4805" spans="5:6" x14ac:dyDescent="0.35">
      <c r="E4805" s="2" t="s">
        <v>3982</v>
      </c>
      <c r="F4805" t="b">
        <v>1</v>
      </c>
    </row>
    <row r="4806" spans="5:6" x14ac:dyDescent="0.35">
      <c r="E4806" s="2" t="s">
        <v>2730</v>
      </c>
      <c r="F4806" t="b">
        <v>1</v>
      </c>
    </row>
    <row r="4807" spans="5:6" x14ac:dyDescent="0.35">
      <c r="E4807" s="2" t="s">
        <v>2731</v>
      </c>
      <c r="F4807" t="b">
        <v>1</v>
      </c>
    </row>
    <row r="4808" spans="5:6" x14ac:dyDescent="0.35">
      <c r="E4808" s="2" t="s">
        <v>2732</v>
      </c>
      <c r="F4808" t="b">
        <v>1</v>
      </c>
    </row>
    <row r="4809" spans="5:6" x14ac:dyDescent="0.35">
      <c r="E4809" s="2" t="s">
        <v>2733</v>
      </c>
      <c r="F4809" t="b">
        <v>1</v>
      </c>
    </row>
    <row r="4810" spans="5:6" x14ac:dyDescent="0.35">
      <c r="E4810" s="2" t="s">
        <v>2734</v>
      </c>
      <c r="F4810" t="b">
        <v>1</v>
      </c>
    </row>
    <row r="4811" spans="5:6" x14ac:dyDescent="0.35">
      <c r="E4811" s="2" t="s">
        <v>2735</v>
      </c>
      <c r="F4811" t="b">
        <v>1</v>
      </c>
    </row>
    <row r="4812" spans="5:6" x14ac:dyDescent="0.35">
      <c r="E4812" s="2" t="s">
        <v>2736</v>
      </c>
      <c r="F4812" t="b">
        <v>1</v>
      </c>
    </row>
    <row r="4813" spans="5:6" x14ac:dyDescent="0.35">
      <c r="E4813" s="2" t="s">
        <v>2737</v>
      </c>
      <c r="F4813" t="b">
        <v>1</v>
      </c>
    </row>
    <row r="4814" spans="5:6" x14ac:dyDescent="0.35">
      <c r="E4814" s="2" t="s">
        <v>2738</v>
      </c>
      <c r="F4814" t="b">
        <v>1</v>
      </c>
    </row>
    <row r="4815" spans="5:6" x14ac:dyDescent="0.35">
      <c r="E4815" s="2" t="s">
        <v>2739</v>
      </c>
      <c r="F4815" t="b">
        <v>1</v>
      </c>
    </row>
    <row r="4816" spans="5:6" x14ac:dyDescent="0.35">
      <c r="E4816" s="2" t="s">
        <v>2740</v>
      </c>
      <c r="F4816" t="b">
        <v>1</v>
      </c>
    </row>
    <row r="4817" spans="5:6" x14ac:dyDescent="0.35">
      <c r="E4817" s="2" t="s">
        <v>3983</v>
      </c>
      <c r="F4817" t="b">
        <v>1</v>
      </c>
    </row>
    <row r="4818" spans="5:6" x14ac:dyDescent="0.35">
      <c r="E4818" s="2" t="s">
        <v>2741</v>
      </c>
      <c r="F4818" t="b">
        <v>1</v>
      </c>
    </row>
    <row r="4819" spans="5:6" x14ac:dyDescent="0.35">
      <c r="E4819" s="2" t="s">
        <v>2742</v>
      </c>
      <c r="F4819" t="b">
        <v>1</v>
      </c>
    </row>
    <row r="4820" spans="5:6" x14ac:dyDescent="0.35">
      <c r="E4820" s="2" t="s">
        <v>3984</v>
      </c>
      <c r="F4820" t="b">
        <v>1</v>
      </c>
    </row>
    <row r="4821" spans="5:6" x14ac:dyDescent="0.35">
      <c r="E4821" s="2" t="s">
        <v>2743</v>
      </c>
      <c r="F4821" t="b">
        <v>1</v>
      </c>
    </row>
    <row r="4822" spans="5:6" x14ac:dyDescent="0.35">
      <c r="E4822" s="2" t="s">
        <v>2744</v>
      </c>
      <c r="F4822" t="b">
        <v>1</v>
      </c>
    </row>
    <row r="4823" spans="5:6" x14ac:dyDescent="0.35">
      <c r="E4823" s="2" t="s">
        <v>2745</v>
      </c>
      <c r="F4823" t="b">
        <v>1</v>
      </c>
    </row>
    <row r="4824" spans="5:6" x14ac:dyDescent="0.35">
      <c r="E4824" s="2" t="s">
        <v>3985</v>
      </c>
      <c r="F4824" t="b">
        <v>1</v>
      </c>
    </row>
    <row r="4825" spans="5:6" x14ac:dyDescent="0.35">
      <c r="E4825" s="2" t="s">
        <v>2746</v>
      </c>
      <c r="F4825" t="b">
        <v>1</v>
      </c>
    </row>
    <row r="4826" spans="5:6" x14ac:dyDescent="0.35">
      <c r="E4826" s="2" t="s">
        <v>4316</v>
      </c>
      <c r="F4826" t="b">
        <v>1</v>
      </c>
    </row>
    <row r="4827" spans="5:6" x14ac:dyDescent="0.35">
      <c r="E4827" s="2" t="s">
        <v>2747</v>
      </c>
      <c r="F4827" t="b">
        <v>1</v>
      </c>
    </row>
    <row r="4828" spans="5:6" x14ac:dyDescent="0.35">
      <c r="E4828" s="2" t="s">
        <v>2748</v>
      </c>
      <c r="F4828" t="b">
        <v>1</v>
      </c>
    </row>
    <row r="4829" spans="5:6" x14ac:dyDescent="0.35">
      <c r="E4829" s="2" t="s">
        <v>2749</v>
      </c>
      <c r="F4829" t="b">
        <v>1</v>
      </c>
    </row>
    <row r="4830" spans="5:6" x14ac:dyDescent="0.35">
      <c r="E4830" s="2" t="s">
        <v>2750</v>
      </c>
      <c r="F4830" t="b">
        <v>1</v>
      </c>
    </row>
    <row r="4831" spans="5:6" x14ac:dyDescent="0.35">
      <c r="E4831" s="2" t="s">
        <v>2751</v>
      </c>
      <c r="F4831" t="b">
        <v>1</v>
      </c>
    </row>
    <row r="4832" spans="5:6" x14ac:dyDescent="0.35">
      <c r="E4832" s="2" t="s">
        <v>2752</v>
      </c>
      <c r="F4832" t="b">
        <v>1</v>
      </c>
    </row>
    <row r="4833" spans="5:6" x14ac:dyDescent="0.35">
      <c r="E4833" s="2" t="s">
        <v>2753</v>
      </c>
      <c r="F4833" t="b">
        <v>1</v>
      </c>
    </row>
    <row r="4834" spans="5:6" x14ac:dyDescent="0.35">
      <c r="E4834" s="2" t="s">
        <v>2754</v>
      </c>
      <c r="F4834" t="b">
        <v>1</v>
      </c>
    </row>
    <row r="4835" spans="5:6" x14ac:dyDescent="0.35">
      <c r="E4835" s="2" t="s">
        <v>2755</v>
      </c>
      <c r="F4835" t="b">
        <v>1</v>
      </c>
    </row>
    <row r="4836" spans="5:6" x14ac:dyDescent="0.35">
      <c r="E4836" s="2" t="s">
        <v>2756</v>
      </c>
      <c r="F4836" t="b">
        <v>1</v>
      </c>
    </row>
    <row r="4837" spans="5:6" x14ac:dyDescent="0.35">
      <c r="E4837" s="2" t="s">
        <v>2757</v>
      </c>
      <c r="F4837" t="b">
        <v>1</v>
      </c>
    </row>
    <row r="4838" spans="5:6" x14ac:dyDescent="0.35">
      <c r="E4838" s="2" t="s">
        <v>2758</v>
      </c>
      <c r="F4838" t="b">
        <v>1</v>
      </c>
    </row>
    <row r="4839" spans="5:6" x14ac:dyDescent="0.35">
      <c r="E4839" s="2" t="s">
        <v>2759</v>
      </c>
      <c r="F4839" t="b">
        <v>1</v>
      </c>
    </row>
    <row r="4840" spans="5:6" x14ac:dyDescent="0.35">
      <c r="E4840" s="2" t="s">
        <v>2760</v>
      </c>
      <c r="F4840" t="b">
        <v>1</v>
      </c>
    </row>
    <row r="4841" spans="5:6" x14ac:dyDescent="0.35">
      <c r="E4841" s="2" t="s">
        <v>2761</v>
      </c>
      <c r="F4841" t="b">
        <v>1</v>
      </c>
    </row>
    <row r="4842" spans="5:6" x14ac:dyDescent="0.35">
      <c r="E4842" s="2" t="s">
        <v>2762</v>
      </c>
      <c r="F4842" t="b">
        <v>1</v>
      </c>
    </row>
    <row r="4843" spans="5:6" x14ac:dyDescent="0.35">
      <c r="E4843" s="2" t="s">
        <v>2763</v>
      </c>
      <c r="F4843" t="b">
        <v>1</v>
      </c>
    </row>
    <row r="4844" spans="5:6" x14ac:dyDescent="0.35">
      <c r="E4844" s="2" t="s">
        <v>2764</v>
      </c>
      <c r="F4844" t="b">
        <v>1</v>
      </c>
    </row>
    <row r="4845" spans="5:6" x14ac:dyDescent="0.35">
      <c r="E4845" s="2" t="s">
        <v>2765</v>
      </c>
      <c r="F4845" t="b">
        <v>1</v>
      </c>
    </row>
    <row r="4846" spans="5:6" x14ac:dyDescent="0.35">
      <c r="E4846" s="2" t="s">
        <v>2766</v>
      </c>
      <c r="F4846" t="b">
        <v>1</v>
      </c>
    </row>
    <row r="4847" spans="5:6" x14ac:dyDescent="0.35">
      <c r="E4847" s="2" t="s">
        <v>2767</v>
      </c>
      <c r="F4847" t="b">
        <v>1</v>
      </c>
    </row>
    <row r="4848" spans="5:6" x14ac:dyDescent="0.35">
      <c r="E4848" s="2" t="s">
        <v>2768</v>
      </c>
      <c r="F4848" t="b">
        <v>1</v>
      </c>
    </row>
    <row r="4849" spans="5:6" x14ac:dyDescent="0.35">
      <c r="E4849" s="2" t="s">
        <v>2769</v>
      </c>
      <c r="F4849" t="b">
        <v>1</v>
      </c>
    </row>
    <row r="4850" spans="5:6" x14ac:dyDescent="0.35">
      <c r="E4850" s="2" t="s">
        <v>2770</v>
      </c>
      <c r="F4850" t="b">
        <v>1</v>
      </c>
    </row>
    <row r="4851" spans="5:6" x14ac:dyDescent="0.35">
      <c r="E4851" s="2" t="s">
        <v>2771</v>
      </c>
      <c r="F4851" t="b">
        <v>1</v>
      </c>
    </row>
    <row r="4852" spans="5:6" x14ac:dyDescent="0.35">
      <c r="E4852" s="2" t="s">
        <v>2772</v>
      </c>
      <c r="F4852" t="b">
        <v>1</v>
      </c>
    </row>
    <row r="4853" spans="5:6" x14ac:dyDescent="0.35">
      <c r="E4853" s="2" t="s">
        <v>2773</v>
      </c>
      <c r="F4853" t="b">
        <v>1</v>
      </c>
    </row>
    <row r="4854" spans="5:6" x14ac:dyDescent="0.35">
      <c r="E4854" s="2" t="s">
        <v>2774</v>
      </c>
      <c r="F4854" t="b">
        <v>1</v>
      </c>
    </row>
    <row r="4855" spans="5:6" x14ac:dyDescent="0.35">
      <c r="E4855" s="2" t="s">
        <v>2775</v>
      </c>
      <c r="F4855" t="b">
        <v>1</v>
      </c>
    </row>
    <row r="4856" spans="5:6" x14ac:dyDescent="0.35">
      <c r="E4856" s="2" t="s">
        <v>2776</v>
      </c>
      <c r="F4856" t="b">
        <v>1</v>
      </c>
    </row>
    <row r="4857" spans="5:6" x14ac:dyDescent="0.35">
      <c r="E4857" s="2" t="s">
        <v>2777</v>
      </c>
      <c r="F4857" t="b">
        <v>1</v>
      </c>
    </row>
    <row r="4858" spans="5:6" x14ac:dyDescent="0.35">
      <c r="E4858" s="2" t="s">
        <v>2778</v>
      </c>
      <c r="F4858" t="b">
        <v>1</v>
      </c>
    </row>
    <row r="4859" spans="5:6" x14ac:dyDescent="0.35">
      <c r="E4859" s="2" t="s">
        <v>2779</v>
      </c>
      <c r="F4859" t="b">
        <v>1</v>
      </c>
    </row>
    <row r="4860" spans="5:6" x14ac:dyDescent="0.35">
      <c r="E4860" s="2" t="s">
        <v>2780</v>
      </c>
      <c r="F4860" t="b">
        <v>1</v>
      </c>
    </row>
    <row r="4861" spans="5:6" x14ac:dyDescent="0.35">
      <c r="E4861" s="2" t="s">
        <v>2781</v>
      </c>
      <c r="F4861" t="b">
        <v>1</v>
      </c>
    </row>
    <row r="4862" spans="5:6" x14ac:dyDescent="0.35">
      <c r="E4862" s="2" t="s">
        <v>2782</v>
      </c>
      <c r="F4862" t="b">
        <v>1</v>
      </c>
    </row>
    <row r="4863" spans="5:6" x14ac:dyDescent="0.35">
      <c r="E4863" s="2" t="s">
        <v>2783</v>
      </c>
      <c r="F4863" t="b">
        <v>1</v>
      </c>
    </row>
    <row r="4864" spans="5:6" x14ac:dyDescent="0.35">
      <c r="E4864" s="2" t="s">
        <v>2784</v>
      </c>
      <c r="F4864" t="b">
        <v>1</v>
      </c>
    </row>
    <row r="4865" spans="5:6" x14ac:dyDescent="0.35">
      <c r="E4865" s="2" t="s">
        <v>2785</v>
      </c>
      <c r="F4865" t="b">
        <v>1</v>
      </c>
    </row>
    <row r="4866" spans="5:6" x14ac:dyDescent="0.35">
      <c r="E4866" s="2" t="s">
        <v>2786</v>
      </c>
      <c r="F4866" t="b">
        <v>1</v>
      </c>
    </row>
    <row r="4867" spans="5:6" x14ac:dyDescent="0.35">
      <c r="E4867" s="2" t="s">
        <v>2787</v>
      </c>
      <c r="F4867" t="b">
        <v>1</v>
      </c>
    </row>
    <row r="4868" spans="5:6" x14ac:dyDescent="0.35">
      <c r="E4868" s="2" t="s">
        <v>5048</v>
      </c>
      <c r="F4868" t="b">
        <v>1</v>
      </c>
    </row>
    <row r="4869" spans="5:6" x14ac:dyDescent="0.35">
      <c r="E4869" s="2" t="s">
        <v>2788</v>
      </c>
      <c r="F4869" t="b">
        <v>1</v>
      </c>
    </row>
    <row r="4870" spans="5:6" x14ac:dyDescent="0.35">
      <c r="E4870" s="2" t="s">
        <v>2789</v>
      </c>
      <c r="F4870" t="b">
        <v>1</v>
      </c>
    </row>
    <row r="4871" spans="5:6" x14ac:dyDescent="0.35">
      <c r="E4871" s="2" t="s">
        <v>2790</v>
      </c>
      <c r="F4871" t="b">
        <v>1</v>
      </c>
    </row>
    <row r="4872" spans="5:6" x14ac:dyDescent="0.35">
      <c r="E4872" s="2" t="s">
        <v>2791</v>
      </c>
      <c r="F4872" t="b">
        <v>1</v>
      </c>
    </row>
    <row r="4873" spans="5:6" x14ac:dyDescent="0.35">
      <c r="E4873" s="2" t="s">
        <v>2792</v>
      </c>
      <c r="F4873" t="b">
        <v>1</v>
      </c>
    </row>
    <row r="4874" spans="5:6" x14ac:dyDescent="0.35">
      <c r="E4874" s="2" t="s">
        <v>2793</v>
      </c>
      <c r="F4874" t="b">
        <v>1</v>
      </c>
    </row>
    <row r="4875" spans="5:6" x14ac:dyDescent="0.35">
      <c r="E4875" s="2" t="s">
        <v>2794</v>
      </c>
      <c r="F4875" t="b">
        <v>1</v>
      </c>
    </row>
    <row r="4876" spans="5:6" x14ac:dyDescent="0.35">
      <c r="E4876" s="2" t="s">
        <v>2795</v>
      </c>
      <c r="F4876" t="b">
        <v>1</v>
      </c>
    </row>
    <row r="4877" spans="5:6" x14ac:dyDescent="0.35">
      <c r="E4877" s="2" t="s">
        <v>2796</v>
      </c>
      <c r="F4877" t="b">
        <v>1</v>
      </c>
    </row>
    <row r="4878" spans="5:6" x14ac:dyDescent="0.35">
      <c r="E4878" s="2" t="s">
        <v>2797</v>
      </c>
      <c r="F4878" t="b">
        <v>1</v>
      </c>
    </row>
    <row r="4879" spans="5:6" x14ac:dyDescent="0.35">
      <c r="E4879" s="2" t="s">
        <v>2798</v>
      </c>
      <c r="F4879" t="b">
        <v>1</v>
      </c>
    </row>
    <row r="4880" spans="5:6" x14ac:dyDescent="0.35">
      <c r="E4880" s="2" t="s">
        <v>2799</v>
      </c>
      <c r="F4880" t="b">
        <v>1</v>
      </c>
    </row>
    <row r="4881" spans="5:6" x14ac:dyDescent="0.35">
      <c r="E4881" s="2" t="s">
        <v>3986</v>
      </c>
      <c r="F4881" t="b">
        <v>1</v>
      </c>
    </row>
    <row r="4882" spans="5:6" x14ac:dyDescent="0.35">
      <c r="E4882" s="2" t="s">
        <v>2800</v>
      </c>
      <c r="F4882" t="b">
        <v>1</v>
      </c>
    </row>
    <row r="4883" spans="5:6" x14ac:dyDescent="0.35">
      <c r="E4883" s="2" t="s">
        <v>2801</v>
      </c>
      <c r="F4883" t="b">
        <v>1</v>
      </c>
    </row>
    <row r="4884" spans="5:6" x14ac:dyDescent="0.35">
      <c r="E4884" s="2" t="s">
        <v>2802</v>
      </c>
      <c r="F4884" t="b">
        <v>1</v>
      </c>
    </row>
    <row r="4885" spans="5:6" x14ac:dyDescent="0.35">
      <c r="E4885" s="2" t="s">
        <v>2803</v>
      </c>
      <c r="F4885" t="b">
        <v>1</v>
      </c>
    </row>
    <row r="4886" spans="5:6" x14ac:dyDescent="0.35">
      <c r="E4886" s="2" t="s">
        <v>2804</v>
      </c>
      <c r="F4886" t="b">
        <v>1</v>
      </c>
    </row>
    <row r="4887" spans="5:6" x14ac:dyDescent="0.35">
      <c r="E4887" s="2" t="s">
        <v>2805</v>
      </c>
      <c r="F4887" t="b">
        <v>1</v>
      </c>
    </row>
    <row r="4888" spans="5:6" x14ac:dyDescent="0.35">
      <c r="E4888" s="2" t="s">
        <v>4317</v>
      </c>
      <c r="F4888" t="b">
        <v>1</v>
      </c>
    </row>
    <row r="4889" spans="5:6" x14ac:dyDescent="0.35">
      <c r="E4889" s="2" t="s">
        <v>2806</v>
      </c>
      <c r="F4889" t="b">
        <v>1</v>
      </c>
    </row>
    <row r="4890" spans="5:6" x14ac:dyDescent="0.35">
      <c r="E4890" s="2" t="s">
        <v>2807</v>
      </c>
      <c r="F4890" t="b">
        <v>1</v>
      </c>
    </row>
    <row r="4891" spans="5:6" x14ac:dyDescent="0.35">
      <c r="E4891" s="2" t="s">
        <v>3987</v>
      </c>
      <c r="F4891" t="b">
        <v>1</v>
      </c>
    </row>
    <row r="4892" spans="5:6" x14ac:dyDescent="0.35">
      <c r="E4892" s="2" t="s">
        <v>3988</v>
      </c>
      <c r="F4892" t="b">
        <v>1</v>
      </c>
    </row>
    <row r="4893" spans="5:6" x14ac:dyDescent="0.35">
      <c r="E4893" s="2" t="s">
        <v>2808</v>
      </c>
      <c r="F4893" t="b">
        <v>1</v>
      </c>
    </row>
    <row r="4894" spans="5:6" x14ac:dyDescent="0.35">
      <c r="E4894" s="2" t="s">
        <v>2809</v>
      </c>
      <c r="F4894" t="b">
        <v>1</v>
      </c>
    </row>
    <row r="4895" spans="5:6" x14ac:dyDescent="0.35">
      <c r="E4895" s="2" t="s">
        <v>2810</v>
      </c>
      <c r="F4895" t="b">
        <v>1</v>
      </c>
    </row>
    <row r="4896" spans="5:6" x14ac:dyDescent="0.35">
      <c r="E4896" s="2" t="s">
        <v>2811</v>
      </c>
      <c r="F4896" t="b">
        <v>1</v>
      </c>
    </row>
    <row r="4897" spans="5:6" x14ac:dyDescent="0.35">
      <c r="E4897" s="2" t="s">
        <v>2812</v>
      </c>
      <c r="F4897" t="b">
        <v>1</v>
      </c>
    </row>
    <row r="4898" spans="5:6" x14ac:dyDescent="0.35">
      <c r="E4898" s="2" t="s">
        <v>2813</v>
      </c>
      <c r="F4898" t="b">
        <v>1</v>
      </c>
    </row>
    <row r="4899" spans="5:6" x14ac:dyDescent="0.35">
      <c r="E4899" s="2" t="s">
        <v>2814</v>
      </c>
      <c r="F4899" t="b">
        <v>1</v>
      </c>
    </row>
    <row r="4900" spans="5:6" x14ac:dyDescent="0.35">
      <c r="E4900" s="2" t="s">
        <v>2815</v>
      </c>
      <c r="F4900" t="b">
        <v>1</v>
      </c>
    </row>
    <row r="4901" spans="5:6" x14ac:dyDescent="0.35">
      <c r="E4901" s="2" t="s">
        <v>3989</v>
      </c>
      <c r="F4901" t="b">
        <v>1</v>
      </c>
    </row>
    <row r="4902" spans="5:6" x14ac:dyDescent="0.35">
      <c r="E4902" s="2" t="s">
        <v>2816</v>
      </c>
      <c r="F4902" t="b">
        <v>1</v>
      </c>
    </row>
    <row r="4903" spans="5:6" x14ac:dyDescent="0.35">
      <c r="E4903" s="2" t="s">
        <v>2817</v>
      </c>
      <c r="F4903" t="b">
        <v>1</v>
      </c>
    </row>
    <row r="4904" spans="5:6" x14ac:dyDescent="0.35">
      <c r="E4904" s="2" t="s">
        <v>2818</v>
      </c>
      <c r="F4904" t="b">
        <v>1</v>
      </c>
    </row>
    <row r="4905" spans="5:6" x14ac:dyDescent="0.35">
      <c r="E4905" s="2" t="s">
        <v>3990</v>
      </c>
      <c r="F4905" t="b">
        <v>1</v>
      </c>
    </row>
    <row r="4906" spans="5:6" x14ac:dyDescent="0.35">
      <c r="E4906" s="2" t="s">
        <v>2819</v>
      </c>
      <c r="F4906" t="b">
        <v>1</v>
      </c>
    </row>
    <row r="4907" spans="5:6" x14ac:dyDescent="0.35">
      <c r="E4907" s="2" t="s">
        <v>2820</v>
      </c>
      <c r="F4907" t="b">
        <v>1</v>
      </c>
    </row>
    <row r="4908" spans="5:6" x14ac:dyDescent="0.35">
      <c r="E4908" s="2" t="s">
        <v>3991</v>
      </c>
      <c r="F4908" t="b">
        <v>1</v>
      </c>
    </row>
    <row r="4909" spans="5:6" x14ac:dyDescent="0.35">
      <c r="E4909" s="2" t="s">
        <v>2821</v>
      </c>
      <c r="F4909" t="b">
        <v>1</v>
      </c>
    </row>
    <row r="4910" spans="5:6" x14ac:dyDescent="0.35">
      <c r="E4910" s="2" t="s">
        <v>3992</v>
      </c>
      <c r="F4910" t="b">
        <v>1</v>
      </c>
    </row>
    <row r="4911" spans="5:6" x14ac:dyDescent="0.35">
      <c r="E4911" s="2" t="s">
        <v>2822</v>
      </c>
      <c r="F4911" t="b">
        <v>1</v>
      </c>
    </row>
    <row r="4912" spans="5:6" x14ac:dyDescent="0.35">
      <c r="E4912" s="2" t="s">
        <v>2823</v>
      </c>
      <c r="F4912" t="b">
        <v>1</v>
      </c>
    </row>
    <row r="4913" spans="5:6" x14ac:dyDescent="0.35">
      <c r="E4913" s="2" t="s">
        <v>2824</v>
      </c>
      <c r="F4913" t="b">
        <v>1</v>
      </c>
    </row>
    <row r="4914" spans="5:6" x14ac:dyDescent="0.35">
      <c r="E4914" s="2" t="s">
        <v>2825</v>
      </c>
      <c r="F4914" t="b">
        <v>1</v>
      </c>
    </row>
    <row r="4915" spans="5:6" x14ac:dyDescent="0.35">
      <c r="E4915" s="2" t="s">
        <v>2826</v>
      </c>
      <c r="F4915" t="b">
        <v>1</v>
      </c>
    </row>
    <row r="4916" spans="5:6" x14ac:dyDescent="0.35">
      <c r="E4916" s="2" t="s">
        <v>2827</v>
      </c>
      <c r="F4916" t="b">
        <v>1</v>
      </c>
    </row>
    <row r="4917" spans="5:6" x14ac:dyDescent="0.35">
      <c r="E4917" s="2" t="s">
        <v>2828</v>
      </c>
      <c r="F4917" t="b">
        <v>1</v>
      </c>
    </row>
    <row r="4918" spans="5:6" x14ac:dyDescent="0.35">
      <c r="E4918" s="2" t="s">
        <v>2829</v>
      </c>
      <c r="F4918" t="b">
        <v>1</v>
      </c>
    </row>
    <row r="4919" spans="5:6" x14ac:dyDescent="0.35">
      <c r="E4919" s="2" t="s">
        <v>2830</v>
      </c>
      <c r="F4919" t="b">
        <v>1</v>
      </c>
    </row>
    <row r="4920" spans="5:6" x14ac:dyDescent="0.35">
      <c r="E4920" s="2" t="s">
        <v>2831</v>
      </c>
      <c r="F4920" t="b">
        <v>1</v>
      </c>
    </row>
    <row r="4921" spans="5:6" x14ac:dyDescent="0.35">
      <c r="E4921" s="2" t="s">
        <v>2832</v>
      </c>
      <c r="F4921" t="b">
        <v>1</v>
      </c>
    </row>
    <row r="4922" spans="5:6" x14ac:dyDescent="0.35">
      <c r="E4922" s="2" t="s">
        <v>2833</v>
      </c>
      <c r="F4922" t="b">
        <v>1</v>
      </c>
    </row>
    <row r="4923" spans="5:6" x14ac:dyDescent="0.35">
      <c r="E4923" s="2" t="s">
        <v>2834</v>
      </c>
      <c r="F4923" t="b">
        <v>1</v>
      </c>
    </row>
    <row r="4924" spans="5:6" x14ac:dyDescent="0.35">
      <c r="E4924" s="2" t="s">
        <v>2835</v>
      </c>
      <c r="F4924" t="b">
        <v>1</v>
      </c>
    </row>
    <row r="4925" spans="5:6" x14ac:dyDescent="0.35">
      <c r="E4925" s="2" t="s">
        <v>2836</v>
      </c>
      <c r="F4925" t="b">
        <v>1</v>
      </c>
    </row>
    <row r="4926" spans="5:6" x14ac:dyDescent="0.35">
      <c r="E4926" s="2" t="s">
        <v>2837</v>
      </c>
      <c r="F4926" t="b">
        <v>1</v>
      </c>
    </row>
    <row r="4927" spans="5:6" x14ac:dyDescent="0.35">
      <c r="E4927" s="2" t="s">
        <v>2838</v>
      </c>
      <c r="F4927" t="b">
        <v>1</v>
      </c>
    </row>
    <row r="4928" spans="5:6" x14ac:dyDescent="0.35">
      <c r="E4928" s="2" t="s">
        <v>2839</v>
      </c>
      <c r="F4928" t="b">
        <v>1</v>
      </c>
    </row>
    <row r="4929" spans="5:6" x14ac:dyDescent="0.35">
      <c r="E4929" s="2" t="s">
        <v>2840</v>
      </c>
      <c r="F4929" t="b">
        <v>1</v>
      </c>
    </row>
    <row r="4930" spans="5:6" x14ac:dyDescent="0.35">
      <c r="E4930" s="2" t="s">
        <v>2841</v>
      </c>
      <c r="F4930" t="b">
        <v>1</v>
      </c>
    </row>
    <row r="4931" spans="5:6" x14ac:dyDescent="0.35">
      <c r="E4931" s="2" t="s">
        <v>2842</v>
      </c>
      <c r="F4931" t="b">
        <v>1</v>
      </c>
    </row>
    <row r="4932" spans="5:6" x14ac:dyDescent="0.35">
      <c r="E4932" s="2" t="s">
        <v>2843</v>
      </c>
      <c r="F4932" t="b">
        <v>1</v>
      </c>
    </row>
    <row r="4933" spans="5:6" x14ac:dyDescent="0.35">
      <c r="E4933" s="2" t="s">
        <v>2844</v>
      </c>
      <c r="F4933" t="b">
        <v>1</v>
      </c>
    </row>
    <row r="4934" spans="5:6" x14ac:dyDescent="0.35">
      <c r="E4934" s="2" t="s">
        <v>2845</v>
      </c>
      <c r="F4934" t="b">
        <v>1</v>
      </c>
    </row>
    <row r="4935" spans="5:6" x14ac:dyDescent="0.35">
      <c r="E4935" s="2" t="s">
        <v>3993</v>
      </c>
      <c r="F4935" t="b">
        <v>1</v>
      </c>
    </row>
    <row r="4936" spans="5:6" x14ac:dyDescent="0.35">
      <c r="E4936" s="2" t="s">
        <v>2846</v>
      </c>
      <c r="F4936" t="b">
        <v>1</v>
      </c>
    </row>
    <row r="4937" spans="5:6" x14ac:dyDescent="0.35">
      <c r="E4937" s="2" t="s">
        <v>2847</v>
      </c>
      <c r="F4937" t="b">
        <v>1</v>
      </c>
    </row>
    <row r="4938" spans="5:6" x14ac:dyDescent="0.35">
      <c r="E4938" s="2" t="s">
        <v>2848</v>
      </c>
      <c r="F4938" t="b">
        <v>1</v>
      </c>
    </row>
    <row r="4939" spans="5:6" x14ac:dyDescent="0.35">
      <c r="E4939" s="2" t="s">
        <v>2849</v>
      </c>
      <c r="F4939" t="b">
        <v>1</v>
      </c>
    </row>
    <row r="4940" spans="5:6" x14ac:dyDescent="0.35">
      <c r="E4940" s="2" t="s">
        <v>2850</v>
      </c>
      <c r="F4940" t="b">
        <v>1</v>
      </c>
    </row>
    <row r="4941" spans="5:6" x14ac:dyDescent="0.35">
      <c r="E4941" s="2" t="s">
        <v>2851</v>
      </c>
      <c r="F4941" t="b">
        <v>1</v>
      </c>
    </row>
    <row r="4942" spans="5:6" x14ac:dyDescent="0.35">
      <c r="E4942" s="2" t="s">
        <v>2852</v>
      </c>
      <c r="F4942" t="b">
        <v>1</v>
      </c>
    </row>
    <row r="4943" spans="5:6" x14ac:dyDescent="0.35">
      <c r="E4943" s="2" t="s">
        <v>2853</v>
      </c>
      <c r="F4943" t="b">
        <v>1</v>
      </c>
    </row>
    <row r="4944" spans="5:6" x14ac:dyDescent="0.35">
      <c r="E4944" s="2" t="s">
        <v>2854</v>
      </c>
      <c r="F4944" t="b">
        <v>1</v>
      </c>
    </row>
    <row r="4945" spans="5:6" x14ac:dyDescent="0.35">
      <c r="E4945" s="2" t="s">
        <v>2855</v>
      </c>
      <c r="F4945" t="b">
        <v>1</v>
      </c>
    </row>
    <row r="4946" spans="5:6" x14ac:dyDescent="0.35">
      <c r="E4946" s="2" t="s">
        <v>2856</v>
      </c>
      <c r="F4946" t="b">
        <v>1</v>
      </c>
    </row>
    <row r="4947" spans="5:6" x14ac:dyDescent="0.35">
      <c r="E4947" s="2" t="s">
        <v>2857</v>
      </c>
      <c r="F4947" t="b">
        <v>1</v>
      </c>
    </row>
    <row r="4948" spans="5:6" x14ac:dyDescent="0.35">
      <c r="E4948" s="2" t="s">
        <v>2858</v>
      </c>
      <c r="F4948" t="b">
        <v>1</v>
      </c>
    </row>
    <row r="4949" spans="5:6" x14ac:dyDescent="0.35">
      <c r="E4949" s="2" t="s">
        <v>2859</v>
      </c>
      <c r="F4949" t="b">
        <v>1</v>
      </c>
    </row>
    <row r="4950" spans="5:6" x14ac:dyDescent="0.35">
      <c r="E4950" s="2" t="s">
        <v>2860</v>
      </c>
      <c r="F4950" t="b">
        <v>1</v>
      </c>
    </row>
    <row r="4951" spans="5:6" x14ac:dyDescent="0.35">
      <c r="E4951" s="2" t="s">
        <v>2861</v>
      </c>
      <c r="F4951" t="b">
        <v>1</v>
      </c>
    </row>
    <row r="4952" spans="5:6" x14ac:dyDescent="0.35">
      <c r="E4952" s="2" t="s">
        <v>2862</v>
      </c>
      <c r="F4952" t="b">
        <v>1</v>
      </c>
    </row>
    <row r="4953" spans="5:6" x14ac:dyDescent="0.35">
      <c r="E4953" s="2" t="s">
        <v>2863</v>
      </c>
      <c r="F4953" t="b">
        <v>1</v>
      </c>
    </row>
    <row r="4954" spans="5:6" x14ac:dyDescent="0.35">
      <c r="E4954" s="2" t="s">
        <v>2864</v>
      </c>
      <c r="F4954" t="b">
        <v>1</v>
      </c>
    </row>
    <row r="4955" spans="5:6" x14ac:dyDescent="0.35">
      <c r="E4955" s="2" t="s">
        <v>3994</v>
      </c>
      <c r="F4955" t="b">
        <v>1</v>
      </c>
    </row>
    <row r="4956" spans="5:6" x14ac:dyDescent="0.35">
      <c r="E4956" s="2" t="s">
        <v>3995</v>
      </c>
      <c r="F4956" t="b">
        <v>1</v>
      </c>
    </row>
    <row r="4957" spans="5:6" x14ac:dyDescent="0.35">
      <c r="E4957" s="2" t="s">
        <v>3996</v>
      </c>
      <c r="F4957" t="b">
        <v>1</v>
      </c>
    </row>
    <row r="4958" spans="5:6" x14ac:dyDescent="0.35">
      <c r="E4958" s="2" t="s">
        <v>2865</v>
      </c>
      <c r="F4958" t="b">
        <v>1</v>
      </c>
    </row>
    <row r="4959" spans="5:6" x14ac:dyDescent="0.35">
      <c r="E4959" s="2" t="s">
        <v>2866</v>
      </c>
      <c r="F4959" t="b">
        <v>1</v>
      </c>
    </row>
    <row r="4960" spans="5:6" x14ac:dyDescent="0.35">
      <c r="E4960" s="2" t="s">
        <v>2867</v>
      </c>
      <c r="F4960" t="b">
        <v>1</v>
      </c>
    </row>
    <row r="4961" spans="5:6" x14ac:dyDescent="0.35">
      <c r="E4961" s="2" t="s">
        <v>2868</v>
      </c>
      <c r="F4961" t="b">
        <v>1</v>
      </c>
    </row>
    <row r="4962" spans="5:6" x14ac:dyDescent="0.35">
      <c r="E4962" s="2" t="s">
        <v>2869</v>
      </c>
      <c r="F4962" t="b">
        <v>1</v>
      </c>
    </row>
    <row r="4963" spans="5:6" x14ac:dyDescent="0.35">
      <c r="E4963" s="2" t="s">
        <v>2870</v>
      </c>
      <c r="F4963" t="b">
        <v>1</v>
      </c>
    </row>
    <row r="4964" spans="5:6" x14ac:dyDescent="0.35">
      <c r="E4964" s="2" t="s">
        <v>2871</v>
      </c>
      <c r="F4964" t="b">
        <v>1</v>
      </c>
    </row>
    <row r="4965" spans="5:6" x14ac:dyDescent="0.35">
      <c r="E4965" s="2" t="s">
        <v>2872</v>
      </c>
      <c r="F4965" t="b">
        <v>1</v>
      </c>
    </row>
    <row r="4966" spans="5:6" x14ac:dyDescent="0.35">
      <c r="E4966" s="2" t="s">
        <v>2873</v>
      </c>
      <c r="F4966" t="b">
        <v>1</v>
      </c>
    </row>
    <row r="4967" spans="5:6" x14ac:dyDescent="0.35">
      <c r="E4967" s="2" t="s">
        <v>2874</v>
      </c>
      <c r="F4967" t="b">
        <v>1</v>
      </c>
    </row>
    <row r="4968" spans="5:6" x14ac:dyDescent="0.35">
      <c r="E4968" s="2" t="s">
        <v>2875</v>
      </c>
      <c r="F4968" t="b">
        <v>1</v>
      </c>
    </row>
    <row r="4969" spans="5:6" x14ac:dyDescent="0.35">
      <c r="E4969" s="2" t="s">
        <v>2876</v>
      </c>
      <c r="F4969" t="b">
        <v>1</v>
      </c>
    </row>
    <row r="4970" spans="5:6" x14ac:dyDescent="0.35">
      <c r="E4970" s="2" t="s">
        <v>2877</v>
      </c>
      <c r="F4970" t="b">
        <v>1</v>
      </c>
    </row>
    <row r="4971" spans="5:6" x14ac:dyDescent="0.35">
      <c r="E4971" s="2" t="s">
        <v>2878</v>
      </c>
      <c r="F4971" t="b">
        <v>1</v>
      </c>
    </row>
    <row r="4972" spans="5:6" x14ac:dyDescent="0.35">
      <c r="E4972" s="2" t="s">
        <v>3997</v>
      </c>
      <c r="F4972" t="b">
        <v>1</v>
      </c>
    </row>
    <row r="4973" spans="5:6" x14ac:dyDescent="0.35">
      <c r="E4973" s="2" t="s">
        <v>2879</v>
      </c>
      <c r="F4973" t="b">
        <v>1</v>
      </c>
    </row>
    <row r="4974" spans="5:6" x14ac:dyDescent="0.35">
      <c r="E4974" s="2" t="s">
        <v>2880</v>
      </c>
      <c r="F4974" t="b">
        <v>1</v>
      </c>
    </row>
    <row r="4975" spans="5:6" x14ac:dyDescent="0.35">
      <c r="E4975" s="2" t="s">
        <v>2881</v>
      </c>
      <c r="F4975" t="b">
        <v>1</v>
      </c>
    </row>
    <row r="4976" spans="5:6" x14ac:dyDescent="0.35">
      <c r="E4976" s="2" t="s">
        <v>2882</v>
      </c>
      <c r="F4976" t="b">
        <v>1</v>
      </c>
    </row>
    <row r="4977" spans="5:6" x14ac:dyDescent="0.35">
      <c r="E4977" s="2" t="s">
        <v>2883</v>
      </c>
      <c r="F4977" t="b">
        <v>1</v>
      </c>
    </row>
    <row r="4978" spans="5:6" x14ac:dyDescent="0.35">
      <c r="E4978" s="2" t="s">
        <v>3998</v>
      </c>
      <c r="F4978" t="b">
        <v>1</v>
      </c>
    </row>
    <row r="4979" spans="5:6" x14ac:dyDescent="0.35">
      <c r="E4979" s="2" t="s">
        <v>2884</v>
      </c>
      <c r="F4979" t="b">
        <v>1</v>
      </c>
    </row>
    <row r="4980" spans="5:6" x14ac:dyDescent="0.35">
      <c r="E4980" s="2" t="s">
        <v>2885</v>
      </c>
      <c r="F4980" t="b">
        <v>1</v>
      </c>
    </row>
    <row r="4981" spans="5:6" x14ac:dyDescent="0.35">
      <c r="E4981" s="2" t="s">
        <v>2886</v>
      </c>
      <c r="F4981" t="b">
        <v>1</v>
      </c>
    </row>
    <row r="4982" spans="5:6" x14ac:dyDescent="0.35">
      <c r="E4982" s="2" t="s">
        <v>2887</v>
      </c>
      <c r="F4982" t="b">
        <v>1</v>
      </c>
    </row>
    <row r="4983" spans="5:6" x14ac:dyDescent="0.35">
      <c r="E4983" s="2" t="s">
        <v>2888</v>
      </c>
      <c r="F4983" t="b">
        <v>1</v>
      </c>
    </row>
    <row r="4984" spans="5:6" x14ac:dyDescent="0.35">
      <c r="E4984" s="2" t="s">
        <v>2889</v>
      </c>
      <c r="F4984" t="b">
        <v>1</v>
      </c>
    </row>
    <row r="4985" spans="5:6" x14ac:dyDescent="0.35">
      <c r="E4985" s="2" t="s">
        <v>2890</v>
      </c>
      <c r="F4985" t="b">
        <v>1</v>
      </c>
    </row>
    <row r="4986" spans="5:6" x14ac:dyDescent="0.35">
      <c r="E4986" s="2" t="s">
        <v>3999</v>
      </c>
      <c r="F4986" t="b">
        <v>1</v>
      </c>
    </row>
    <row r="4987" spans="5:6" x14ac:dyDescent="0.35">
      <c r="E4987" s="2" t="s">
        <v>4000</v>
      </c>
      <c r="F4987" t="b">
        <v>1</v>
      </c>
    </row>
    <row r="4988" spans="5:6" x14ac:dyDescent="0.35">
      <c r="E4988" s="2" t="s">
        <v>2891</v>
      </c>
      <c r="F4988" t="b">
        <v>1</v>
      </c>
    </row>
    <row r="4989" spans="5:6" x14ac:dyDescent="0.35">
      <c r="E4989" s="2" t="s">
        <v>2892</v>
      </c>
      <c r="F4989" t="b">
        <v>1</v>
      </c>
    </row>
    <row r="4990" spans="5:6" x14ac:dyDescent="0.35">
      <c r="E4990" s="2" t="s">
        <v>2893</v>
      </c>
      <c r="F4990" t="b">
        <v>1</v>
      </c>
    </row>
    <row r="4991" spans="5:6" x14ac:dyDescent="0.35">
      <c r="E4991" s="2" t="s">
        <v>4001</v>
      </c>
      <c r="F4991" t="b">
        <v>1</v>
      </c>
    </row>
    <row r="4992" spans="5:6" x14ac:dyDescent="0.35">
      <c r="E4992" s="2" t="s">
        <v>2894</v>
      </c>
      <c r="F4992" t="b">
        <v>1</v>
      </c>
    </row>
    <row r="4993" spans="5:6" x14ac:dyDescent="0.35">
      <c r="E4993" s="2" t="s">
        <v>2895</v>
      </c>
      <c r="F4993" t="b">
        <v>1</v>
      </c>
    </row>
    <row r="4994" spans="5:6" x14ac:dyDescent="0.35">
      <c r="E4994" s="2" t="s">
        <v>2896</v>
      </c>
      <c r="F4994" t="b">
        <v>1</v>
      </c>
    </row>
    <row r="4995" spans="5:6" x14ac:dyDescent="0.35">
      <c r="E4995" s="2" t="s">
        <v>4002</v>
      </c>
      <c r="F4995" t="b">
        <v>1</v>
      </c>
    </row>
    <row r="4996" spans="5:6" x14ac:dyDescent="0.35">
      <c r="E4996" s="2" t="s">
        <v>2897</v>
      </c>
      <c r="F4996" t="b">
        <v>1</v>
      </c>
    </row>
    <row r="4997" spans="5:6" x14ac:dyDescent="0.35">
      <c r="E4997" s="2" t="s">
        <v>2898</v>
      </c>
      <c r="F4997" t="b">
        <v>1</v>
      </c>
    </row>
    <row r="4998" spans="5:6" x14ac:dyDescent="0.35">
      <c r="E4998" s="2" t="s">
        <v>4003</v>
      </c>
      <c r="F4998" t="b">
        <v>1</v>
      </c>
    </row>
    <row r="4999" spans="5:6" x14ac:dyDescent="0.35">
      <c r="E4999" s="2" t="s">
        <v>2899</v>
      </c>
      <c r="F4999" t="b">
        <v>1</v>
      </c>
    </row>
    <row r="5000" spans="5:6" x14ac:dyDescent="0.35">
      <c r="E5000" s="2" t="s">
        <v>2900</v>
      </c>
      <c r="F5000" t="b">
        <v>1</v>
      </c>
    </row>
    <row r="5001" spans="5:6" x14ac:dyDescent="0.35">
      <c r="E5001" s="2" t="s">
        <v>2901</v>
      </c>
      <c r="F5001" t="b">
        <v>1</v>
      </c>
    </row>
    <row r="5002" spans="5:6" x14ac:dyDescent="0.35">
      <c r="E5002" s="2" t="s">
        <v>2902</v>
      </c>
      <c r="F5002" t="b">
        <v>1</v>
      </c>
    </row>
    <row r="5003" spans="5:6" x14ac:dyDescent="0.35">
      <c r="E5003" s="2" t="s">
        <v>4004</v>
      </c>
      <c r="F5003" t="b">
        <v>1</v>
      </c>
    </row>
    <row r="5004" spans="5:6" x14ac:dyDescent="0.35">
      <c r="E5004" s="2" t="s">
        <v>2903</v>
      </c>
      <c r="F5004" t="b">
        <v>1</v>
      </c>
    </row>
    <row r="5005" spans="5:6" x14ac:dyDescent="0.35">
      <c r="E5005" s="2" t="s">
        <v>2904</v>
      </c>
      <c r="F5005" t="b">
        <v>1</v>
      </c>
    </row>
    <row r="5006" spans="5:6" x14ac:dyDescent="0.35">
      <c r="E5006" s="2" t="s">
        <v>4005</v>
      </c>
      <c r="F5006" t="b">
        <v>1</v>
      </c>
    </row>
    <row r="5007" spans="5:6" x14ac:dyDescent="0.35">
      <c r="E5007" s="2" t="s">
        <v>2905</v>
      </c>
      <c r="F5007" t="b">
        <v>1</v>
      </c>
    </row>
    <row r="5008" spans="5:6" x14ac:dyDescent="0.35">
      <c r="E5008" s="2" t="s">
        <v>2906</v>
      </c>
      <c r="F5008" t="b">
        <v>1</v>
      </c>
    </row>
    <row r="5009" spans="5:6" x14ac:dyDescent="0.35">
      <c r="E5009" s="2" t="s">
        <v>2907</v>
      </c>
      <c r="F5009" t="b">
        <v>1</v>
      </c>
    </row>
    <row r="5010" spans="5:6" x14ac:dyDescent="0.35">
      <c r="E5010" s="2" t="s">
        <v>4006</v>
      </c>
      <c r="F5010" t="b">
        <v>1</v>
      </c>
    </row>
    <row r="5011" spans="5:6" x14ac:dyDescent="0.35">
      <c r="E5011" s="2" t="s">
        <v>4007</v>
      </c>
      <c r="F5011" t="b">
        <v>1</v>
      </c>
    </row>
    <row r="5012" spans="5:6" x14ac:dyDescent="0.35">
      <c r="E5012" s="2" t="s">
        <v>4008</v>
      </c>
      <c r="F5012" t="b">
        <v>1</v>
      </c>
    </row>
    <row r="5013" spans="5:6" x14ac:dyDescent="0.35">
      <c r="E5013" s="2" t="s">
        <v>2908</v>
      </c>
      <c r="F5013" t="b">
        <v>1</v>
      </c>
    </row>
    <row r="5014" spans="5:6" x14ac:dyDescent="0.35">
      <c r="E5014" s="2" t="s">
        <v>4009</v>
      </c>
      <c r="F5014" t="b">
        <v>1</v>
      </c>
    </row>
    <row r="5015" spans="5:6" x14ac:dyDescent="0.35">
      <c r="E5015" s="2" t="s">
        <v>2909</v>
      </c>
      <c r="F5015" t="b">
        <v>1</v>
      </c>
    </row>
    <row r="5016" spans="5:6" x14ac:dyDescent="0.35">
      <c r="E5016" s="2" t="s">
        <v>2910</v>
      </c>
      <c r="F5016" t="b">
        <v>1</v>
      </c>
    </row>
    <row r="5017" spans="5:6" x14ac:dyDescent="0.35">
      <c r="E5017" s="2" t="s">
        <v>4010</v>
      </c>
      <c r="F5017" t="b">
        <v>1</v>
      </c>
    </row>
    <row r="5018" spans="5:6" x14ac:dyDescent="0.35">
      <c r="E5018" s="2" t="s">
        <v>2911</v>
      </c>
      <c r="F5018" t="b">
        <v>1</v>
      </c>
    </row>
    <row r="5019" spans="5:6" x14ac:dyDescent="0.35">
      <c r="E5019" s="2" t="s">
        <v>4011</v>
      </c>
      <c r="F5019" t="b">
        <v>1</v>
      </c>
    </row>
    <row r="5020" spans="5:6" x14ac:dyDescent="0.35">
      <c r="E5020" s="2" t="s">
        <v>2912</v>
      </c>
      <c r="F5020" t="b">
        <v>1</v>
      </c>
    </row>
    <row r="5021" spans="5:6" x14ac:dyDescent="0.35">
      <c r="E5021" s="2" t="s">
        <v>2913</v>
      </c>
      <c r="F5021" t="b">
        <v>1</v>
      </c>
    </row>
    <row r="5022" spans="5:6" x14ac:dyDescent="0.35">
      <c r="E5022" s="2" t="s">
        <v>2914</v>
      </c>
      <c r="F5022" t="b">
        <v>1</v>
      </c>
    </row>
    <row r="5023" spans="5:6" x14ac:dyDescent="0.35">
      <c r="E5023" s="2" t="s">
        <v>2915</v>
      </c>
      <c r="F5023" t="b">
        <v>1</v>
      </c>
    </row>
    <row r="5024" spans="5:6" x14ac:dyDescent="0.35">
      <c r="E5024" s="2" t="s">
        <v>4012</v>
      </c>
      <c r="F5024" t="b">
        <v>1</v>
      </c>
    </row>
    <row r="5025" spans="5:6" x14ac:dyDescent="0.35">
      <c r="E5025" s="2" t="s">
        <v>4013</v>
      </c>
      <c r="F5025" t="b">
        <v>1</v>
      </c>
    </row>
    <row r="5026" spans="5:6" x14ac:dyDescent="0.35">
      <c r="E5026" s="2" t="s">
        <v>4014</v>
      </c>
      <c r="F5026" t="b">
        <v>1</v>
      </c>
    </row>
    <row r="5027" spans="5:6" x14ac:dyDescent="0.35">
      <c r="E5027" s="2" t="s">
        <v>2916</v>
      </c>
      <c r="F5027" t="b">
        <v>1</v>
      </c>
    </row>
    <row r="5028" spans="5:6" x14ac:dyDescent="0.35">
      <c r="E5028" s="2" t="s">
        <v>4015</v>
      </c>
      <c r="F5028" t="b">
        <v>1</v>
      </c>
    </row>
    <row r="5029" spans="5:6" x14ac:dyDescent="0.35">
      <c r="E5029" s="2" t="s">
        <v>4016</v>
      </c>
      <c r="F5029" t="b">
        <v>1</v>
      </c>
    </row>
    <row r="5030" spans="5:6" x14ac:dyDescent="0.35">
      <c r="E5030" s="2" t="s">
        <v>2917</v>
      </c>
      <c r="F5030" t="b">
        <v>1</v>
      </c>
    </row>
    <row r="5031" spans="5:6" x14ac:dyDescent="0.35">
      <c r="E5031" s="2" t="s">
        <v>2918</v>
      </c>
      <c r="F5031" t="b">
        <v>1</v>
      </c>
    </row>
    <row r="5032" spans="5:6" x14ac:dyDescent="0.35">
      <c r="E5032" s="2" t="s">
        <v>4017</v>
      </c>
      <c r="F5032" t="b">
        <v>1</v>
      </c>
    </row>
    <row r="5033" spans="5:6" x14ac:dyDescent="0.35">
      <c r="E5033" s="2" t="s">
        <v>4018</v>
      </c>
      <c r="F5033" t="b">
        <v>1</v>
      </c>
    </row>
    <row r="5034" spans="5:6" x14ac:dyDescent="0.35">
      <c r="E5034" s="2" t="s">
        <v>2919</v>
      </c>
      <c r="F5034" t="b">
        <v>1</v>
      </c>
    </row>
    <row r="5035" spans="5:6" x14ac:dyDescent="0.35">
      <c r="E5035" s="2" t="s">
        <v>2920</v>
      </c>
      <c r="F5035" t="b">
        <v>1</v>
      </c>
    </row>
    <row r="5036" spans="5:6" x14ac:dyDescent="0.35">
      <c r="E5036" s="2" t="s">
        <v>4019</v>
      </c>
      <c r="F5036" t="b">
        <v>1</v>
      </c>
    </row>
    <row r="5037" spans="5:6" x14ac:dyDescent="0.35">
      <c r="E5037" s="2" t="s">
        <v>2921</v>
      </c>
      <c r="F5037" t="b">
        <v>1</v>
      </c>
    </row>
    <row r="5038" spans="5:6" x14ac:dyDescent="0.35">
      <c r="E5038" s="2" t="s">
        <v>2922</v>
      </c>
      <c r="F5038" t="b">
        <v>1</v>
      </c>
    </row>
    <row r="5039" spans="5:6" x14ac:dyDescent="0.35">
      <c r="E5039" s="2" t="s">
        <v>4020</v>
      </c>
      <c r="F5039" t="b">
        <v>1</v>
      </c>
    </row>
    <row r="5040" spans="5:6" x14ac:dyDescent="0.35">
      <c r="E5040" s="2" t="s">
        <v>4021</v>
      </c>
      <c r="F5040" t="b">
        <v>1</v>
      </c>
    </row>
    <row r="5041" spans="5:6" x14ac:dyDescent="0.35">
      <c r="E5041" s="2" t="s">
        <v>2923</v>
      </c>
      <c r="F5041" t="b">
        <v>1</v>
      </c>
    </row>
    <row r="5042" spans="5:6" x14ac:dyDescent="0.35">
      <c r="E5042" s="2" t="s">
        <v>4022</v>
      </c>
      <c r="F5042" t="b">
        <v>1</v>
      </c>
    </row>
    <row r="5043" spans="5:6" x14ac:dyDescent="0.35">
      <c r="E5043" s="2" t="s">
        <v>4023</v>
      </c>
      <c r="F5043" t="b">
        <v>1</v>
      </c>
    </row>
    <row r="5044" spans="5:6" x14ac:dyDescent="0.35">
      <c r="E5044" s="2" t="s">
        <v>4024</v>
      </c>
      <c r="F5044" t="b">
        <v>1</v>
      </c>
    </row>
    <row r="5045" spans="5:6" x14ac:dyDescent="0.35">
      <c r="E5045" s="2" t="s">
        <v>4025</v>
      </c>
      <c r="F5045" t="b">
        <v>1</v>
      </c>
    </row>
    <row r="5046" spans="5:6" x14ac:dyDescent="0.35">
      <c r="E5046" s="2" t="s">
        <v>4026</v>
      </c>
      <c r="F5046" t="b">
        <v>1</v>
      </c>
    </row>
    <row r="5047" spans="5:6" x14ac:dyDescent="0.35">
      <c r="E5047" s="2" t="s">
        <v>4027</v>
      </c>
      <c r="F5047" t="b">
        <v>1</v>
      </c>
    </row>
    <row r="5048" spans="5:6" x14ac:dyDescent="0.35">
      <c r="E5048" s="2" t="s">
        <v>4028</v>
      </c>
      <c r="F5048" t="b">
        <v>1</v>
      </c>
    </row>
    <row r="5049" spans="5:6" x14ac:dyDescent="0.35">
      <c r="E5049" s="2" t="s">
        <v>4029</v>
      </c>
      <c r="F5049" t="b">
        <v>1</v>
      </c>
    </row>
    <row r="5050" spans="5:6" x14ac:dyDescent="0.35">
      <c r="E5050" s="2" t="s">
        <v>4030</v>
      </c>
      <c r="F5050" t="b">
        <v>1</v>
      </c>
    </row>
    <row r="5051" spans="5:6" x14ac:dyDescent="0.35">
      <c r="E5051" s="2" t="s">
        <v>4031</v>
      </c>
      <c r="F5051" t="b">
        <v>1</v>
      </c>
    </row>
    <row r="5052" spans="5:6" x14ac:dyDescent="0.35">
      <c r="E5052" s="2" t="s">
        <v>4032</v>
      </c>
      <c r="F5052" t="b">
        <v>1</v>
      </c>
    </row>
    <row r="5053" spans="5:6" x14ac:dyDescent="0.35">
      <c r="E5053" s="2" t="s">
        <v>4033</v>
      </c>
      <c r="F5053" t="b">
        <v>1</v>
      </c>
    </row>
    <row r="5054" spans="5:6" x14ac:dyDescent="0.35">
      <c r="E5054" s="2" t="s">
        <v>2924</v>
      </c>
      <c r="F5054" t="b">
        <v>1</v>
      </c>
    </row>
    <row r="5055" spans="5:6" x14ac:dyDescent="0.35">
      <c r="E5055" s="2" t="s">
        <v>2925</v>
      </c>
      <c r="F5055" t="b">
        <v>1</v>
      </c>
    </row>
    <row r="5056" spans="5:6" x14ac:dyDescent="0.35">
      <c r="E5056" s="2" t="s">
        <v>2926</v>
      </c>
      <c r="F5056" t="b">
        <v>1</v>
      </c>
    </row>
    <row r="5057" spans="5:6" x14ac:dyDescent="0.35">
      <c r="E5057" s="2" t="s">
        <v>4034</v>
      </c>
      <c r="F5057" t="b">
        <v>1</v>
      </c>
    </row>
    <row r="5058" spans="5:6" x14ac:dyDescent="0.35">
      <c r="E5058" s="2" t="s">
        <v>4035</v>
      </c>
      <c r="F5058" t="b">
        <v>1</v>
      </c>
    </row>
    <row r="5059" spans="5:6" x14ac:dyDescent="0.35">
      <c r="E5059" s="2" t="s">
        <v>4036</v>
      </c>
      <c r="F5059" t="b">
        <v>1</v>
      </c>
    </row>
    <row r="5060" spans="5:6" x14ac:dyDescent="0.35">
      <c r="E5060" s="2" t="s">
        <v>2927</v>
      </c>
      <c r="F5060" t="b">
        <v>1</v>
      </c>
    </row>
    <row r="5061" spans="5:6" x14ac:dyDescent="0.35">
      <c r="E5061" s="2" t="s">
        <v>2928</v>
      </c>
      <c r="F5061" t="b">
        <v>1</v>
      </c>
    </row>
    <row r="5062" spans="5:6" x14ac:dyDescent="0.35">
      <c r="E5062" s="2" t="s">
        <v>4037</v>
      </c>
      <c r="F5062" t="b">
        <v>1</v>
      </c>
    </row>
    <row r="5063" spans="5:6" x14ac:dyDescent="0.35">
      <c r="E5063" s="2" t="s">
        <v>4038</v>
      </c>
      <c r="F5063" t="b">
        <v>1</v>
      </c>
    </row>
    <row r="5064" spans="5:6" x14ac:dyDescent="0.35">
      <c r="E5064" s="2" t="s">
        <v>2929</v>
      </c>
      <c r="F5064" t="b">
        <v>1</v>
      </c>
    </row>
    <row r="5065" spans="5:6" x14ac:dyDescent="0.35">
      <c r="E5065" s="2" t="s">
        <v>4039</v>
      </c>
      <c r="F5065" t="b">
        <v>1</v>
      </c>
    </row>
    <row r="5066" spans="5:6" x14ac:dyDescent="0.35">
      <c r="E5066" s="2" t="s">
        <v>2930</v>
      </c>
      <c r="F5066" t="b">
        <v>1</v>
      </c>
    </row>
    <row r="5067" spans="5:6" x14ac:dyDescent="0.35">
      <c r="E5067" s="2" t="s">
        <v>2931</v>
      </c>
      <c r="F5067" t="b">
        <v>1</v>
      </c>
    </row>
    <row r="5068" spans="5:6" x14ac:dyDescent="0.35">
      <c r="E5068" s="2" t="s">
        <v>2932</v>
      </c>
      <c r="F5068" t="b">
        <v>1</v>
      </c>
    </row>
    <row r="5069" spans="5:6" x14ac:dyDescent="0.35">
      <c r="E5069" s="2" t="s">
        <v>2933</v>
      </c>
      <c r="F5069" t="b">
        <v>1</v>
      </c>
    </row>
    <row r="5070" spans="5:6" x14ac:dyDescent="0.35">
      <c r="E5070" s="2" t="s">
        <v>2934</v>
      </c>
      <c r="F5070" t="b">
        <v>1</v>
      </c>
    </row>
    <row r="5071" spans="5:6" x14ac:dyDescent="0.35">
      <c r="E5071" s="2" t="s">
        <v>2935</v>
      </c>
      <c r="F5071" t="b">
        <v>1</v>
      </c>
    </row>
    <row r="5072" spans="5:6" x14ac:dyDescent="0.35">
      <c r="E5072" s="2" t="s">
        <v>2936</v>
      </c>
      <c r="F5072" t="b">
        <v>1</v>
      </c>
    </row>
    <row r="5073" spans="5:6" x14ac:dyDescent="0.35">
      <c r="E5073" s="2" t="s">
        <v>4040</v>
      </c>
      <c r="F5073" t="b">
        <v>1</v>
      </c>
    </row>
    <row r="5074" spans="5:6" x14ac:dyDescent="0.35">
      <c r="E5074" s="2" t="s">
        <v>2937</v>
      </c>
      <c r="F5074" t="b">
        <v>1</v>
      </c>
    </row>
    <row r="5075" spans="5:6" x14ac:dyDescent="0.35">
      <c r="E5075" s="2" t="s">
        <v>2938</v>
      </c>
      <c r="F5075" t="b">
        <v>1</v>
      </c>
    </row>
    <row r="5076" spans="5:6" x14ac:dyDescent="0.35">
      <c r="E5076" s="2" t="s">
        <v>2939</v>
      </c>
      <c r="F5076" t="b">
        <v>1</v>
      </c>
    </row>
    <row r="5077" spans="5:6" x14ac:dyDescent="0.35">
      <c r="E5077" s="2" t="s">
        <v>2940</v>
      </c>
      <c r="F5077" t="b">
        <v>1</v>
      </c>
    </row>
    <row r="5078" spans="5:6" x14ac:dyDescent="0.35">
      <c r="E5078" s="2" t="s">
        <v>2941</v>
      </c>
      <c r="F5078" t="b">
        <v>1</v>
      </c>
    </row>
    <row r="5079" spans="5:6" x14ac:dyDescent="0.35">
      <c r="E5079" s="2" t="s">
        <v>2942</v>
      </c>
      <c r="F5079" t="b">
        <v>1</v>
      </c>
    </row>
    <row r="5080" spans="5:6" x14ac:dyDescent="0.35">
      <c r="E5080" s="2" t="s">
        <v>2943</v>
      </c>
      <c r="F5080" t="b">
        <v>1</v>
      </c>
    </row>
    <row r="5081" spans="5:6" x14ac:dyDescent="0.35">
      <c r="E5081" s="2" t="s">
        <v>2944</v>
      </c>
      <c r="F5081" t="b">
        <v>1</v>
      </c>
    </row>
    <row r="5082" spans="5:6" x14ac:dyDescent="0.35">
      <c r="E5082" s="2" t="s">
        <v>4041</v>
      </c>
      <c r="F5082" t="b">
        <v>1</v>
      </c>
    </row>
    <row r="5083" spans="5:6" x14ac:dyDescent="0.35">
      <c r="E5083" s="2" t="s">
        <v>4042</v>
      </c>
      <c r="F5083" t="b">
        <v>1</v>
      </c>
    </row>
    <row r="5084" spans="5:6" x14ac:dyDescent="0.35">
      <c r="E5084" s="2" t="s">
        <v>4043</v>
      </c>
      <c r="F5084" t="b">
        <v>1</v>
      </c>
    </row>
    <row r="5085" spans="5:6" x14ac:dyDescent="0.35">
      <c r="E5085" s="2" t="s">
        <v>2945</v>
      </c>
      <c r="F5085" t="b">
        <v>1</v>
      </c>
    </row>
    <row r="5086" spans="5:6" x14ac:dyDescent="0.35">
      <c r="E5086" s="2" t="s">
        <v>4044</v>
      </c>
      <c r="F5086" t="b">
        <v>1</v>
      </c>
    </row>
    <row r="5087" spans="5:6" x14ac:dyDescent="0.35">
      <c r="E5087" s="2" t="s">
        <v>2946</v>
      </c>
      <c r="F5087" t="b">
        <v>1</v>
      </c>
    </row>
    <row r="5088" spans="5:6" x14ac:dyDescent="0.35">
      <c r="E5088" s="2" t="s">
        <v>4045</v>
      </c>
      <c r="F5088" t="b">
        <v>1</v>
      </c>
    </row>
    <row r="5089" spans="5:6" x14ac:dyDescent="0.35">
      <c r="E5089" s="2" t="s">
        <v>2947</v>
      </c>
      <c r="F5089" t="b">
        <v>1</v>
      </c>
    </row>
    <row r="5090" spans="5:6" x14ac:dyDescent="0.35">
      <c r="E5090" s="2" t="s">
        <v>4046</v>
      </c>
      <c r="F5090" t="b">
        <v>1</v>
      </c>
    </row>
    <row r="5091" spans="5:6" x14ac:dyDescent="0.35">
      <c r="E5091" s="2" t="s">
        <v>2948</v>
      </c>
      <c r="F5091" t="b">
        <v>1</v>
      </c>
    </row>
    <row r="5092" spans="5:6" x14ac:dyDescent="0.35">
      <c r="E5092" s="2" t="s">
        <v>4047</v>
      </c>
      <c r="F5092" t="b">
        <v>1</v>
      </c>
    </row>
    <row r="5093" spans="5:6" x14ac:dyDescent="0.35">
      <c r="E5093" s="2" t="s">
        <v>2949</v>
      </c>
      <c r="F5093" t="b">
        <v>1</v>
      </c>
    </row>
    <row r="5094" spans="5:6" x14ac:dyDescent="0.35">
      <c r="E5094" s="2" t="s">
        <v>4048</v>
      </c>
      <c r="F5094" t="b">
        <v>1</v>
      </c>
    </row>
    <row r="5095" spans="5:6" x14ac:dyDescent="0.35">
      <c r="E5095" s="2" t="s">
        <v>4049</v>
      </c>
      <c r="F5095" t="b">
        <v>1</v>
      </c>
    </row>
    <row r="5096" spans="5:6" x14ac:dyDescent="0.35">
      <c r="E5096" s="2" t="s">
        <v>2950</v>
      </c>
      <c r="F5096" t="b">
        <v>1</v>
      </c>
    </row>
    <row r="5097" spans="5:6" x14ac:dyDescent="0.35">
      <c r="E5097" s="2" t="s">
        <v>2951</v>
      </c>
      <c r="F5097" t="b">
        <v>1</v>
      </c>
    </row>
    <row r="5098" spans="5:6" x14ac:dyDescent="0.35">
      <c r="E5098" s="2" t="s">
        <v>4050</v>
      </c>
      <c r="F5098" t="b">
        <v>1</v>
      </c>
    </row>
    <row r="5099" spans="5:6" x14ac:dyDescent="0.35">
      <c r="E5099" s="2" t="s">
        <v>4051</v>
      </c>
      <c r="F5099" t="b">
        <v>1</v>
      </c>
    </row>
    <row r="5100" spans="5:6" x14ac:dyDescent="0.35">
      <c r="E5100" s="2" t="s">
        <v>2952</v>
      </c>
      <c r="F5100" t="b">
        <v>1</v>
      </c>
    </row>
    <row r="5101" spans="5:6" x14ac:dyDescent="0.35">
      <c r="E5101" s="2" t="s">
        <v>4052</v>
      </c>
      <c r="F5101" t="b">
        <v>1</v>
      </c>
    </row>
    <row r="5102" spans="5:6" x14ac:dyDescent="0.35">
      <c r="E5102" s="2" t="s">
        <v>2953</v>
      </c>
      <c r="F5102" t="b">
        <v>1</v>
      </c>
    </row>
    <row r="5103" spans="5:6" x14ac:dyDescent="0.35">
      <c r="E5103" s="2" t="s">
        <v>4053</v>
      </c>
      <c r="F5103" t="b">
        <v>1</v>
      </c>
    </row>
    <row r="5104" spans="5:6" x14ac:dyDescent="0.35">
      <c r="E5104" s="2" t="s">
        <v>2954</v>
      </c>
      <c r="F5104" t="b">
        <v>1</v>
      </c>
    </row>
    <row r="5105" spans="5:6" x14ac:dyDescent="0.35">
      <c r="E5105" s="2" t="s">
        <v>4054</v>
      </c>
      <c r="F5105" t="b">
        <v>1</v>
      </c>
    </row>
    <row r="5106" spans="5:6" x14ac:dyDescent="0.35">
      <c r="E5106" s="2" t="s">
        <v>2955</v>
      </c>
      <c r="F5106" t="b">
        <v>1</v>
      </c>
    </row>
    <row r="5107" spans="5:6" x14ac:dyDescent="0.35">
      <c r="E5107" s="2" t="s">
        <v>4055</v>
      </c>
      <c r="F5107" t="b">
        <v>1</v>
      </c>
    </row>
    <row r="5108" spans="5:6" x14ac:dyDescent="0.35">
      <c r="E5108" s="2" t="s">
        <v>4056</v>
      </c>
      <c r="F5108" t="b">
        <v>1</v>
      </c>
    </row>
    <row r="5109" spans="5:6" x14ac:dyDescent="0.35">
      <c r="E5109" s="2" t="s">
        <v>4057</v>
      </c>
      <c r="F5109" t="b">
        <v>1</v>
      </c>
    </row>
    <row r="5110" spans="5:6" x14ac:dyDescent="0.35">
      <c r="E5110" s="2" t="s">
        <v>4058</v>
      </c>
      <c r="F5110" t="b">
        <v>1</v>
      </c>
    </row>
    <row r="5111" spans="5:6" x14ac:dyDescent="0.35">
      <c r="E5111" s="2" t="s">
        <v>4059</v>
      </c>
      <c r="F5111" t="b">
        <v>1</v>
      </c>
    </row>
    <row r="5112" spans="5:6" x14ac:dyDescent="0.35">
      <c r="E5112" s="2" t="s">
        <v>2956</v>
      </c>
      <c r="F5112" t="b">
        <v>1</v>
      </c>
    </row>
    <row r="5113" spans="5:6" x14ac:dyDescent="0.35">
      <c r="E5113" s="2" t="s">
        <v>2957</v>
      </c>
      <c r="F5113" t="b">
        <v>1</v>
      </c>
    </row>
    <row r="5114" spans="5:6" x14ac:dyDescent="0.35">
      <c r="E5114" s="2" t="s">
        <v>2958</v>
      </c>
      <c r="F5114" t="b">
        <v>1</v>
      </c>
    </row>
    <row r="5115" spans="5:6" x14ac:dyDescent="0.35">
      <c r="E5115" s="2" t="s">
        <v>2959</v>
      </c>
      <c r="F5115" t="b">
        <v>1</v>
      </c>
    </row>
    <row r="5116" spans="5:6" x14ac:dyDescent="0.35">
      <c r="E5116" s="2" t="s">
        <v>2960</v>
      </c>
      <c r="F5116" t="b">
        <v>1</v>
      </c>
    </row>
    <row r="5117" spans="5:6" x14ac:dyDescent="0.35">
      <c r="E5117" s="2" t="s">
        <v>2961</v>
      </c>
      <c r="F5117" t="b">
        <v>1</v>
      </c>
    </row>
    <row r="5118" spans="5:6" x14ac:dyDescent="0.35">
      <c r="E5118" s="2" t="s">
        <v>2962</v>
      </c>
      <c r="F5118" t="b">
        <v>1</v>
      </c>
    </row>
    <row r="5119" spans="5:6" x14ac:dyDescent="0.35">
      <c r="E5119" s="2" t="s">
        <v>4060</v>
      </c>
      <c r="F5119" t="b">
        <v>1</v>
      </c>
    </row>
    <row r="5120" spans="5:6" x14ac:dyDescent="0.35">
      <c r="E5120" s="2" t="s">
        <v>2963</v>
      </c>
      <c r="F5120" t="b">
        <v>1</v>
      </c>
    </row>
    <row r="5121" spans="5:6" x14ac:dyDescent="0.35">
      <c r="E5121" s="2" t="s">
        <v>4061</v>
      </c>
      <c r="F5121" t="b">
        <v>1</v>
      </c>
    </row>
    <row r="5122" spans="5:6" x14ac:dyDescent="0.35">
      <c r="E5122" s="2" t="s">
        <v>4062</v>
      </c>
      <c r="F5122" t="b">
        <v>1</v>
      </c>
    </row>
    <row r="5123" spans="5:6" x14ac:dyDescent="0.35">
      <c r="E5123" s="2" t="s">
        <v>2964</v>
      </c>
      <c r="F5123" t="b">
        <v>1</v>
      </c>
    </row>
    <row r="5124" spans="5:6" x14ac:dyDescent="0.35">
      <c r="E5124" s="2" t="s">
        <v>2965</v>
      </c>
      <c r="F5124" t="b">
        <v>1</v>
      </c>
    </row>
    <row r="5125" spans="5:6" x14ac:dyDescent="0.35">
      <c r="E5125" s="2" t="s">
        <v>2966</v>
      </c>
      <c r="F5125" t="b">
        <v>1</v>
      </c>
    </row>
    <row r="5126" spans="5:6" x14ac:dyDescent="0.35">
      <c r="E5126" s="2" t="s">
        <v>4063</v>
      </c>
      <c r="F5126" t="b">
        <v>1</v>
      </c>
    </row>
    <row r="5127" spans="5:6" x14ac:dyDescent="0.35">
      <c r="E5127" s="2" t="s">
        <v>2967</v>
      </c>
      <c r="F5127" t="b">
        <v>1</v>
      </c>
    </row>
    <row r="5128" spans="5:6" x14ac:dyDescent="0.35">
      <c r="E5128" s="2" t="s">
        <v>2968</v>
      </c>
      <c r="F5128" t="b">
        <v>1</v>
      </c>
    </row>
    <row r="5129" spans="5:6" x14ac:dyDescent="0.35">
      <c r="E5129" s="2" t="s">
        <v>4064</v>
      </c>
      <c r="F5129" t="b">
        <v>1</v>
      </c>
    </row>
    <row r="5130" spans="5:6" x14ac:dyDescent="0.35">
      <c r="E5130" s="2" t="s">
        <v>2969</v>
      </c>
      <c r="F5130" t="b">
        <v>1</v>
      </c>
    </row>
    <row r="5131" spans="5:6" x14ac:dyDescent="0.35">
      <c r="E5131" s="2" t="s">
        <v>2970</v>
      </c>
      <c r="F5131" t="b">
        <v>1</v>
      </c>
    </row>
    <row r="5132" spans="5:6" x14ac:dyDescent="0.35">
      <c r="E5132" s="2" t="s">
        <v>2971</v>
      </c>
      <c r="F5132" t="b">
        <v>1</v>
      </c>
    </row>
    <row r="5133" spans="5:6" x14ac:dyDescent="0.35">
      <c r="E5133" s="2" t="s">
        <v>4065</v>
      </c>
      <c r="F5133" t="b">
        <v>1</v>
      </c>
    </row>
    <row r="5134" spans="5:6" x14ac:dyDescent="0.35">
      <c r="E5134" s="2" t="s">
        <v>2972</v>
      </c>
      <c r="F5134" t="b">
        <v>1</v>
      </c>
    </row>
    <row r="5135" spans="5:6" x14ac:dyDescent="0.35">
      <c r="E5135" s="2" t="s">
        <v>4066</v>
      </c>
      <c r="F5135" t="b">
        <v>1</v>
      </c>
    </row>
    <row r="5136" spans="5:6" x14ac:dyDescent="0.35">
      <c r="E5136" s="2" t="s">
        <v>2973</v>
      </c>
      <c r="F5136" t="b">
        <v>1</v>
      </c>
    </row>
    <row r="5137" spans="5:6" x14ac:dyDescent="0.35">
      <c r="E5137" s="2" t="s">
        <v>2974</v>
      </c>
      <c r="F5137" t="b">
        <v>1</v>
      </c>
    </row>
    <row r="5138" spans="5:6" x14ac:dyDescent="0.35">
      <c r="E5138" s="2" t="s">
        <v>2975</v>
      </c>
      <c r="F5138" t="b">
        <v>1</v>
      </c>
    </row>
    <row r="5139" spans="5:6" x14ac:dyDescent="0.35">
      <c r="E5139" s="2" t="s">
        <v>2976</v>
      </c>
      <c r="F5139" t="b">
        <v>1</v>
      </c>
    </row>
    <row r="5140" spans="5:6" x14ac:dyDescent="0.35">
      <c r="E5140" s="2" t="s">
        <v>2977</v>
      </c>
      <c r="F5140" t="b">
        <v>1</v>
      </c>
    </row>
    <row r="5141" spans="5:6" x14ac:dyDescent="0.35">
      <c r="E5141" s="2" t="s">
        <v>2978</v>
      </c>
      <c r="F5141" t="b">
        <v>1</v>
      </c>
    </row>
    <row r="5142" spans="5:6" x14ac:dyDescent="0.35">
      <c r="E5142" s="2" t="s">
        <v>4067</v>
      </c>
      <c r="F5142" t="b">
        <v>1</v>
      </c>
    </row>
    <row r="5143" spans="5:6" x14ac:dyDescent="0.35">
      <c r="E5143" s="2" t="s">
        <v>4068</v>
      </c>
      <c r="F5143" t="b">
        <v>1</v>
      </c>
    </row>
    <row r="5144" spans="5:6" x14ac:dyDescent="0.35">
      <c r="E5144" s="2" t="s">
        <v>2979</v>
      </c>
      <c r="F5144" t="b">
        <v>1</v>
      </c>
    </row>
    <row r="5145" spans="5:6" x14ac:dyDescent="0.35">
      <c r="E5145" s="2" t="s">
        <v>2980</v>
      </c>
      <c r="F5145" t="b">
        <v>1</v>
      </c>
    </row>
    <row r="5146" spans="5:6" x14ac:dyDescent="0.35">
      <c r="E5146" s="2" t="s">
        <v>2981</v>
      </c>
      <c r="F5146" t="b">
        <v>1</v>
      </c>
    </row>
    <row r="5147" spans="5:6" x14ac:dyDescent="0.35">
      <c r="E5147" s="2" t="s">
        <v>4069</v>
      </c>
      <c r="F5147" t="b">
        <v>1</v>
      </c>
    </row>
    <row r="5148" spans="5:6" x14ac:dyDescent="0.35">
      <c r="E5148" s="2" t="s">
        <v>2982</v>
      </c>
      <c r="F5148" t="b">
        <v>1</v>
      </c>
    </row>
    <row r="5149" spans="5:6" x14ac:dyDescent="0.35">
      <c r="E5149" s="2" t="s">
        <v>4070</v>
      </c>
      <c r="F5149" t="b">
        <v>1</v>
      </c>
    </row>
    <row r="5150" spans="5:6" x14ac:dyDescent="0.35">
      <c r="E5150" s="2" t="s">
        <v>4071</v>
      </c>
      <c r="F5150" t="b">
        <v>1</v>
      </c>
    </row>
    <row r="5151" spans="5:6" x14ac:dyDescent="0.35">
      <c r="E5151" s="2" t="s">
        <v>4072</v>
      </c>
      <c r="F5151" t="b">
        <v>1</v>
      </c>
    </row>
    <row r="5152" spans="5:6" x14ac:dyDescent="0.35">
      <c r="E5152" s="2" t="s">
        <v>2983</v>
      </c>
      <c r="F5152" t="b">
        <v>1</v>
      </c>
    </row>
    <row r="5153" spans="5:6" x14ac:dyDescent="0.35">
      <c r="E5153" s="2" t="s">
        <v>2984</v>
      </c>
      <c r="F5153" t="b">
        <v>1</v>
      </c>
    </row>
    <row r="5154" spans="5:6" x14ac:dyDescent="0.35">
      <c r="E5154" s="2" t="s">
        <v>2985</v>
      </c>
      <c r="F5154" t="b">
        <v>1</v>
      </c>
    </row>
    <row r="5155" spans="5:6" x14ac:dyDescent="0.35">
      <c r="E5155" s="2" t="s">
        <v>2986</v>
      </c>
      <c r="F5155" t="b">
        <v>1</v>
      </c>
    </row>
    <row r="5156" spans="5:6" x14ac:dyDescent="0.35">
      <c r="E5156" s="2" t="s">
        <v>2987</v>
      </c>
      <c r="F5156" t="b">
        <v>1</v>
      </c>
    </row>
    <row r="5157" spans="5:6" x14ac:dyDescent="0.35">
      <c r="E5157" s="2" t="s">
        <v>2988</v>
      </c>
      <c r="F5157" t="b">
        <v>1</v>
      </c>
    </row>
    <row r="5158" spans="5:6" x14ac:dyDescent="0.35">
      <c r="E5158" s="2" t="s">
        <v>2989</v>
      </c>
      <c r="F5158" t="b">
        <v>1</v>
      </c>
    </row>
    <row r="5159" spans="5:6" x14ac:dyDescent="0.35">
      <c r="E5159" s="2" t="s">
        <v>2990</v>
      </c>
      <c r="F5159" t="b">
        <v>1</v>
      </c>
    </row>
    <row r="5160" spans="5:6" x14ac:dyDescent="0.35">
      <c r="E5160" s="2" t="s">
        <v>4073</v>
      </c>
      <c r="F5160" t="b">
        <v>1</v>
      </c>
    </row>
    <row r="5161" spans="5:6" x14ac:dyDescent="0.35">
      <c r="E5161" s="2" t="s">
        <v>4074</v>
      </c>
      <c r="F5161" t="b">
        <v>1</v>
      </c>
    </row>
    <row r="5162" spans="5:6" x14ac:dyDescent="0.35">
      <c r="E5162" s="2" t="s">
        <v>2991</v>
      </c>
      <c r="F5162" t="b">
        <v>1</v>
      </c>
    </row>
    <row r="5163" spans="5:6" x14ac:dyDescent="0.35">
      <c r="E5163" s="2" t="s">
        <v>4075</v>
      </c>
      <c r="F5163" t="b">
        <v>1</v>
      </c>
    </row>
    <row r="5164" spans="5:6" x14ac:dyDescent="0.35">
      <c r="E5164" s="2" t="s">
        <v>2992</v>
      </c>
      <c r="F5164" t="b">
        <v>1</v>
      </c>
    </row>
    <row r="5165" spans="5:6" x14ac:dyDescent="0.35">
      <c r="E5165" s="2" t="s">
        <v>2993</v>
      </c>
      <c r="F5165" t="b">
        <v>1</v>
      </c>
    </row>
    <row r="5166" spans="5:6" x14ac:dyDescent="0.35">
      <c r="E5166" s="2" t="s">
        <v>4076</v>
      </c>
      <c r="F5166" t="b">
        <v>1</v>
      </c>
    </row>
    <row r="5167" spans="5:6" x14ac:dyDescent="0.35">
      <c r="E5167" s="2" t="s">
        <v>2994</v>
      </c>
      <c r="F5167" t="b">
        <v>1</v>
      </c>
    </row>
    <row r="5168" spans="5:6" x14ac:dyDescent="0.35">
      <c r="E5168" s="2" t="s">
        <v>2995</v>
      </c>
      <c r="F5168" t="b">
        <v>1</v>
      </c>
    </row>
    <row r="5169" spans="5:6" x14ac:dyDescent="0.35">
      <c r="E5169" s="2" t="s">
        <v>2996</v>
      </c>
      <c r="F5169" t="b">
        <v>1</v>
      </c>
    </row>
    <row r="5170" spans="5:6" x14ac:dyDescent="0.35">
      <c r="E5170" s="2" t="s">
        <v>2997</v>
      </c>
      <c r="F5170" t="b">
        <v>1</v>
      </c>
    </row>
    <row r="5171" spans="5:6" x14ac:dyDescent="0.35">
      <c r="E5171" s="2" t="s">
        <v>2998</v>
      </c>
      <c r="F5171" t="b">
        <v>1</v>
      </c>
    </row>
    <row r="5172" spans="5:6" x14ac:dyDescent="0.35">
      <c r="E5172" s="2" t="s">
        <v>4077</v>
      </c>
      <c r="F5172" t="b">
        <v>1</v>
      </c>
    </row>
    <row r="5173" spans="5:6" x14ac:dyDescent="0.35">
      <c r="E5173" s="2" t="s">
        <v>4078</v>
      </c>
      <c r="F5173" t="b">
        <v>1</v>
      </c>
    </row>
    <row r="5174" spans="5:6" x14ac:dyDescent="0.35">
      <c r="E5174" s="2" t="s">
        <v>4079</v>
      </c>
      <c r="F5174" t="b">
        <v>1</v>
      </c>
    </row>
    <row r="5175" spans="5:6" x14ac:dyDescent="0.35">
      <c r="E5175" s="2" t="s">
        <v>4080</v>
      </c>
      <c r="F5175" t="b">
        <v>1</v>
      </c>
    </row>
    <row r="5176" spans="5:6" x14ac:dyDescent="0.35">
      <c r="E5176" s="2" t="s">
        <v>4081</v>
      </c>
      <c r="F5176" t="b">
        <v>1</v>
      </c>
    </row>
    <row r="5177" spans="5:6" x14ac:dyDescent="0.35">
      <c r="E5177" s="2" t="s">
        <v>4082</v>
      </c>
      <c r="F5177" t="b">
        <v>1</v>
      </c>
    </row>
    <row r="5178" spans="5:6" x14ac:dyDescent="0.35">
      <c r="E5178" s="2" t="s">
        <v>4083</v>
      </c>
      <c r="F5178" t="b">
        <v>1</v>
      </c>
    </row>
    <row r="5179" spans="5:6" x14ac:dyDescent="0.35">
      <c r="E5179" s="2" t="s">
        <v>4084</v>
      </c>
      <c r="F5179" t="b">
        <v>1</v>
      </c>
    </row>
    <row r="5180" spans="5:6" x14ac:dyDescent="0.35">
      <c r="E5180" s="2" t="s">
        <v>4085</v>
      </c>
      <c r="F5180" t="b">
        <v>1</v>
      </c>
    </row>
    <row r="5181" spans="5:6" x14ac:dyDescent="0.35">
      <c r="E5181" s="2" t="s">
        <v>4086</v>
      </c>
      <c r="F5181" t="b">
        <v>1</v>
      </c>
    </row>
    <row r="5182" spans="5:6" x14ac:dyDescent="0.35">
      <c r="E5182" s="2" t="s">
        <v>4087</v>
      </c>
      <c r="F5182" t="b">
        <v>1</v>
      </c>
    </row>
    <row r="5183" spans="5:6" x14ac:dyDescent="0.35">
      <c r="E5183" s="2" t="s">
        <v>4088</v>
      </c>
      <c r="F5183" t="b">
        <v>1</v>
      </c>
    </row>
    <row r="5184" spans="5:6" x14ac:dyDescent="0.35">
      <c r="E5184" s="2" t="s">
        <v>2999</v>
      </c>
      <c r="F5184" t="b">
        <v>1</v>
      </c>
    </row>
    <row r="5185" spans="5:6" x14ac:dyDescent="0.35">
      <c r="E5185" s="2" t="s">
        <v>3000</v>
      </c>
      <c r="F5185" t="b">
        <v>1</v>
      </c>
    </row>
    <row r="5186" spans="5:6" x14ac:dyDescent="0.35">
      <c r="E5186" s="2" t="s">
        <v>3001</v>
      </c>
      <c r="F5186" t="b">
        <v>1</v>
      </c>
    </row>
    <row r="5187" spans="5:6" x14ac:dyDescent="0.35">
      <c r="E5187" s="2" t="s">
        <v>4089</v>
      </c>
      <c r="F5187" t="b">
        <v>1</v>
      </c>
    </row>
    <row r="5188" spans="5:6" x14ac:dyDescent="0.35">
      <c r="E5188" s="2" t="s">
        <v>3002</v>
      </c>
      <c r="F5188" t="b">
        <v>1</v>
      </c>
    </row>
    <row r="5189" spans="5:6" x14ac:dyDescent="0.35">
      <c r="E5189" s="2" t="s">
        <v>4090</v>
      </c>
      <c r="F5189" t="b">
        <v>1</v>
      </c>
    </row>
    <row r="5190" spans="5:6" x14ac:dyDescent="0.35">
      <c r="E5190" s="2" t="s">
        <v>3003</v>
      </c>
      <c r="F5190" t="b">
        <v>1</v>
      </c>
    </row>
    <row r="5191" spans="5:6" x14ac:dyDescent="0.35">
      <c r="E5191" s="2" t="s">
        <v>4091</v>
      </c>
      <c r="F5191" t="b">
        <v>1</v>
      </c>
    </row>
    <row r="5192" spans="5:6" x14ac:dyDescent="0.35">
      <c r="E5192" s="2" t="s">
        <v>3004</v>
      </c>
      <c r="F5192" t="b">
        <v>1</v>
      </c>
    </row>
    <row r="5193" spans="5:6" x14ac:dyDescent="0.35">
      <c r="E5193" s="2" t="s">
        <v>4092</v>
      </c>
      <c r="F5193" t="b">
        <v>1</v>
      </c>
    </row>
    <row r="5194" spans="5:6" x14ac:dyDescent="0.35">
      <c r="E5194" s="2" t="s">
        <v>4093</v>
      </c>
      <c r="F5194" t="b">
        <v>1</v>
      </c>
    </row>
    <row r="5195" spans="5:6" x14ac:dyDescent="0.35">
      <c r="E5195" s="2" t="s">
        <v>4094</v>
      </c>
      <c r="F5195" t="b">
        <v>1</v>
      </c>
    </row>
    <row r="5196" spans="5:6" x14ac:dyDescent="0.35">
      <c r="E5196" s="2" t="s">
        <v>3005</v>
      </c>
      <c r="F5196" t="b">
        <v>1</v>
      </c>
    </row>
    <row r="5197" spans="5:6" x14ac:dyDescent="0.35">
      <c r="E5197" s="2" t="s">
        <v>4095</v>
      </c>
      <c r="F5197" t="b">
        <v>1</v>
      </c>
    </row>
    <row r="5198" spans="5:6" x14ac:dyDescent="0.35">
      <c r="E5198" s="2" t="s">
        <v>3006</v>
      </c>
      <c r="F5198" t="b">
        <v>1</v>
      </c>
    </row>
    <row r="5199" spans="5:6" x14ac:dyDescent="0.35">
      <c r="E5199" s="2" t="s">
        <v>3007</v>
      </c>
      <c r="F5199" t="b">
        <v>1</v>
      </c>
    </row>
    <row r="5200" spans="5:6" x14ac:dyDescent="0.35">
      <c r="E5200" s="2" t="s">
        <v>3008</v>
      </c>
      <c r="F5200" t="b">
        <v>1</v>
      </c>
    </row>
    <row r="5201" spans="5:6" x14ac:dyDescent="0.35">
      <c r="E5201" s="2" t="s">
        <v>3009</v>
      </c>
      <c r="F5201" t="b">
        <v>1</v>
      </c>
    </row>
    <row r="5202" spans="5:6" x14ac:dyDescent="0.35">
      <c r="E5202" s="2" t="s">
        <v>4096</v>
      </c>
      <c r="F5202" t="b">
        <v>1</v>
      </c>
    </row>
    <row r="5203" spans="5:6" x14ac:dyDescent="0.35">
      <c r="E5203" s="2" t="s">
        <v>3010</v>
      </c>
      <c r="F5203" t="b">
        <v>1</v>
      </c>
    </row>
    <row r="5204" spans="5:6" x14ac:dyDescent="0.35">
      <c r="E5204" s="2" t="s">
        <v>3011</v>
      </c>
      <c r="F5204" t="b">
        <v>1</v>
      </c>
    </row>
    <row r="5205" spans="5:6" x14ac:dyDescent="0.35">
      <c r="E5205" s="2" t="s">
        <v>3012</v>
      </c>
      <c r="F5205" t="b">
        <v>1</v>
      </c>
    </row>
    <row r="5206" spans="5:6" x14ac:dyDescent="0.35">
      <c r="E5206" s="2" t="s">
        <v>3013</v>
      </c>
      <c r="F5206" t="b">
        <v>1</v>
      </c>
    </row>
    <row r="5207" spans="5:6" x14ac:dyDescent="0.35">
      <c r="E5207" s="2" t="s">
        <v>4097</v>
      </c>
      <c r="F5207" t="b">
        <v>1</v>
      </c>
    </row>
    <row r="5208" spans="5:6" x14ac:dyDescent="0.35">
      <c r="E5208" s="2" t="s">
        <v>3014</v>
      </c>
      <c r="F5208" t="b">
        <v>1</v>
      </c>
    </row>
    <row r="5209" spans="5:6" x14ac:dyDescent="0.35">
      <c r="E5209" s="2" t="s">
        <v>4098</v>
      </c>
      <c r="F5209" t="b">
        <v>1</v>
      </c>
    </row>
    <row r="5210" spans="5:6" x14ac:dyDescent="0.35">
      <c r="E5210" s="2" t="s">
        <v>4099</v>
      </c>
      <c r="F5210" t="b">
        <v>1</v>
      </c>
    </row>
    <row r="5211" spans="5:6" x14ac:dyDescent="0.35">
      <c r="E5211" s="2" t="s">
        <v>3015</v>
      </c>
      <c r="F5211" t="b">
        <v>1</v>
      </c>
    </row>
    <row r="5212" spans="5:6" x14ac:dyDescent="0.35">
      <c r="E5212" s="2" t="s">
        <v>3016</v>
      </c>
      <c r="F5212" t="b">
        <v>1</v>
      </c>
    </row>
    <row r="5213" spans="5:6" x14ac:dyDescent="0.35">
      <c r="E5213" s="2" t="s">
        <v>4100</v>
      </c>
      <c r="F5213" t="b">
        <v>1</v>
      </c>
    </row>
    <row r="5214" spans="5:6" x14ac:dyDescent="0.35">
      <c r="E5214" s="2" t="s">
        <v>4101</v>
      </c>
      <c r="F5214" t="b">
        <v>1</v>
      </c>
    </row>
    <row r="5215" spans="5:6" x14ac:dyDescent="0.35">
      <c r="E5215" s="2" t="s">
        <v>4102</v>
      </c>
      <c r="F5215" t="b">
        <v>1</v>
      </c>
    </row>
    <row r="5216" spans="5:6" x14ac:dyDescent="0.35">
      <c r="E5216" s="2" t="s">
        <v>4103</v>
      </c>
      <c r="F5216" t="b">
        <v>1</v>
      </c>
    </row>
    <row r="5217" spans="5:6" x14ac:dyDescent="0.35">
      <c r="E5217" s="2" t="s">
        <v>4104</v>
      </c>
      <c r="F5217" t="b">
        <v>1</v>
      </c>
    </row>
    <row r="5218" spans="5:6" x14ac:dyDescent="0.35">
      <c r="E5218" s="2" t="s">
        <v>4105</v>
      </c>
      <c r="F5218" t="b">
        <v>1</v>
      </c>
    </row>
    <row r="5219" spans="5:6" x14ac:dyDescent="0.35">
      <c r="E5219" s="2" t="s">
        <v>5617</v>
      </c>
      <c r="F5219" t="b">
        <v>1</v>
      </c>
    </row>
    <row r="5220" spans="5:6" x14ac:dyDescent="0.35">
      <c r="E5220" s="2" t="s">
        <v>3017</v>
      </c>
      <c r="F5220" t="b">
        <v>1</v>
      </c>
    </row>
    <row r="5221" spans="5:6" x14ac:dyDescent="0.35">
      <c r="E5221" s="2" t="s">
        <v>3018</v>
      </c>
      <c r="F5221" t="b">
        <v>1</v>
      </c>
    </row>
    <row r="5222" spans="5:6" x14ac:dyDescent="0.35">
      <c r="E5222" s="2" t="s">
        <v>4106</v>
      </c>
      <c r="F5222" t="b">
        <v>1</v>
      </c>
    </row>
    <row r="5223" spans="5:6" x14ac:dyDescent="0.35">
      <c r="E5223" s="2" t="s">
        <v>3019</v>
      </c>
      <c r="F5223" t="b">
        <v>1</v>
      </c>
    </row>
    <row r="5224" spans="5:6" x14ac:dyDescent="0.35">
      <c r="E5224" s="2" t="s">
        <v>3020</v>
      </c>
      <c r="F5224" t="b">
        <v>1</v>
      </c>
    </row>
    <row r="5225" spans="5:6" x14ac:dyDescent="0.35">
      <c r="E5225" s="2" t="s">
        <v>3021</v>
      </c>
      <c r="F5225" t="b">
        <v>1</v>
      </c>
    </row>
    <row r="5226" spans="5:6" x14ac:dyDescent="0.35">
      <c r="E5226" s="2" t="s">
        <v>3022</v>
      </c>
      <c r="F5226" t="b">
        <v>1</v>
      </c>
    </row>
    <row r="5227" spans="5:6" x14ac:dyDescent="0.35">
      <c r="E5227" s="2" t="s">
        <v>3023</v>
      </c>
      <c r="F5227" t="b">
        <v>1</v>
      </c>
    </row>
    <row r="5228" spans="5:6" x14ac:dyDescent="0.35">
      <c r="E5228" s="2" t="s">
        <v>3024</v>
      </c>
      <c r="F5228" t="b">
        <v>1</v>
      </c>
    </row>
    <row r="5229" spans="5:6" x14ac:dyDescent="0.35">
      <c r="E5229" s="2" t="s">
        <v>3025</v>
      </c>
      <c r="F5229" t="b">
        <v>1</v>
      </c>
    </row>
    <row r="5230" spans="5:6" x14ac:dyDescent="0.35">
      <c r="E5230" s="2" t="s">
        <v>3026</v>
      </c>
      <c r="F5230" t="b">
        <v>1</v>
      </c>
    </row>
    <row r="5231" spans="5:6" x14ac:dyDescent="0.35">
      <c r="E5231" s="2" t="s">
        <v>3027</v>
      </c>
      <c r="F5231" t="b">
        <v>1</v>
      </c>
    </row>
    <row r="5232" spans="5:6" x14ac:dyDescent="0.35">
      <c r="E5232" s="2" t="s">
        <v>3028</v>
      </c>
      <c r="F5232" t="b">
        <v>1</v>
      </c>
    </row>
    <row r="5233" spans="5:6" x14ac:dyDescent="0.35">
      <c r="E5233" s="2" t="s">
        <v>3029</v>
      </c>
      <c r="F5233" t="b">
        <v>1</v>
      </c>
    </row>
    <row r="5234" spans="5:6" x14ac:dyDescent="0.35">
      <c r="E5234" s="2" t="s">
        <v>3030</v>
      </c>
      <c r="F5234" t="b">
        <v>1</v>
      </c>
    </row>
    <row r="5235" spans="5:6" x14ac:dyDescent="0.35">
      <c r="E5235" s="2" t="s">
        <v>3031</v>
      </c>
      <c r="F5235" t="b">
        <v>1</v>
      </c>
    </row>
    <row r="5236" spans="5:6" x14ac:dyDescent="0.35">
      <c r="E5236" s="2" t="s">
        <v>3032</v>
      </c>
      <c r="F5236" t="b">
        <v>1</v>
      </c>
    </row>
    <row r="5237" spans="5:6" x14ac:dyDescent="0.35">
      <c r="E5237" s="2" t="s">
        <v>3033</v>
      </c>
      <c r="F5237" t="b">
        <v>1</v>
      </c>
    </row>
    <row r="5238" spans="5:6" x14ac:dyDescent="0.35">
      <c r="E5238" s="2" t="s">
        <v>4107</v>
      </c>
      <c r="F5238" t="b">
        <v>1</v>
      </c>
    </row>
    <row r="5239" spans="5:6" x14ac:dyDescent="0.35">
      <c r="E5239" s="2" t="s">
        <v>3034</v>
      </c>
      <c r="F5239" t="b">
        <v>1</v>
      </c>
    </row>
    <row r="5240" spans="5:6" x14ac:dyDescent="0.35">
      <c r="E5240" s="2" t="s">
        <v>3035</v>
      </c>
      <c r="F5240" t="b">
        <v>1</v>
      </c>
    </row>
    <row r="5241" spans="5:6" x14ac:dyDescent="0.35">
      <c r="E5241" s="2" t="s">
        <v>4108</v>
      </c>
      <c r="F5241" t="b">
        <v>1</v>
      </c>
    </row>
    <row r="5242" spans="5:6" x14ac:dyDescent="0.35">
      <c r="E5242" s="2" t="s">
        <v>4109</v>
      </c>
      <c r="F5242" t="b">
        <v>1</v>
      </c>
    </row>
    <row r="5243" spans="5:6" x14ac:dyDescent="0.35">
      <c r="E5243" s="2" t="s">
        <v>4110</v>
      </c>
      <c r="F5243" t="b">
        <v>1</v>
      </c>
    </row>
    <row r="5244" spans="5:6" x14ac:dyDescent="0.35">
      <c r="E5244" s="2" t="s">
        <v>4111</v>
      </c>
      <c r="F5244" t="b">
        <v>1</v>
      </c>
    </row>
    <row r="5245" spans="5:6" x14ac:dyDescent="0.35">
      <c r="E5245" s="2" t="s">
        <v>4112</v>
      </c>
      <c r="F5245" t="b">
        <v>1</v>
      </c>
    </row>
    <row r="5246" spans="5:6" x14ac:dyDescent="0.35">
      <c r="E5246" s="2" t="s">
        <v>3036</v>
      </c>
      <c r="F5246" t="b">
        <v>1</v>
      </c>
    </row>
    <row r="5247" spans="5:6" x14ac:dyDescent="0.35">
      <c r="E5247" s="2" t="s">
        <v>4113</v>
      </c>
      <c r="F5247" t="b">
        <v>1</v>
      </c>
    </row>
    <row r="5248" spans="5:6" x14ac:dyDescent="0.35">
      <c r="E5248" s="2" t="s">
        <v>4114</v>
      </c>
      <c r="F5248" t="b">
        <v>1</v>
      </c>
    </row>
    <row r="5249" spans="5:6" x14ac:dyDescent="0.35">
      <c r="E5249" s="2" t="s">
        <v>4115</v>
      </c>
      <c r="F5249" t="b">
        <v>1</v>
      </c>
    </row>
    <row r="5250" spans="5:6" x14ac:dyDescent="0.35">
      <c r="E5250" s="2" t="s">
        <v>3037</v>
      </c>
      <c r="F5250" t="b">
        <v>1</v>
      </c>
    </row>
    <row r="5251" spans="5:6" x14ac:dyDescent="0.35">
      <c r="E5251" s="2" t="s">
        <v>3038</v>
      </c>
      <c r="F5251" t="b">
        <v>1</v>
      </c>
    </row>
    <row r="5252" spans="5:6" x14ac:dyDescent="0.35">
      <c r="E5252" s="2" t="s">
        <v>4116</v>
      </c>
      <c r="F5252" t="b">
        <v>1</v>
      </c>
    </row>
    <row r="5253" spans="5:6" x14ac:dyDescent="0.35">
      <c r="E5253" s="2" t="s">
        <v>3039</v>
      </c>
      <c r="F5253" t="b">
        <v>1</v>
      </c>
    </row>
    <row r="5254" spans="5:6" x14ac:dyDescent="0.35">
      <c r="E5254" s="2" t="s">
        <v>3040</v>
      </c>
      <c r="F5254" t="b">
        <v>1</v>
      </c>
    </row>
    <row r="5255" spans="5:6" x14ac:dyDescent="0.35">
      <c r="E5255" s="2" t="s">
        <v>3041</v>
      </c>
      <c r="F5255" t="b">
        <v>1</v>
      </c>
    </row>
    <row r="5256" spans="5:6" x14ac:dyDescent="0.35">
      <c r="E5256" s="2" t="s">
        <v>3042</v>
      </c>
      <c r="F5256" t="b">
        <v>1</v>
      </c>
    </row>
    <row r="5257" spans="5:6" x14ac:dyDescent="0.35">
      <c r="E5257" s="2" t="s">
        <v>4117</v>
      </c>
      <c r="F5257" t="b">
        <v>1</v>
      </c>
    </row>
    <row r="5258" spans="5:6" x14ac:dyDescent="0.35">
      <c r="E5258" s="2" t="s">
        <v>4118</v>
      </c>
      <c r="F5258" t="b">
        <v>1</v>
      </c>
    </row>
    <row r="5259" spans="5:6" x14ac:dyDescent="0.35">
      <c r="E5259" s="2" t="s">
        <v>4119</v>
      </c>
      <c r="F5259" t="b">
        <v>1</v>
      </c>
    </row>
    <row r="5260" spans="5:6" x14ac:dyDescent="0.35">
      <c r="E5260" s="2" t="s">
        <v>3043</v>
      </c>
      <c r="F5260" t="b">
        <v>1</v>
      </c>
    </row>
    <row r="5261" spans="5:6" x14ac:dyDescent="0.35">
      <c r="E5261" s="2" t="s">
        <v>3044</v>
      </c>
      <c r="F5261" t="b">
        <v>1</v>
      </c>
    </row>
    <row r="5262" spans="5:6" x14ac:dyDescent="0.35">
      <c r="E5262" s="2" t="s">
        <v>3045</v>
      </c>
      <c r="F5262" t="b">
        <v>1</v>
      </c>
    </row>
    <row r="5263" spans="5:6" x14ac:dyDescent="0.35">
      <c r="E5263" s="2" t="s">
        <v>3046</v>
      </c>
      <c r="F5263" t="b">
        <v>1</v>
      </c>
    </row>
    <row r="5264" spans="5:6" x14ac:dyDescent="0.35">
      <c r="E5264" s="2" t="s">
        <v>3047</v>
      </c>
      <c r="F5264" t="b">
        <v>1</v>
      </c>
    </row>
    <row r="5265" spans="5:6" x14ac:dyDescent="0.35">
      <c r="E5265" s="2" t="s">
        <v>4120</v>
      </c>
      <c r="F5265" t="b">
        <v>1</v>
      </c>
    </row>
    <row r="5266" spans="5:6" x14ac:dyDescent="0.35">
      <c r="E5266" s="2" t="s">
        <v>4121</v>
      </c>
      <c r="F5266" t="b">
        <v>1</v>
      </c>
    </row>
    <row r="5267" spans="5:6" x14ac:dyDescent="0.35">
      <c r="E5267" s="2" t="s">
        <v>4122</v>
      </c>
      <c r="F5267" t="b">
        <v>1</v>
      </c>
    </row>
    <row r="5268" spans="5:6" x14ac:dyDescent="0.35">
      <c r="E5268" s="2" t="s">
        <v>4123</v>
      </c>
      <c r="F5268" t="b">
        <v>1</v>
      </c>
    </row>
    <row r="5269" spans="5:6" x14ac:dyDescent="0.35">
      <c r="E5269" s="2" t="s">
        <v>4124</v>
      </c>
      <c r="F5269" t="b">
        <v>1</v>
      </c>
    </row>
    <row r="5270" spans="5:6" x14ac:dyDescent="0.35">
      <c r="E5270" s="2" t="s">
        <v>4125</v>
      </c>
      <c r="F5270" t="b">
        <v>1</v>
      </c>
    </row>
    <row r="5271" spans="5:6" x14ac:dyDescent="0.35">
      <c r="E5271" s="2" t="s">
        <v>4126</v>
      </c>
      <c r="F5271" t="b">
        <v>1</v>
      </c>
    </row>
    <row r="5272" spans="5:6" x14ac:dyDescent="0.35">
      <c r="E5272" s="2" t="s">
        <v>3048</v>
      </c>
      <c r="F5272" t="b">
        <v>1</v>
      </c>
    </row>
    <row r="5273" spans="5:6" x14ac:dyDescent="0.35">
      <c r="E5273" s="2" t="s">
        <v>3049</v>
      </c>
      <c r="F5273" t="b">
        <v>1</v>
      </c>
    </row>
    <row r="5274" spans="5:6" x14ac:dyDescent="0.35">
      <c r="E5274" s="2" t="s">
        <v>3050</v>
      </c>
      <c r="F5274" t="b">
        <v>1</v>
      </c>
    </row>
    <row r="5275" spans="5:6" x14ac:dyDescent="0.35">
      <c r="E5275" s="2" t="s">
        <v>4127</v>
      </c>
      <c r="F5275" t="b">
        <v>1</v>
      </c>
    </row>
    <row r="5276" spans="5:6" x14ac:dyDescent="0.35">
      <c r="E5276" s="2" t="s">
        <v>4128</v>
      </c>
      <c r="F5276" t="b">
        <v>1</v>
      </c>
    </row>
    <row r="5277" spans="5:6" x14ac:dyDescent="0.35">
      <c r="E5277" s="2" t="s">
        <v>3051</v>
      </c>
      <c r="F5277" t="b">
        <v>1</v>
      </c>
    </row>
    <row r="5278" spans="5:6" x14ac:dyDescent="0.35">
      <c r="E5278" s="2" t="s">
        <v>4129</v>
      </c>
      <c r="F5278" t="b">
        <v>1</v>
      </c>
    </row>
    <row r="5279" spans="5:6" x14ac:dyDescent="0.35">
      <c r="E5279" s="2" t="s">
        <v>3052</v>
      </c>
      <c r="F5279" t="b">
        <v>1</v>
      </c>
    </row>
    <row r="5280" spans="5:6" x14ac:dyDescent="0.35">
      <c r="E5280" s="2" t="s">
        <v>3053</v>
      </c>
      <c r="F5280" t="b">
        <v>1</v>
      </c>
    </row>
    <row r="5281" spans="5:6" x14ac:dyDescent="0.35">
      <c r="E5281" s="2" t="s">
        <v>3054</v>
      </c>
      <c r="F5281" t="b">
        <v>1</v>
      </c>
    </row>
    <row r="5282" spans="5:6" x14ac:dyDescent="0.35">
      <c r="E5282" s="2" t="s">
        <v>3055</v>
      </c>
      <c r="F5282" t="b">
        <v>1</v>
      </c>
    </row>
    <row r="5283" spans="5:6" x14ac:dyDescent="0.35">
      <c r="E5283" s="2" t="s">
        <v>4130</v>
      </c>
      <c r="F5283" t="b">
        <v>1</v>
      </c>
    </row>
    <row r="5284" spans="5:6" x14ac:dyDescent="0.35">
      <c r="E5284" s="2" t="s">
        <v>4131</v>
      </c>
      <c r="F5284" t="b">
        <v>1</v>
      </c>
    </row>
    <row r="5285" spans="5:6" x14ac:dyDescent="0.35">
      <c r="E5285" s="2" t="s">
        <v>4132</v>
      </c>
      <c r="F5285" t="b">
        <v>1</v>
      </c>
    </row>
    <row r="5286" spans="5:6" x14ac:dyDescent="0.35">
      <c r="E5286" s="2" t="s">
        <v>4133</v>
      </c>
      <c r="F5286" t="b">
        <v>1</v>
      </c>
    </row>
    <row r="5287" spans="5:6" x14ac:dyDescent="0.35">
      <c r="E5287" s="2" t="s">
        <v>4134</v>
      </c>
      <c r="F5287" t="b">
        <v>1</v>
      </c>
    </row>
    <row r="5288" spans="5:6" x14ac:dyDescent="0.35">
      <c r="E5288" s="2" t="s">
        <v>4135</v>
      </c>
      <c r="F5288" t="b">
        <v>1</v>
      </c>
    </row>
    <row r="5289" spans="5:6" x14ac:dyDescent="0.35">
      <c r="E5289" s="2" t="s">
        <v>3056</v>
      </c>
      <c r="F5289" t="b">
        <v>1</v>
      </c>
    </row>
    <row r="5290" spans="5:6" x14ac:dyDescent="0.35">
      <c r="E5290" s="2" t="s">
        <v>3057</v>
      </c>
      <c r="F5290" t="b">
        <v>1</v>
      </c>
    </row>
    <row r="5291" spans="5:6" x14ac:dyDescent="0.35">
      <c r="E5291" s="2" t="s">
        <v>4136</v>
      </c>
      <c r="F5291" t="b">
        <v>1</v>
      </c>
    </row>
    <row r="5292" spans="5:6" x14ac:dyDescent="0.35">
      <c r="E5292" s="2" t="s">
        <v>3058</v>
      </c>
      <c r="F5292" t="b">
        <v>1</v>
      </c>
    </row>
    <row r="5293" spans="5:6" x14ac:dyDescent="0.35">
      <c r="E5293" s="2" t="s">
        <v>3059</v>
      </c>
      <c r="F5293" t="b">
        <v>1</v>
      </c>
    </row>
    <row r="5294" spans="5:6" x14ac:dyDescent="0.35">
      <c r="E5294" s="2" t="s">
        <v>4863</v>
      </c>
      <c r="F5294" t="b">
        <v>1</v>
      </c>
    </row>
    <row r="5295" spans="5:6" x14ac:dyDescent="0.35">
      <c r="E5295" s="2" t="s">
        <v>4137</v>
      </c>
      <c r="F5295" t="b">
        <v>1</v>
      </c>
    </row>
    <row r="5296" spans="5:6" x14ac:dyDescent="0.35">
      <c r="E5296" s="2" t="s">
        <v>4138</v>
      </c>
      <c r="F5296" t="b">
        <v>1</v>
      </c>
    </row>
    <row r="5297" spans="5:6" x14ac:dyDescent="0.35">
      <c r="E5297" s="2" t="s">
        <v>4139</v>
      </c>
      <c r="F5297" t="b">
        <v>1</v>
      </c>
    </row>
    <row r="5298" spans="5:6" x14ac:dyDescent="0.35">
      <c r="E5298" s="2" t="s">
        <v>4140</v>
      </c>
      <c r="F5298" t="b">
        <v>1</v>
      </c>
    </row>
    <row r="5299" spans="5:6" x14ac:dyDescent="0.35">
      <c r="E5299" s="2" t="s">
        <v>4141</v>
      </c>
      <c r="F5299" t="b">
        <v>1</v>
      </c>
    </row>
    <row r="5300" spans="5:6" x14ac:dyDescent="0.35">
      <c r="E5300" s="2" t="s">
        <v>3060</v>
      </c>
      <c r="F5300" t="b">
        <v>1</v>
      </c>
    </row>
    <row r="5301" spans="5:6" x14ac:dyDescent="0.35">
      <c r="E5301" s="2" t="s">
        <v>3061</v>
      </c>
      <c r="F5301" t="b">
        <v>1</v>
      </c>
    </row>
    <row r="5302" spans="5:6" x14ac:dyDescent="0.35">
      <c r="E5302" s="2" t="s">
        <v>3062</v>
      </c>
      <c r="F5302" t="b">
        <v>1</v>
      </c>
    </row>
    <row r="5303" spans="5:6" x14ac:dyDescent="0.35">
      <c r="E5303" s="2" t="s">
        <v>3063</v>
      </c>
      <c r="F5303" t="b">
        <v>1</v>
      </c>
    </row>
    <row r="5304" spans="5:6" x14ac:dyDescent="0.35">
      <c r="E5304" s="2" t="s">
        <v>4142</v>
      </c>
      <c r="F5304" t="b">
        <v>1</v>
      </c>
    </row>
    <row r="5305" spans="5:6" x14ac:dyDescent="0.35">
      <c r="E5305" s="2" t="s">
        <v>4143</v>
      </c>
      <c r="F5305" t="b">
        <v>1</v>
      </c>
    </row>
    <row r="5306" spans="5:6" x14ac:dyDescent="0.35">
      <c r="E5306" s="2" t="s">
        <v>4144</v>
      </c>
      <c r="F5306" t="b">
        <v>1</v>
      </c>
    </row>
    <row r="5307" spans="5:6" x14ac:dyDescent="0.35">
      <c r="E5307" s="2" t="s">
        <v>4145</v>
      </c>
      <c r="F5307" t="b">
        <v>1</v>
      </c>
    </row>
    <row r="5308" spans="5:6" x14ac:dyDescent="0.35">
      <c r="E5308" s="2" t="s">
        <v>4146</v>
      </c>
      <c r="F5308" t="b">
        <v>1</v>
      </c>
    </row>
    <row r="5309" spans="5:6" x14ac:dyDescent="0.35">
      <c r="E5309" s="2" t="s">
        <v>3064</v>
      </c>
      <c r="F5309" t="b">
        <v>1</v>
      </c>
    </row>
    <row r="5310" spans="5:6" x14ac:dyDescent="0.35">
      <c r="E5310" s="2" t="s">
        <v>3065</v>
      </c>
      <c r="F5310" t="b">
        <v>1</v>
      </c>
    </row>
    <row r="5311" spans="5:6" x14ac:dyDescent="0.35">
      <c r="E5311" s="2" t="s">
        <v>4634</v>
      </c>
      <c r="F5311" t="b">
        <v>1</v>
      </c>
    </row>
    <row r="5312" spans="5:6" x14ac:dyDescent="0.35">
      <c r="E5312" s="2" t="s">
        <v>4147</v>
      </c>
      <c r="F5312" t="b">
        <v>1</v>
      </c>
    </row>
    <row r="5313" spans="5:6" x14ac:dyDescent="0.35">
      <c r="E5313" s="2" t="s">
        <v>3066</v>
      </c>
      <c r="F5313" t="b">
        <v>1</v>
      </c>
    </row>
    <row r="5314" spans="5:6" x14ac:dyDescent="0.35">
      <c r="E5314" s="2" t="s">
        <v>3067</v>
      </c>
      <c r="F5314" t="b">
        <v>1</v>
      </c>
    </row>
    <row r="5315" spans="5:6" x14ac:dyDescent="0.35">
      <c r="E5315" s="2" t="s">
        <v>3068</v>
      </c>
      <c r="F5315" t="b">
        <v>1</v>
      </c>
    </row>
    <row r="5316" spans="5:6" x14ac:dyDescent="0.35">
      <c r="E5316" s="2" t="s">
        <v>3069</v>
      </c>
      <c r="F5316" t="b">
        <v>1</v>
      </c>
    </row>
    <row r="5317" spans="5:6" x14ac:dyDescent="0.35">
      <c r="E5317" s="2" t="s">
        <v>3070</v>
      </c>
      <c r="F5317" t="b">
        <v>1</v>
      </c>
    </row>
    <row r="5318" spans="5:6" x14ac:dyDescent="0.35">
      <c r="E5318" s="2" t="s">
        <v>4387</v>
      </c>
      <c r="F5318" t="b">
        <v>1</v>
      </c>
    </row>
    <row r="5319" spans="5:6" x14ac:dyDescent="0.35">
      <c r="E5319" s="2" t="s">
        <v>4148</v>
      </c>
      <c r="F5319" t="b">
        <v>1</v>
      </c>
    </row>
    <row r="5320" spans="5:6" x14ac:dyDescent="0.35">
      <c r="E5320" s="2" t="s">
        <v>3071</v>
      </c>
      <c r="F5320" t="b">
        <v>1</v>
      </c>
    </row>
    <row r="5321" spans="5:6" x14ac:dyDescent="0.35">
      <c r="E5321" s="2" t="s">
        <v>4318</v>
      </c>
      <c r="F5321" t="b">
        <v>1</v>
      </c>
    </row>
    <row r="5322" spans="5:6" x14ac:dyDescent="0.35">
      <c r="E5322" s="2" t="s">
        <v>4319</v>
      </c>
      <c r="F5322" t="b">
        <v>1</v>
      </c>
    </row>
    <row r="5323" spans="5:6" x14ac:dyDescent="0.35">
      <c r="E5323" s="2" t="s">
        <v>4864</v>
      </c>
      <c r="F5323" t="b">
        <v>1</v>
      </c>
    </row>
    <row r="5324" spans="5:6" x14ac:dyDescent="0.35">
      <c r="E5324" s="2" t="s">
        <v>4865</v>
      </c>
      <c r="F5324" t="b">
        <v>1</v>
      </c>
    </row>
    <row r="5325" spans="5:6" x14ac:dyDescent="0.35">
      <c r="E5325" s="2" t="s">
        <v>3072</v>
      </c>
      <c r="F5325" t="b">
        <v>1</v>
      </c>
    </row>
    <row r="5326" spans="5:6" x14ac:dyDescent="0.35">
      <c r="E5326" s="2" t="s">
        <v>4149</v>
      </c>
      <c r="F5326" t="b">
        <v>1</v>
      </c>
    </row>
    <row r="5327" spans="5:6" x14ac:dyDescent="0.35">
      <c r="E5327" s="2" t="s">
        <v>4150</v>
      </c>
      <c r="F5327" t="b">
        <v>1</v>
      </c>
    </row>
    <row r="5328" spans="5:6" x14ac:dyDescent="0.35">
      <c r="E5328" s="2" t="s">
        <v>3073</v>
      </c>
      <c r="F5328" t="b">
        <v>1</v>
      </c>
    </row>
    <row r="5329" spans="5:6" x14ac:dyDescent="0.35">
      <c r="E5329" s="2" t="s">
        <v>4151</v>
      </c>
      <c r="F5329" t="b">
        <v>1</v>
      </c>
    </row>
    <row r="5330" spans="5:6" x14ac:dyDescent="0.35">
      <c r="E5330" s="2" t="s">
        <v>3074</v>
      </c>
      <c r="F5330" t="b">
        <v>1</v>
      </c>
    </row>
    <row r="5331" spans="5:6" x14ac:dyDescent="0.35">
      <c r="E5331" s="2" t="s">
        <v>3075</v>
      </c>
      <c r="F5331" t="b">
        <v>1</v>
      </c>
    </row>
    <row r="5332" spans="5:6" x14ac:dyDescent="0.35">
      <c r="E5332" s="2" t="s">
        <v>4152</v>
      </c>
      <c r="F5332" t="b">
        <v>1</v>
      </c>
    </row>
    <row r="5333" spans="5:6" x14ac:dyDescent="0.35">
      <c r="E5333" s="2" t="s">
        <v>4153</v>
      </c>
      <c r="F5333" t="b">
        <v>1</v>
      </c>
    </row>
    <row r="5334" spans="5:6" x14ac:dyDescent="0.35">
      <c r="E5334" s="2" t="s">
        <v>4388</v>
      </c>
      <c r="F5334" t="b">
        <v>1</v>
      </c>
    </row>
    <row r="5335" spans="5:6" x14ac:dyDescent="0.35">
      <c r="E5335" s="2" t="s">
        <v>4389</v>
      </c>
      <c r="F5335" t="b">
        <v>1</v>
      </c>
    </row>
    <row r="5336" spans="5:6" x14ac:dyDescent="0.35">
      <c r="E5336" s="2" t="s">
        <v>4390</v>
      </c>
      <c r="F5336" t="b">
        <v>1</v>
      </c>
    </row>
    <row r="5337" spans="5:6" x14ac:dyDescent="0.35">
      <c r="E5337" s="2" t="s">
        <v>4391</v>
      </c>
      <c r="F5337" t="b">
        <v>1</v>
      </c>
    </row>
    <row r="5338" spans="5:6" x14ac:dyDescent="0.35">
      <c r="E5338" s="2" t="s">
        <v>3076</v>
      </c>
      <c r="F5338" t="b">
        <v>1</v>
      </c>
    </row>
    <row r="5339" spans="5:6" x14ac:dyDescent="0.35">
      <c r="E5339" s="2" t="s">
        <v>4320</v>
      </c>
      <c r="F5339" t="b">
        <v>1</v>
      </c>
    </row>
    <row r="5340" spans="5:6" x14ac:dyDescent="0.35">
      <c r="E5340" s="2" t="s">
        <v>4321</v>
      </c>
      <c r="F5340" t="b">
        <v>1</v>
      </c>
    </row>
    <row r="5341" spans="5:6" x14ac:dyDescent="0.35">
      <c r="E5341" s="2" t="s">
        <v>4264</v>
      </c>
      <c r="F5341" t="b">
        <v>1</v>
      </c>
    </row>
    <row r="5342" spans="5:6" x14ac:dyDescent="0.35">
      <c r="E5342" s="2" t="s">
        <v>4322</v>
      </c>
      <c r="F5342" t="b">
        <v>1</v>
      </c>
    </row>
    <row r="5343" spans="5:6" x14ac:dyDescent="0.35">
      <c r="E5343" s="2" t="s">
        <v>4154</v>
      </c>
      <c r="F5343" t="b">
        <v>1</v>
      </c>
    </row>
    <row r="5344" spans="5:6" x14ac:dyDescent="0.35">
      <c r="E5344" s="2" t="s">
        <v>4155</v>
      </c>
      <c r="F5344" t="b">
        <v>1</v>
      </c>
    </row>
    <row r="5345" spans="5:6" x14ac:dyDescent="0.35">
      <c r="E5345" s="2" t="s">
        <v>4156</v>
      </c>
      <c r="F5345" t="b">
        <v>1</v>
      </c>
    </row>
    <row r="5346" spans="5:6" x14ac:dyDescent="0.35">
      <c r="E5346" s="2" t="s">
        <v>4157</v>
      </c>
      <c r="F5346" t="b">
        <v>1</v>
      </c>
    </row>
    <row r="5347" spans="5:6" x14ac:dyDescent="0.35">
      <c r="E5347" s="2" t="s">
        <v>4158</v>
      </c>
      <c r="F5347" t="b">
        <v>1</v>
      </c>
    </row>
    <row r="5348" spans="5:6" x14ac:dyDescent="0.35">
      <c r="E5348" s="2" t="s">
        <v>4159</v>
      </c>
      <c r="F5348" t="b">
        <v>1</v>
      </c>
    </row>
    <row r="5349" spans="5:6" x14ac:dyDescent="0.35">
      <c r="E5349" s="2" t="s">
        <v>3077</v>
      </c>
      <c r="F5349" t="b">
        <v>1</v>
      </c>
    </row>
    <row r="5350" spans="5:6" x14ac:dyDescent="0.35">
      <c r="E5350" s="2" t="s">
        <v>4866</v>
      </c>
      <c r="F5350" t="b">
        <v>1</v>
      </c>
    </row>
    <row r="5351" spans="5:6" x14ac:dyDescent="0.35">
      <c r="E5351" s="2" t="s">
        <v>4867</v>
      </c>
      <c r="F5351" t="b">
        <v>1</v>
      </c>
    </row>
    <row r="5352" spans="5:6" x14ac:dyDescent="0.35">
      <c r="E5352" s="2" t="s">
        <v>3078</v>
      </c>
      <c r="F5352" t="b">
        <v>1</v>
      </c>
    </row>
    <row r="5353" spans="5:6" x14ac:dyDescent="0.35">
      <c r="E5353" s="2" t="s">
        <v>3079</v>
      </c>
      <c r="F5353" t="b">
        <v>1</v>
      </c>
    </row>
    <row r="5354" spans="5:6" x14ac:dyDescent="0.35">
      <c r="E5354" s="2" t="s">
        <v>4392</v>
      </c>
      <c r="F5354" t="b">
        <v>1</v>
      </c>
    </row>
    <row r="5355" spans="5:6" x14ac:dyDescent="0.35">
      <c r="E5355" s="2" t="s">
        <v>3080</v>
      </c>
      <c r="F5355" t="b">
        <v>1</v>
      </c>
    </row>
    <row r="5356" spans="5:6" x14ac:dyDescent="0.35">
      <c r="E5356" s="2" t="s">
        <v>4510</v>
      </c>
      <c r="F5356" t="b">
        <v>1</v>
      </c>
    </row>
    <row r="5357" spans="5:6" x14ac:dyDescent="0.35">
      <c r="E5357" s="2" t="s">
        <v>4635</v>
      </c>
      <c r="F5357" t="b">
        <v>1</v>
      </c>
    </row>
    <row r="5358" spans="5:6" x14ac:dyDescent="0.35">
      <c r="E5358" s="2" t="s">
        <v>4323</v>
      </c>
      <c r="F5358" t="b">
        <v>1</v>
      </c>
    </row>
    <row r="5359" spans="5:6" x14ac:dyDescent="0.35">
      <c r="E5359" s="2" t="s">
        <v>5049</v>
      </c>
      <c r="F5359" t="b">
        <v>1</v>
      </c>
    </row>
    <row r="5360" spans="5:6" x14ac:dyDescent="0.35">
      <c r="E5360" s="2" t="s">
        <v>4160</v>
      </c>
      <c r="F5360" t="b">
        <v>1</v>
      </c>
    </row>
    <row r="5361" spans="5:6" x14ac:dyDescent="0.35">
      <c r="E5361" s="2" t="s">
        <v>4161</v>
      </c>
      <c r="F5361" t="b">
        <v>1</v>
      </c>
    </row>
    <row r="5362" spans="5:6" x14ac:dyDescent="0.35">
      <c r="E5362" s="2" t="s">
        <v>4393</v>
      </c>
      <c r="F5362" t="b">
        <v>1</v>
      </c>
    </row>
    <row r="5363" spans="5:6" x14ac:dyDescent="0.35">
      <c r="E5363" s="2" t="s">
        <v>4394</v>
      </c>
      <c r="F5363" t="b">
        <v>1</v>
      </c>
    </row>
    <row r="5364" spans="5:6" x14ac:dyDescent="0.35">
      <c r="E5364" s="2" t="s">
        <v>3081</v>
      </c>
      <c r="F5364" t="b">
        <v>1</v>
      </c>
    </row>
    <row r="5365" spans="5:6" x14ac:dyDescent="0.35">
      <c r="E5365" s="2" t="s">
        <v>3082</v>
      </c>
      <c r="F5365" t="b">
        <v>1</v>
      </c>
    </row>
    <row r="5366" spans="5:6" x14ac:dyDescent="0.35">
      <c r="E5366" s="2" t="s">
        <v>3083</v>
      </c>
      <c r="F5366" t="b">
        <v>1</v>
      </c>
    </row>
    <row r="5367" spans="5:6" x14ac:dyDescent="0.35">
      <c r="E5367" s="2" t="s">
        <v>3084</v>
      </c>
      <c r="F5367" t="b">
        <v>1</v>
      </c>
    </row>
    <row r="5368" spans="5:6" x14ac:dyDescent="0.35">
      <c r="E5368" s="2" t="s">
        <v>3085</v>
      </c>
      <c r="F5368" t="b">
        <v>1</v>
      </c>
    </row>
    <row r="5369" spans="5:6" x14ac:dyDescent="0.35">
      <c r="E5369" s="2" t="s">
        <v>3086</v>
      </c>
      <c r="F5369" t="b">
        <v>1</v>
      </c>
    </row>
    <row r="5370" spans="5:6" x14ac:dyDescent="0.35">
      <c r="E5370" s="2" t="s">
        <v>3087</v>
      </c>
      <c r="F5370" t="b">
        <v>1</v>
      </c>
    </row>
    <row r="5371" spans="5:6" x14ac:dyDescent="0.35">
      <c r="E5371" s="2" t="s">
        <v>3088</v>
      </c>
      <c r="F5371" t="b">
        <v>1</v>
      </c>
    </row>
    <row r="5372" spans="5:6" x14ac:dyDescent="0.35">
      <c r="E5372" s="2" t="s">
        <v>3089</v>
      </c>
      <c r="F5372" t="b">
        <v>1</v>
      </c>
    </row>
    <row r="5373" spans="5:6" x14ac:dyDescent="0.35">
      <c r="E5373" s="2" t="s">
        <v>3090</v>
      </c>
      <c r="F5373" t="b">
        <v>1</v>
      </c>
    </row>
    <row r="5374" spans="5:6" x14ac:dyDescent="0.35">
      <c r="E5374" s="2" t="s">
        <v>3091</v>
      </c>
      <c r="F5374" t="b">
        <v>1</v>
      </c>
    </row>
    <row r="5375" spans="5:6" x14ac:dyDescent="0.35">
      <c r="E5375" s="2" t="s">
        <v>3092</v>
      </c>
      <c r="F5375" t="b">
        <v>1</v>
      </c>
    </row>
    <row r="5376" spans="5:6" x14ac:dyDescent="0.35">
      <c r="E5376" s="2" t="s">
        <v>3093</v>
      </c>
      <c r="F5376" t="b">
        <v>1</v>
      </c>
    </row>
    <row r="5377" spans="5:6" x14ac:dyDescent="0.35">
      <c r="E5377" s="2" t="s">
        <v>3094</v>
      </c>
      <c r="F5377" t="b">
        <v>1</v>
      </c>
    </row>
    <row r="5378" spans="5:6" x14ac:dyDescent="0.35">
      <c r="E5378" s="2" t="s">
        <v>3095</v>
      </c>
      <c r="F5378" t="b">
        <v>1</v>
      </c>
    </row>
    <row r="5379" spans="5:6" x14ac:dyDescent="0.35">
      <c r="E5379" s="2" t="s">
        <v>3096</v>
      </c>
      <c r="F5379" t="b">
        <v>1</v>
      </c>
    </row>
    <row r="5380" spans="5:6" x14ac:dyDescent="0.35">
      <c r="E5380" s="2" t="s">
        <v>3097</v>
      </c>
      <c r="F5380" t="b">
        <v>1</v>
      </c>
    </row>
    <row r="5381" spans="5:6" x14ac:dyDescent="0.35">
      <c r="E5381" s="2" t="s">
        <v>4395</v>
      </c>
      <c r="F5381" t="b">
        <v>1</v>
      </c>
    </row>
    <row r="5382" spans="5:6" x14ac:dyDescent="0.35">
      <c r="E5382" s="2" t="s">
        <v>4396</v>
      </c>
      <c r="F5382" t="b">
        <v>1</v>
      </c>
    </row>
    <row r="5383" spans="5:6" x14ac:dyDescent="0.35">
      <c r="E5383" s="2" t="s">
        <v>4397</v>
      </c>
      <c r="F5383" t="b">
        <v>1</v>
      </c>
    </row>
    <row r="5384" spans="5:6" x14ac:dyDescent="0.35">
      <c r="E5384" s="2" t="s">
        <v>4398</v>
      </c>
      <c r="F5384" t="b">
        <v>1</v>
      </c>
    </row>
    <row r="5385" spans="5:6" x14ac:dyDescent="0.35">
      <c r="E5385" s="2" t="s">
        <v>4265</v>
      </c>
      <c r="F5385" t="b">
        <v>1</v>
      </c>
    </row>
    <row r="5386" spans="5:6" x14ac:dyDescent="0.35">
      <c r="E5386" s="2" t="s">
        <v>4266</v>
      </c>
      <c r="F5386" t="b">
        <v>1</v>
      </c>
    </row>
    <row r="5387" spans="5:6" x14ac:dyDescent="0.35">
      <c r="E5387" s="2" t="s">
        <v>4162</v>
      </c>
      <c r="F5387" t="b">
        <v>1</v>
      </c>
    </row>
    <row r="5388" spans="5:6" x14ac:dyDescent="0.35">
      <c r="E5388" s="2" t="s">
        <v>3098</v>
      </c>
      <c r="F5388" t="b">
        <v>1</v>
      </c>
    </row>
    <row r="5389" spans="5:6" x14ac:dyDescent="0.35">
      <c r="E5389" s="2" t="s">
        <v>4267</v>
      </c>
      <c r="F5389" t="b">
        <v>1</v>
      </c>
    </row>
    <row r="5390" spans="5:6" x14ac:dyDescent="0.35">
      <c r="E5390" s="2" t="s">
        <v>4399</v>
      </c>
      <c r="F5390" t="b">
        <v>1</v>
      </c>
    </row>
    <row r="5391" spans="5:6" x14ac:dyDescent="0.35">
      <c r="E5391" s="2" t="s">
        <v>4400</v>
      </c>
      <c r="F5391" t="b">
        <v>1</v>
      </c>
    </row>
    <row r="5392" spans="5:6" x14ac:dyDescent="0.35">
      <c r="E5392" s="2" t="s">
        <v>4163</v>
      </c>
      <c r="F5392" t="b">
        <v>1</v>
      </c>
    </row>
    <row r="5393" spans="5:6" x14ac:dyDescent="0.35">
      <c r="E5393" s="2" t="s">
        <v>4164</v>
      </c>
      <c r="F5393" t="b">
        <v>1</v>
      </c>
    </row>
    <row r="5394" spans="5:6" x14ac:dyDescent="0.35">
      <c r="E5394" s="2" t="s">
        <v>4324</v>
      </c>
      <c r="F5394" t="b">
        <v>1</v>
      </c>
    </row>
    <row r="5395" spans="5:6" x14ac:dyDescent="0.35">
      <c r="E5395" s="2" t="s">
        <v>4325</v>
      </c>
      <c r="F5395" t="b">
        <v>1</v>
      </c>
    </row>
    <row r="5396" spans="5:6" x14ac:dyDescent="0.35">
      <c r="E5396" s="2" t="s">
        <v>4326</v>
      </c>
      <c r="F5396" t="b">
        <v>1</v>
      </c>
    </row>
    <row r="5397" spans="5:6" x14ac:dyDescent="0.35">
      <c r="E5397" s="2" t="s">
        <v>4327</v>
      </c>
      <c r="F5397" t="b">
        <v>1</v>
      </c>
    </row>
    <row r="5398" spans="5:6" x14ac:dyDescent="0.35">
      <c r="E5398" s="2" t="s">
        <v>4268</v>
      </c>
      <c r="F5398" t="b">
        <v>1</v>
      </c>
    </row>
    <row r="5399" spans="5:6" x14ac:dyDescent="0.35">
      <c r="E5399" s="2" t="s">
        <v>4269</v>
      </c>
      <c r="F5399" t="b">
        <v>1</v>
      </c>
    </row>
    <row r="5400" spans="5:6" x14ac:dyDescent="0.35">
      <c r="E5400" s="2" t="s">
        <v>4328</v>
      </c>
      <c r="F5400" t="b">
        <v>1</v>
      </c>
    </row>
    <row r="5401" spans="5:6" x14ac:dyDescent="0.35">
      <c r="E5401" s="2" t="s">
        <v>4329</v>
      </c>
      <c r="F5401" t="b">
        <v>1</v>
      </c>
    </row>
    <row r="5402" spans="5:6" x14ac:dyDescent="0.35">
      <c r="E5402" s="2" t="s">
        <v>4330</v>
      </c>
      <c r="F5402" t="b">
        <v>1</v>
      </c>
    </row>
    <row r="5403" spans="5:6" x14ac:dyDescent="0.35">
      <c r="E5403" s="2" t="s">
        <v>4331</v>
      </c>
      <c r="F5403" t="b">
        <v>1</v>
      </c>
    </row>
    <row r="5404" spans="5:6" x14ac:dyDescent="0.35">
      <c r="E5404" s="2" t="s">
        <v>4511</v>
      </c>
      <c r="F5404" t="b">
        <v>1</v>
      </c>
    </row>
    <row r="5405" spans="5:6" x14ac:dyDescent="0.35">
      <c r="E5405" s="2" t="s">
        <v>4270</v>
      </c>
      <c r="F5405" t="b">
        <v>1</v>
      </c>
    </row>
    <row r="5406" spans="5:6" x14ac:dyDescent="0.35">
      <c r="E5406" s="2" t="s">
        <v>4271</v>
      </c>
      <c r="F5406" t="b">
        <v>1</v>
      </c>
    </row>
    <row r="5407" spans="5:6" x14ac:dyDescent="0.35">
      <c r="E5407" s="2" t="s">
        <v>4401</v>
      </c>
      <c r="F5407" t="b">
        <v>1</v>
      </c>
    </row>
    <row r="5408" spans="5:6" x14ac:dyDescent="0.35">
      <c r="E5408" s="2" t="s">
        <v>4512</v>
      </c>
      <c r="F5408" t="b">
        <v>1</v>
      </c>
    </row>
    <row r="5409" spans="5:6" x14ac:dyDescent="0.35">
      <c r="E5409" s="2" t="s">
        <v>4332</v>
      </c>
      <c r="F5409" t="b">
        <v>1</v>
      </c>
    </row>
    <row r="5410" spans="5:6" x14ac:dyDescent="0.35">
      <c r="E5410" s="2" t="s">
        <v>4333</v>
      </c>
      <c r="F5410" t="b">
        <v>1</v>
      </c>
    </row>
    <row r="5411" spans="5:6" x14ac:dyDescent="0.35">
      <c r="E5411" s="2" t="s">
        <v>4402</v>
      </c>
      <c r="F5411" t="b">
        <v>1</v>
      </c>
    </row>
    <row r="5412" spans="5:6" x14ac:dyDescent="0.35">
      <c r="E5412" s="2" t="s">
        <v>4403</v>
      </c>
      <c r="F5412" t="b">
        <v>1</v>
      </c>
    </row>
    <row r="5413" spans="5:6" x14ac:dyDescent="0.35">
      <c r="E5413" s="2" t="s">
        <v>4334</v>
      </c>
      <c r="F5413" t="b">
        <v>1</v>
      </c>
    </row>
    <row r="5414" spans="5:6" x14ac:dyDescent="0.35">
      <c r="E5414" s="2" t="s">
        <v>4778</v>
      </c>
      <c r="F5414" t="b">
        <v>1</v>
      </c>
    </row>
    <row r="5415" spans="5:6" x14ac:dyDescent="0.35">
      <c r="E5415" s="2" t="s">
        <v>4272</v>
      </c>
      <c r="F5415" t="b">
        <v>1</v>
      </c>
    </row>
    <row r="5416" spans="5:6" x14ac:dyDescent="0.35">
      <c r="E5416" s="2" t="s">
        <v>4273</v>
      </c>
      <c r="F5416" t="b">
        <v>1</v>
      </c>
    </row>
    <row r="5417" spans="5:6" x14ac:dyDescent="0.35">
      <c r="E5417" s="2" t="s">
        <v>4513</v>
      </c>
      <c r="F5417" t="b">
        <v>1</v>
      </c>
    </row>
    <row r="5418" spans="5:6" x14ac:dyDescent="0.35">
      <c r="E5418" s="2" t="s">
        <v>4514</v>
      </c>
      <c r="F5418" t="b">
        <v>1</v>
      </c>
    </row>
    <row r="5419" spans="5:6" x14ac:dyDescent="0.35">
      <c r="E5419" s="2" t="s">
        <v>4404</v>
      </c>
      <c r="F5419" t="b">
        <v>1</v>
      </c>
    </row>
    <row r="5420" spans="5:6" x14ac:dyDescent="0.35">
      <c r="E5420" s="2" t="s">
        <v>4335</v>
      </c>
      <c r="F5420" t="b">
        <v>1</v>
      </c>
    </row>
    <row r="5421" spans="5:6" x14ac:dyDescent="0.35">
      <c r="E5421" s="2" t="s">
        <v>4974</v>
      </c>
      <c r="F5421" t="b">
        <v>1</v>
      </c>
    </row>
    <row r="5422" spans="5:6" x14ac:dyDescent="0.35">
      <c r="E5422" s="2" t="s">
        <v>4975</v>
      </c>
      <c r="F5422" t="b">
        <v>1</v>
      </c>
    </row>
    <row r="5423" spans="5:6" x14ac:dyDescent="0.35">
      <c r="E5423" s="2" t="s">
        <v>4976</v>
      </c>
      <c r="F5423" t="b">
        <v>1</v>
      </c>
    </row>
    <row r="5424" spans="5:6" x14ac:dyDescent="0.35">
      <c r="E5424" s="2" t="s">
        <v>4515</v>
      </c>
      <c r="F5424" t="b">
        <v>1</v>
      </c>
    </row>
    <row r="5425" spans="5:6" x14ac:dyDescent="0.35">
      <c r="E5425" s="2" t="s">
        <v>4516</v>
      </c>
      <c r="F5425" t="b">
        <v>1</v>
      </c>
    </row>
    <row r="5426" spans="5:6" x14ac:dyDescent="0.35">
      <c r="E5426" s="2" t="s">
        <v>4517</v>
      </c>
      <c r="F5426" t="b">
        <v>1</v>
      </c>
    </row>
    <row r="5427" spans="5:6" x14ac:dyDescent="0.35">
      <c r="E5427" s="2" t="s">
        <v>4518</v>
      </c>
      <c r="F5427" t="b">
        <v>1</v>
      </c>
    </row>
    <row r="5428" spans="5:6" x14ac:dyDescent="0.35">
      <c r="E5428" s="2" t="s">
        <v>4519</v>
      </c>
      <c r="F5428" t="b">
        <v>1</v>
      </c>
    </row>
    <row r="5429" spans="5:6" x14ac:dyDescent="0.35">
      <c r="E5429" s="2" t="s">
        <v>4636</v>
      </c>
      <c r="F5429" t="b">
        <v>1</v>
      </c>
    </row>
    <row r="5430" spans="5:6" x14ac:dyDescent="0.35">
      <c r="E5430" s="2" t="s">
        <v>4637</v>
      </c>
      <c r="F5430" t="b">
        <v>1</v>
      </c>
    </row>
    <row r="5431" spans="5:6" x14ac:dyDescent="0.35">
      <c r="E5431" s="2" t="s">
        <v>4336</v>
      </c>
      <c r="F5431" t="b">
        <v>1</v>
      </c>
    </row>
    <row r="5432" spans="5:6" x14ac:dyDescent="0.35">
      <c r="E5432" s="2" t="s">
        <v>4638</v>
      </c>
      <c r="F5432" t="b">
        <v>1</v>
      </c>
    </row>
    <row r="5433" spans="5:6" x14ac:dyDescent="0.35">
      <c r="E5433" s="2" t="s">
        <v>4977</v>
      </c>
      <c r="F5433" t="b">
        <v>1</v>
      </c>
    </row>
    <row r="5434" spans="5:6" x14ac:dyDescent="0.35">
      <c r="E5434" s="2" t="s">
        <v>4779</v>
      </c>
      <c r="F5434" t="b">
        <v>1</v>
      </c>
    </row>
    <row r="5435" spans="5:6" x14ac:dyDescent="0.35">
      <c r="E5435" s="2" t="s">
        <v>4520</v>
      </c>
      <c r="F5435" t="b">
        <v>1</v>
      </c>
    </row>
    <row r="5436" spans="5:6" x14ac:dyDescent="0.35">
      <c r="E5436" s="2" t="s">
        <v>4521</v>
      </c>
      <c r="F5436" t="b">
        <v>1</v>
      </c>
    </row>
    <row r="5437" spans="5:6" x14ac:dyDescent="0.35">
      <c r="E5437" s="2" t="s">
        <v>4522</v>
      </c>
      <c r="F5437" t="b">
        <v>1</v>
      </c>
    </row>
    <row r="5438" spans="5:6" x14ac:dyDescent="0.35">
      <c r="E5438" s="2" t="s">
        <v>4523</v>
      </c>
      <c r="F5438" t="b">
        <v>1</v>
      </c>
    </row>
    <row r="5439" spans="5:6" x14ac:dyDescent="0.35">
      <c r="E5439" s="2" t="s">
        <v>4524</v>
      </c>
      <c r="F5439" t="b">
        <v>1</v>
      </c>
    </row>
    <row r="5440" spans="5:6" x14ac:dyDescent="0.35">
      <c r="E5440" s="2" t="s">
        <v>4525</v>
      </c>
      <c r="F5440" t="b">
        <v>1</v>
      </c>
    </row>
    <row r="5441" spans="5:6" x14ac:dyDescent="0.35">
      <c r="E5441" s="2" t="s">
        <v>4526</v>
      </c>
      <c r="F5441" t="b">
        <v>1</v>
      </c>
    </row>
    <row r="5442" spans="5:6" x14ac:dyDescent="0.35">
      <c r="E5442" s="2" t="s">
        <v>4780</v>
      </c>
      <c r="F5442" t="b">
        <v>1</v>
      </c>
    </row>
    <row r="5443" spans="5:6" x14ac:dyDescent="0.35">
      <c r="E5443" s="2" t="s">
        <v>4639</v>
      </c>
      <c r="F5443" t="b">
        <v>1</v>
      </c>
    </row>
    <row r="5444" spans="5:6" x14ac:dyDescent="0.35">
      <c r="E5444" s="2" t="s">
        <v>4978</v>
      </c>
      <c r="F5444" t="b">
        <v>1</v>
      </c>
    </row>
    <row r="5445" spans="5:6" x14ac:dyDescent="0.35">
      <c r="E5445" s="2" t="s">
        <v>5050</v>
      </c>
      <c r="F5445" t="b">
        <v>1</v>
      </c>
    </row>
    <row r="5446" spans="5:6" x14ac:dyDescent="0.35">
      <c r="E5446" s="2" t="s">
        <v>4640</v>
      </c>
      <c r="F5446" t="b">
        <v>1</v>
      </c>
    </row>
    <row r="5447" spans="5:6" x14ac:dyDescent="0.35">
      <c r="E5447" s="2" t="s">
        <v>4641</v>
      </c>
      <c r="F5447" t="b">
        <v>1</v>
      </c>
    </row>
    <row r="5448" spans="5:6" x14ac:dyDescent="0.35">
      <c r="E5448" s="2" t="s">
        <v>4642</v>
      </c>
      <c r="F5448" t="b">
        <v>1</v>
      </c>
    </row>
    <row r="5449" spans="5:6" x14ac:dyDescent="0.35">
      <c r="E5449" s="2" t="s">
        <v>4643</v>
      </c>
      <c r="F5449" t="b">
        <v>1</v>
      </c>
    </row>
    <row r="5450" spans="5:6" x14ac:dyDescent="0.35">
      <c r="E5450" s="2" t="s">
        <v>4644</v>
      </c>
      <c r="F5450" t="b">
        <v>1</v>
      </c>
    </row>
    <row r="5451" spans="5:6" x14ac:dyDescent="0.35">
      <c r="E5451" s="2" t="s">
        <v>4781</v>
      </c>
      <c r="F5451" t="b">
        <v>1</v>
      </c>
    </row>
    <row r="5452" spans="5:6" x14ac:dyDescent="0.35">
      <c r="E5452" s="2" t="s">
        <v>4979</v>
      </c>
      <c r="F5452" t="b">
        <v>1</v>
      </c>
    </row>
    <row r="5453" spans="5:6" x14ac:dyDescent="0.35">
      <c r="E5453" s="2" t="s">
        <v>4868</v>
      </c>
      <c r="F5453" t="b">
        <v>1</v>
      </c>
    </row>
    <row r="5454" spans="5:6" x14ac:dyDescent="0.35">
      <c r="E5454" s="2" t="s">
        <v>4869</v>
      </c>
      <c r="F5454" t="b">
        <v>1</v>
      </c>
    </row>
    <row r="5455" spans="5:6" x14ac:dyDescent="0.35">
      <c r="E5455" s="2" t="s">
        <v>4870</v>
      </c>
      <c r="F5455" t="b">
        <v>1</v>
      </c>
    </row>
    <row r="5456" spans="5:6" x14ac:dyDescent="0.35">
      <c r="E5456" s="2" t="s">
        <v>4871</v>
      </c>
      <c r="F5456" t="b">
        <v>1</v>
      </c>
    </row>
    <row r="5457" spans="5:6" x14ac:dyDescent="0.35">
      <c r="E5457" s="2" t="s">
        <v>4872</v>
      </c>
      <c r="F5457" t="b">
        <v>1</v>
      </c>
    </row>
    <row r="5458" spans="5:6" x14ac:dyDescent="0.35">
      <c r="E5458" s="2" t="s">
        <v>4873</v>
      </c>
      <c r="F5458" t="b">
        <v>1</v>
      </c>
    </row>
    <row r="5459" spans="5:6" x14ac:dyDescent="0.35">
      <c r="E5459" s="2" t="s">
        <v>4782</v>
      </c>
      <c r="F5459" t="b">
        <v>1</v>
      </c>
    </row>
    <row r="5460" spans="5:6" x14ac:dyDescent="0.35">
      <c r="E5460" s="2" t="s">
        <v>4783</v>
      </c>
      <c r="F5460" t="b">
        <v>1</v>
      </c>
    </row>
    <row r="5461" spans="5:6" x14ac:dyDescent="0.35">
      <c r="E5461" s="2" t="s">
        <v>4645</v>
      </c>
      <c r="F5461" t="b">
        <v>1</v>
      </c>
    </row>
    <row r="5462" spans="5:6" x14ac:dyDescent="0.35">
      <c r="E5462" s="2" t="s">
        <v>5618</v>
      </c>
      <c r="F5462" t="b">
        <v>1</v>
      </c>
    </row>
    <row r="5463" spans="5:6" x14ac:dyDescent="0.35">
      <c r="E5463" s="2" t="s">
        <v>4784</v>
      </c>
      <c r="F5463" t="b">
        <v>1</v>
      </c>
    </row>
    <row r="5464" spans="5:6" x14ac:dyDescent="0.35">
      <c r="E5464" s="2" t="s">
        <v>4646</v>
      </c>
      <c r="F5464" t="b">
        <v>1</v>
      </c>
    </row>
    <row r="5465" spans="5:6" x14ac:dyDescent="0.35">
      <c r="E5465" s="2" t="s">
        <v>4647</v>
      </c>
      <c r="F5465" t="b">
        <v>1</v>
      </c>
    </row>
    <row r="5466" spans="5:6" x14ac:dyDescent="0.35">
      <c r="E5466" s="2" t="s">
        <v>4648</v>
      </c>
      <c r="F5466" t="b">
        <v>1</v>
      </c>
    </row>
    <row r="5467" spans="5:6" x14ac:dyDescent="0.35">
      <c r="E5467" s="2" t="s">
        <v>4649</v>
      </c>
      <c r="F5467" t="b">
        <v>1</v>
      </c>
    </row>
    <row r="5468" spans="5:6" x14ac:dyDescent="0.35">
      <c r="E5468" s="2" t="s">
        <v>4874</v>
      </c>
      <c r="F5468" t="b">
        <v>1</v>
      </c>
    </row>
    <row r="5469" spans="5:6" x14ac:dyDescent="0.35">
      <c r="E5469" s="2" t="s">
        <v>4650</v>
      </c>
      <c r="F5469" t="b">
        <v>1</v>
      </c>
    </row>
    <row r="5470" spans="5:6" x14ac:dyDescent="0.35">
      <c r="E5470" s="2" t="s">
        <v>4875</v>
      </c>
      <c r="F5470" t="b">
        <v>1</v>
      </c>
    </row>
    <row r="5471" spans="5:6" x14ac:dyDescent="0.35">
      <c r="E5471" s="2" t="s">
        <v>4785</v>
      </c>
      <c r="F5471" t="b">
        <v>1</v>
      </c>
    </row>
    <row r="5472" spans="5:6" x14ac:dyDescent="0.35">
      <c r="E5472" s="2" t="s">
        <v>4786</v>
      </c>
      <c r="F5472" t="b">
        <v>1</v>
      </c>
    </row>
    <row r="5473" spans="5:6" x14ac:dyDescent="0.35">
      <c r="E5473" s="2" t="s">
        <v>5619</v>
      </c>
      <c r="F5473" t="b">
        <v>1</v>
      </c>
    </row>
    <row r="5474" spans="5:6" x14ac:dyDescent="0.35">
      <c r="E5474" s="2" t="s">
        <v>4787</v>
      </c>
      <c r="F5474" t="b">
        <v>1</v>
      </c>
    </row>
    <row r="5475" spans="5:6" x14ac:dyDescent="0.35">
      <c r="E5475" s="2" t="s">
        <v>4876</v>
      </c>
      <c r="F5475" t="b">
        <v>1</v>
      </c>
    </row>
    <row r="5476" spans="5:6" x14ac:dyDescent="0.35">
      <c r="E5476" s="2" t="s">
        <v>4877</v>
      </c>
      <c r="F5476" t="b">
        <v>1</v>
      </c>
    </row>
    <row r="5477" spans="5:6" x14ac:dyDescent="0.35">
      <c r="E5477" s="2" t="s">
        <v>4878</v>
      </c>
      <c r="F5477" t="b">
        <v>1</v>
      </c>
    </row>
    <row r="5478" spans="5:6" x14ac:dyDescent="0.35">
      <c r="E5478" s="2" t="s">
        <v>4788</v>
      </c>
      <c r="F5478" t="b">
        <v>1</v>
      </c>
    </row>
    <row r="5479" spans="5:6" x14ac:dyDescent="0.35">
      <c r="E5479" s="2" t="s">
        <v>4879</v>
      </c>
      <c r="F5479" t="b">
        <v>1</v>
      </c>
    </row>
    <row r="5480" spans="5:6" x14ac:dyDescent="0.35">
      <c r="E5480" s="2" t="s">
        <v>4880</v>
      </c>
      <c r="F5480" t="b">
        <v>1</v>
      </c>
    </row>
    <row r="5481" spans="5:6" x14ac:dyDescent="0.35">
      <c r="E5481" s="2" t="s">
        <v>5266</v>
      </c>
      <c r="F5481" t="b">
        <v>1</v>
      </c>
    </row>
    <row r="5482" spans="5:6" x14ac:dyDescent="0.35">
      <c r="E5482" s="2" t="s">
        <v>5267</v>
      </c>
      <c r="F5482" t="b">
        <v>1</v>
      </c>
    </row>
    <row r="5483" spans="5:6" x14ac:dyDescent="0.35">
      <c r="E5483" s="2" t="s">
        <v>5268</v>
      </c>
      <c r="F5483" t="b">
        <v>1</v>
      </c>
    </row>
    <row r="5484" spans="5:6" x14ac:dyDescent="0.35">
      <c r="E5484" s="2" t="s">
        <v>5269</v>
      </c>
      <c r="F5484" t="b">
        <v>1</v>
      </c>
    </row>
    <row r="5485" spans="5:6" x14ac:dyDescent="0.35">
      <c r="E5485" s="2" t="s">
        <v>5270</v>
      </c>
      <c r="F5485" t="b">
        <v>1</v>
      </c>
    </row>
    <row r="5486" spans="5:6" x14ac:dyDescent="0.35">
      <c r="E5486" s="2" t="s">
        <v>4789</v>
      </c>
      <c r="F5486" t="b">
        <v>1</v>
      </c>
    </row>
    <row r="5487" spans="5:6" x14ac:dyDescent="0.35">
      <c r="E5487" s="2" t="s">
        <v>4790</v>
      </c>
      <c r="F5487" t="b">
        <v>1</v>
      </c>
    </row>
    <row r="5488" spans="5:6" x14ac:dyDescent="0.35">
      <c r="E5488" s="2" t="s">
        <v>4881</v>
      </c>
      <c r="F5488" t="b">
        <v>1</v>
      </c>
    </row>
    <row r="5489" spans="5:6" x14ac:dyDescent="0.35">
      <c r="E5489" s="2" t="s">
        <v>4980</v>
      </c>
      <c r="F5489" t="b">
        <v>1</v>
      </c>
    </row>
    <row r="5490" spans="5:6" x14ac:dyDescent="0.35">
      <c r="E5490" s="2" t="s">
        <v>4882</v>
      </c>
      <c r="F5490" t="b">
        <v>1</v>
      </c>
    </row>
    <row r="5491" spans="5:6" x14ac:dyDescent="0.35">
      <c r="E5491" s="2" t="s">
        <v>5051</v>
      </c>
      <c r="F5491" t="b">
        <v>1</v>
      </c>
    </row>
    <row r="5492" spans="5:6" x14ac:dyDescent="0.35">
      <c r="E5492" s="2" t="s">
        <v>5052</v>
      </c>
      <c r="F5492" t="b">
        <v>1</v>
      </c>
    </row>
    <row r="5493" spans="5:6" x14ac:dyDescent="0.35">
      <c r="E5493" s="2" t="s">
        <v>5271</v>
      </c>
      <c r="F5493" t="b">
        <v>1</v>
      </c>
    </row>
    <row r="5494" spans="5:6" x14ac:dyDescent="0.35">
      <c r="E5494" s="2" t="s">
        <v>5053</v>
      </c>
      <c r="F5494" t="b">
        <v>1</v>
      </c>
    </row>
    <row r="5495" spans="5:6" x14ac:dyDescent="0.35">
      <c r="E5495" s="2" t="s">
        <v>5054</v>
      </c>
      <c r="F5495" t="b">
        <v>1</v>
      </c>
    </row>
    <row r="5496" spans="5:6" x14ac:dyDescent="0.35">
      <c r="E5496" s="2" t="s">
        <v>5055</v>
      </c>
      <c r="F5496" t="b">
        <v>1</v>
      </c>
    </row>
    <row r="5497" spans="5:6" x14ac:dyDescent="0.35">
      <c r="E5497" s="2" t="s">
        <v>5056</v>
      </c>
      <c r="F5497" t="b">
        <v>1</v>
      </c>
    </row>
    <row r="5498" spans="5:6" x14ac:dyDescent="0.35">
      <c r="E5498" s="2" t="s">
        <v>5057</v>
      </c>
      <c r="F5498" t="b">
        <v>1</v>
      </c>
    </row>
    <row r="5499" spans="5:6" x14ac:dyDescent="0.35">
      <c r="E5499" s="2" t="s">
        <v>5058</v>
      </c>
      <c r="F5499" t="b">
        <v>1</v>
      </c>
    </row>
    <row r="5500" spans="5:6" x14ac:dyDescent="0.35">
      <c r="E5500" s="2" t="s">
        <v>5059</v>
      </c>
      <c r="F5500" t="b">
        <v>1</v>
      </c>
    </row>
    <row r="5501" spans="5:6" x14ac:dyDescent="0.35">
      <c r="E5501" s="2" t="s">
        <v>5060</v>
      </c>
      <c r="F5501" t="b">
        <v>1</v>
      </c>
    </row>
    <row r="5502" spans="5:6" x14ac:dyDescent="0.35">
      <c r="E5502" s="2" t="s">
        <v>5272</v>
      </c>
      <c r="F5502" t="b">
        <v>1</v>
      </c>
    </row>
    <row r="5503" spans="5:6" x14ac:dyDescent="0.35">
      <c r="E5503" s="2" t="s">
        <v>5273</v>
      </c>
      <c r="F5503" t="b">
        <v>1</v>
      </c>
    </row>
    <row r="5504" spans="5:6" x14ac:dyDescent="0.35">
      <c r="E5504" s="2" t="s">
        <v>5274</v>
      </c>
      <c r="F5504" t="b">
        <v>1</v>
      </c>
    </row>
    <row r="5505" spans="5:6" x14ac:dyDescent="0.35">
      <c r="E5505" s="2" t="s">
        <v>5275</v>
      </c>
      <c r="F5505" t="b">
        <v>1</v>
      </c>
    </row>
    <row r="5506" spans="5:6" x14ac:dyDescent="0.35">
      <c r="E5506" s="2" t="s">
        <v>5276</v>
      </c>
      <c r="F5506" t="b">
        <v>1</v>
      </c>
    </row>
    <row r="5507" spans="5:6" x14ac:dyDescent="0.35">
      <c r="E5507" s="2" t="s">
        <v>5277</v>
      </c>
      <c r="F5507" t="b">
        <v>1</v>
      </c>
    </row>
    <row r="5508" spans="5:6" x14ac:dyDescent="0.35">
      <c r="E5508" s="2" t="s">
        <v>5278</v>
      </c>
      <c r="F5508" t="b">
        <v>1</v>
      </c>
    </row>
    <row r="5509" spans="5:6" x14ac:dyDescent="0.35">
      <c r="E5509" s="2" t="s">
        <v>5279</v>
      </c>
      <c r="F5509" t="b">
        <v>1</v>
      </c>
    </row>
    <row r="5510" spans="5:6" x14ac:dyDescent="0.35">
      <c r="E5510" s="2" t="s">
        <v>5280</v>
      </c>
      <c r="F5510" t="b">
        <v>1</v>
      </c>
    </row>
    <row r="5511" spans="5:6" x14ac:dyDescent="0.35">
      <c r="E5511" s="2" t="s">
        <v>5281</v>
      </c>
      <c r="F5511" t="b">
        <v>1</v>
      </c>
    </row>
    <row r="5512" spans="5:6" x14ac:dyDescent="0.35">
      <c r="E5512" s="2" t="s">
        <v>5282</v>
      </c>
      <c r="F5512" t="b">
        <v>1</v>
      </c>
    </row>
    <row r="5513" spans="5:6" x14ac:dyDescent="0.35">
      <c r="E5513" s="2" t="s">
        <v>5283</v>
      </c>
      <c r="F5513" t="b">
        <v>1</v>
      </c>
    </row>
    <row r="5514" spans="5:6" x14ac:dyDescent="0.35">
      <c r="E5514" s="2" t="s">
        <v>5847</v>
      </c>
      <c r="F5514" t="b">
        <v>1</v>
      </c>
    </row>
    <row r="5515" spans="5:6" x14ac:dyDescent="0.35">
      <c r="E5515" s="2" t="s">
        <v>5848</v>
      </c>
      <c r="F5515" t="b">
        <v>1</v>
      </c>
    </row>
    <row r="5516" spans="5:6" x14ac:dyDescent="0.35">
      <c r="E5516" s="2" t="s">
        <v>5849</v>
      </c>
      <c r="F5516" t="b">
        <v>1</v>
      </c>
    </row>
    <row r="5517" spans="5:6" x14ac:dyDescent="0.35">
      <c r="E5517" s="2" t="s">
        <v>5850</v>
      </c>
      <c r="F5517" t="b">
        <v>1</v>
      </c>
    </row>
    <row r="5518" spans="5:6" x14ac:dyDescent="0.35">
      <c r="E5518" s="2" t="s">
        <v>5851</v>
      </c>
      <c r="F5518" t="b">
        <v>1</v>
      </c>
    </row>
    <row r="5519" spans="5:6" x14ac:dyDescent="0.35">
      <c r="E5519" s="2" t="s">
        <v>5852</v>
      </c>
      <c r="F5519" t="b">
        <v>1</v>
      </c>
    </row>
    <row r="5520" spans="5:6" x14ac:dyDescent="0.35">
      <c r="E5520" s="2" t="s">
        <v>5061</v>
      </c>
      <c r="F5520" t="b">
        <v>1</v>
      </c>
    </row>
    <row r="5521" spans="5:6" x14ac:dyDescent="0.35">
      <c r="E5521" s="2" t="s">
        <v>5062</v>
      </c>
      <c r="F5521" t="b">
        <v>1</v>
      </c>
    </row>
    <row r="5522" spans="5:6" x14ac:dyDescent="0.35">
      <c r="E5522" s="2" t="s">
        <v>5063</v>
      </c>
      <c r="F5522" t="b">
        <v>1</v>
      </c>
    </row>
    <row r="5523" spans="5:6" x14ac:dyDescent="0.35">
      <c r="E5523" s="2" t="s">
        <v>5064</v>
      </c>
      <c r="F5523" t="b">
        <v>1</v>
      </c>
    </row>
    <row r="5524" spans="5:6" x14ac:dyDescent="0.35">
      <c r="E5524" s="2" t="s">
        <v>5065</v>
      </c>
      <c r="F5524" t="b">
        <v>1</v>
      </c>
    </row>
    <row r="5525" spans="5:6" x14ac:dyDescent="0.35">
      <c r="E5525" s="2" t="s">
        <v>5284</v>
      </c>
      <c r="F5525" t="b">
        <v>1</v>
      </c>
    </row>
    <row r="5526" spans="5:6" x14ac:dyDescent="0.35">
      <c r="E5526" s="2" t="s">
        <v>5167</v>
      </c>
      <c r="F5526" t="b">
        <v>1</v>
      </c>
    </row>
    <row r="5527" spans="5:6" x14ac:dyDescent="0.35">
      <c r="E5527" s="2" t="s">
        <v>5168</v>
      </c>
      <c r="F5527" t="b">
        <v>1</v>
      </c>
    </row>
    <row r="5528" spans="5:6" x14ac:dyDescent="0.35">
      <c r="E5528" s="2" t="s">
        <v>5169</v>
      </c>
      <c r="F5528" t="b">
        <v>1</v>
      </c>
    </row>
    <row r="5529" spans="5:6" x14ac:dyDescent="0.35">
      <c r="E5529" s="2" t="s">
        <v>5170</v>
      </c>
      <c r="F5529" t="b">
        <v>1</v>
      </c>
    </row>
    <row r="5530" spans="5:6" x14ac:dyDescent="0.35">
      <c r="E5530" s="2" t="s">
        <v>5171</v>
      </c>
      <c r="F5530" t="b">
        <v>1</v>
      </c>
    </row>
    <row r="5531" spans="5:6" x14ac:dyDescent="0.35">
      <c r="E5531" s="2" t="s">
        <v>5172</v>
      </c>
      <c r="F5531" t="b">
        <v>1</v>
      </c>
    </row>
    <row r="5532" spans="5:6" x14ac:dyDescent="0.35">
      <c r="E5532" s="2" t="s">
        <v>5173</v>
      </c>
      <c r="F5532" t="b">
        <v>1</v>
      </c>
    </row>
    <row r="5533" spans="5:6" x14ac:dyDescent="0.35">
      <c r="E5533" s="2" t="s">
        <v>5174</v>
      </c>
      <c r="F5533" t="b">
        <v>1</v>
      </c>
    </row>
    <row r="5534" spans="5:6" x14ac:dyDescent="0.35">
      <c r="E5534" s="2" t="s">
        <v>4883</v>
      </c>
      <c r="F5534" t="b">
        <v>1</v>
      </c>
    </row>
    <row r="5535" spans="5:6" x14ac:dyDescent="0.35">
      <c r="E5535" s="2" t="s">
        <v>4884</v>
      </c>
      <c r="F5535" t="b">
        <v>1</v>
      </c>
    </row>
    <row r="5536" spans="5:6" x14ac:dyDescent="0.35">
      <c r="E5536" s="2" t="s">
        <v>4885</v>
      </c>
      <c r="F5536" t="b">
        <v>1</v>
      </c>
    </row>
    <row r="5537" spans="5:6" x14ac:dyDescent="0.35">
      <c r="E5537" s="2" t="s">
        <v>4886</v>
      </c>
      <c r="F5537" t="b">
        <v>1</v>
      </c>
    </row>
    <row r="5538" spans="5:6" x14ac:dyDescent="0.35">
      <c r="E5538" s="2" t="s">
        <v>4887</v>
      </c>
      <c r="F5538" t="b">
        <v>1</v>
      </c>
    </row>
    <row r="5539" spans="5:6" x14ac:dyDescent="0.35">
      <c r="E5539" s="2" t="s">
        <v>4888</v>
      </c>
      <c r="F5539" t="b">
        <v>1</v>
      </c>
    </row>
    <row r="5540" spans="5:6" x14ac:dyDescent="0.35">
      <c r="E5540" s="2" t="s">
        <v>4889</v>
      </c>
      <c r="F5540" t="b">
        <v>1</v>
      </c>
    </row>
    <row r="5541" spans="5:6" x14ac:dyDescent="0.35">
      <c r="E5541" s="2" t="s">
        <v>5918</v>
      </c>
      <c r="F5541" t="b">
        <v>1</v>
      </c>
    </row>
    <row r="5542" spans="5:6" x14ac:dyDescent="0.35">
      <c r="E5542" s="2" t="s">
        <v>5919</v>
      </c>
      <c r="F5542" t="b">
        <v>1</v>
      </c>
    </row>
    <row r="5543" spans="5:6" x14ac:dyDescent="0.35">
      <c r="E5543" s="2" t="s">
        <v>5920</v>
      </c>
      <c r="F5543" t="b">
        <v>1</v>
      </c>
    </row>
    <row r="5544" spans="5:6" x14ac:dyDescent="0.35">
      <c r="E5544" s="2" t="s">
        <v>5921</v>
      </c>
      <c r="F5544" t="b">
        <v>1</v>
      </c>
    </row>
    <row r="5545" spans="5:6" x14ac:dyDescent="0.35">
      <c r="E5545" s="2" t="s">
        <v>5922</v>
      </c>
      <c r="F5545" t="b">
        <v>1</v>
      </c>
    </row>
    <row r="5546" spans="5:6" x14ac:dyDescent="0.35">
      <c r="E5546" s="2" t="s">
        <v>5923</v>
      </c>
      <c r="F5546" t="b">
        <v>1</v>
      </c>
    </row>
    <row r="5547" spans="5:6" x14ac:dyDescent="0.35">
      <c r="E5547" s="2" t="s">
        <v>5924</v>
      </c>
      <c r="F5547" t="b">
        <v>1</v>
      </c>
    </row>
    <row r="5548" spans="5:6" x14ac:dyDescent="0.35">
      <c r="E5548" s="2" t="s">
        <v>5925</v>
      </c>
      <c r="F5548" t="b">
        <v>1</v>
      </c>
    </row>
    <row r="5549" spans="5:6" x14ac:dyDescent="0.35">
      <c r="E5549" s="2" t="s">
        <v>5066</v>
      </c>
      <c r="F5549" t="b">
        <v>1</v>
      </c>
    </row>
    <row r="5550" spans="5:6" x14ac:dyDescent="0.35">
      <c r="E5550" s="2" t="s">
        <v>5067</v>
      </c>
      <c r="F5550" t="b">
        <v>1</v>
      </c>
    </row>
    <row r="5551" spans="5:6" x14ac:dyDescent="0.35">
      <c r="E5551" s="2" t="s">
        <v>5068</v>
      </c>
      <c r="F5551" t="b">
        <v>1</v>
      </c>
    </row>
    <row r="5552" spans="5:6" x14ac:dyDescent="0.35">
      <c r="E5552" s="2" t="s">
        <v>5175</v>
      </c>
      <c r="F5552" t="b">
        <v>1</v>
      </c>
    </row>
    <row r="5553" spans="5:6" x14ac:dyDescent="0.35">
      <c r="E5553" s="2" t="s">
        <v>5176</v>
      </c>
      <c r="F5553" t="b">
        <v>1</v>
      </c>
    </row>
    <row r="5554" spans="5:6" x14ac:dyDescent="0.35">
      <c r="E5554" s="2" t="s">
        <v>5177</v>
      </c>
      <c r="F5554" t="b">
        <v>1</v>
      </c>
    </row>
    <row r="5555" spans="5:6" x14ac:dyDescent="0.35">
      <c r="E5555" s="2" t="s">
        <v>5069</v>
      </c>
      <c r="F5555" t="b">
        <v>1</v>
      </c>
    </row>
    <row r="5556" spans="5:6" x14ac:dyDescent="0.35">
      <c r="E5556" s="2" t="s">
        <v>5070</v>
      </c>
      <c r="F5556" t="b">
        <v>1</v>
      </c>
    </row>
    <row r="5557" spans="5:6" x14ac:dyDescent="0.35">
      <c r="E5557" s="2" t="s">
        <v>5071</v>
      </c>
      <c r="F5557" t="b">
        <v>1</v>
      </c>
    </row>
    <row r="5558" spans="5:6" x14ac:dyDescent="0.35">
      <c r="E5558" s="2" t="s">
        <v>5072</v>
      </c>
      <c r="F5558" t="b">
        <v>1</v>
      </c>
    </row>
    <row r="5559" spans="5:6" x14ac:dyDescent="0.35">
      <c r="E5559" s="2" t="s">
        <v>5073</v>
      </c>
      <c r="F5559" t="b">
        <v>1</v>
      </c>
    </row>
    <row r="5560" spans="5:6" x14ac:dyDescent="0.35">
      <c r="E5560" s="2" t="s">
        <v>5074</v>
      </c>
      <c r="F5560" t="b">
        <v>1</v>
      </c>
    </row>
    <row r="5561" spans="5:6" x14ac:dyDescent="0.35">
      <c r="E5561" s="2" t="s">
        <v>5075</v>
      </c>
      <c r="F5561" t="b">
        <v>1</v>
      </c>
    </row>
    <row r="5562" spans="5:6" x14ac:dyDescent="0.35">
      <c r="E5562" s="2" t="s">
        <v>5076</v>
      </c>
      <c r="F5562" t="b">
        <v>1</v>
      </c>
    </row>
    <row r="5563" spans="5:6" x14ac:dyDescent="0.35">
      <c r="E5563" s="2" t="s">
        <v>5445</v>
      </c>
      <c r="F5563" t="b">
        <v>1</v>
      </c>
    </row>
    <row r="5564" spans="5:6" x14ac:dyDescent="0.35">
      <c r="E5564" s="2" t="s">
        <v>5446</v>
      </c>
      <c r="F5564" t="b">
        <v>1</v>
      </c>
    </row>
    <row r="5565" spans="5:6" x14ac:dyDescent="0.35">
      <c r="E5565" s="2" t="s">
        <v>5285</v>
      </c>
      <c r="F5565" t="b">
        <v>1</v>
      </c>
    </row>
    <row r="5566" spans="5:6" x14ac:dyDescent="0.35">
      <c r="E5566" s="2" t="s">
        <v>5178</v>
      </c>
      <c r="F5566" t="b">
        <v>1</v>
      </c>
    </row>
    <row r="5567" spans="5:6" x14ac:dyDescent="0.35">
      <c r="E5567" s="2" t="s">
        <v>5179</v>
      </c>
      <c r="F5567" t="b">
        <v>1</v>
      </c>
    </row>
    <row r="5568" spans="5:6" x14ac:dyDescent="0.35">
      <c r="E5568" s="2" t="s">
        <v>5471</v>
      </c>
      <c r="F5568" t="b">
        <v>1</v>
      </c>
    </row>
    <row r="5569" spans="5:6" x14ac:dyDescent="0.35">
      <c r="E5569" s="2" t="s">
        <v>5447</v>
      </c>
      <c r="F5569" t="b">
        <v>1</v>
      </c>
    </row>
    <row r="5570" spans="5:6" x14ac:dyDescent="0.35">
      <c r="E5570" s="2" t="s">
        <v>5180</v>
      </c>
      <c r="F5570" t="b">
        <v>1</v>
      </c>
    </row>
    <row r="5571" spans="5:6" x14ac:dyDescent="0.35">
      <c r="E5571" s="2" t="s">
        <v>5181</v>
      </c>
      <c r="F5571" t="b">
        <v>1</v>
      </c>
    </row>
    <row r="5572" spans="5:6" x14ac:dyDescent="0.35">
      <c r="E5572" s="2" t="s">
        <v>5926</v>
      </c>
      <c r="F5572" t="b">
        <v>1</v>
      </c>
    </row>
    <row r="5573" spans="5:6" x14ac:dyDescent="0.35">
      <c r="E5573" s="2" t="s">
        <v>5927</v>
      </c>
      <c r="F5573" t="b">
        <v>1</v>
      </c>
    </row>
    <row r="5574" spans="5:6" x14ac:dyDescent="0.35">
      <c r="E5574" s="2" t="s">
        <v>5928</v>
      </c>
      <c r="F5574" t="b">
        <v>1</v>
      </c>
    </row>
    <row r="5575" spans="5:6" x14ac:dyDescent="0.35">
      <c r="E5575" s="2" t="s">
        <v>5929</v>
      </c>
      <c r="F5575" t="b">
        <v>1</v>
      </c>
    </row>
    <row r="5576" spans="5:6" x14ac:dyDescent="0.35">
      <c r="E5576" s="2" t="s">
        <v>5448</v>
      </c>
      <c r="F5576" t="b">
        <v>1</v>
      </c>
    </row>
    <row r="5577" spans="5:6" x14ac:dyDescent="0.35">
      <c r="E5577" s="2" t="s">
        <v>5286</v>
      </c>
      <c r="F5577" t="b">
        <v>1</v>
      </c>
    </row>
    <row r="5578" spans="5:6" x14ac:dyDescent="0.35">
      <c r="E5578" s="2" t="s">
        <v>5472</v>
      </c>
      <c r="F5578" t="b">
        <v>1</v>
      </c>
    </row>
    <row r="5579" spans="5:6" x14ac:dyDescent="0.35">
      <c r="E5579" s="2" t="s">
        <v>5287</v>
      </c>
      <c r="F5579" t="b">
        <v>1</v>
      </c>
    </row>
    <row r="5580" spans="5:6" x14ac:dyDescent="0.35">
      <c r="E5580" s="2" t="s">
        <v>5473</v>
      </c>
      <c r="F5580" t="b">
        <v>1</v>
      </c>
    </row>
    <row r="5581" spans="5:6" x14ac:dyDescent="0.35">
      <c r="E5581" s="2" t="s">
        <v>5474</v>
      </c>
      <c r="F5581" t="b">
        <v>1</v>
      </c>
    </row>
    <row r="5582" spans="5:6" x14ac:dyDescent="0.35">
      <c r="E5582" s="2" t="s">
        <v>5288</v>
      </c>
      <c r="F5582" t="b">
        <v>1</v>
      </c>
    </row>
    <row r="5583" spans="5:6" x14ac:dyDescent="0.35">
      <c r="E5583" s="2" t="s">
        <v>5289</v>
      </c>
      <c r="F5583" t="b">
        <v>1</v>
      </c>
    </row>
    <row r="5584" spans="5:6" x14ac:dyDescent="0.35">
      <c r="E5584" s="2" t="s">
        <v>5475</v>
      </c>
      <c r="F5584" t="b">
        <v>1</v>
      </c>
    </row>
    <row r="5585" spans="5:6" x14ac:dyDescent="0.35">
      <c r="E5585" s="2" t="s">
        <v>5290</v>
      </c>
      <c r="F5585" t="b">
        <v>1</v>
      </c>
    </row>
    <row r="5586" spans="5:6" x14ac:dyDescent="0.35">
      <c r="E5586" s="2" t="s">
        <v>5291</v>
      </c>
      <c r="F5586" t="b">
        <v>1</v>
      </c>
    </row>
    <row r="5587" spans="5:6" x14ac:dyDescent="0.35">
      <c r="E5587" s="2" t="s">
        <v>5182</v>
      </c>
      <c r="F5587" t="b">
        <v>1</v>
      </c>
    </row>
    <row r="5588" spans="5:6" x14ac:dyDescent="0.35">
      <c r="E5588" s="2" t="s">
        <v>5183</v>
      </c>
      <c r="F5588" t="b">
        <v>1</v>
      </c>
    </row>
    <row r="5589" spans="5:6" x14ac:dyDescent="0.35">
      <c r="E5589" s="2" t="s">
        <v>5292</v>
      </c>
      <c r="F5589" t="b">
        <v>1</v>
      </c>
    </row>
    <row r="5590" spans="5:6" x14ac:dyDescent="0.35">
      <c r="E5590" s="2" t="s">
        <v>5700</v>
      </c>
      <c r="F5590" t="b">
        <v>1</v>
      </c>
    </row>
    <row r="5591" spans="5:6" x14ac:dyDescent="0.35">
      <c r="E5591" s="2" t="s">
        <v>5701</v>
      </c>
      <c r="F5591" t="b">
        <v>1</v>
      </c>
    </row>
    <row r="5592" spans="5:6" x14ac:dyDescent="0.35">
      <c r="E5592" s="2" t="s">
        <v>5293</v>
      </c>
      <c r="F5592" t="b">
        <v>1</v>
      </c>
    </row>
    <row r="5593" spans="5:6" x14ac:dyDescent="0.35">
      <c r="E5593" s="2" t="s">
        <v>5476</v>
      </c>
      <c r="F5593" t="b">
        <v>1</v>
      </c>
    </row>
    <row r="5594" spans="5:6" x14ac:dyDescent="0.35">
      <c r="E5594" s="2" t="s">
        <v>5477</v>
      </c>
      <c r="F5594" t="b">
        <v>1</v>
      </c>
    </row>
    <row r="5595" spans="5:6" x14ac:dyDescent="0.35">
      <c r="E5595" s="2" t="s">
        <v>5449</v>
      </c>
      <c r="F5595" t="b">
        <v>1</v>
      </c>
    </row>
    <row r="5596" spans="5:6" x14ac:dyDescent="0.35">
      <c r="E5596" s="2" t="s">
        <v>5294</v>
      </c>
      <c r="F5596" t="b">
        <v>1</v>
      </c>
    </row>
    <row r="5597" spans="5:6" x14ac:dyDescent="0.35">
      <c r="E5597" s="2" t="s">
        <v>5295</v>
      </c>
      <c r="F5597" t="b">
        <v>1</v>
      </c>
    </row>
    <row r="5598" spans="5:6" x14ac:dyDescent="0.35">
      <c r="E5598" s="2" t="s">
        <v>5620</v>
      </c>
      <c r="F5598" t="b">
        <v>1</v>
      </c>
    </row>
    <row r="5599" spans="5:6" x14ac:dyDescent="0.35">
      <c r="E5599" s="2" t="s">
        <v>5296</v>
      </c>
      <c r="F5599" t="b">
        <v>1</v>
      </c>
    </row>
    <row r="5600" spans="5:6" x14ac:dyDescent="0.35">
      <c r="E5600" s="2" t="s">
        <v>5621</v>
      </c>
      <c r="F5600" t="b">
        <v>1</v>
      </c>
    </row>
    <row r="5601" spans="5:6" x14ac:dyDescent="0.35">
      <c r="E5601" s="2" t="s">
        <v>5297</v>
      </c>
      <c r="F5601" t="b">
        <v>1</v>
      </c>
    </row>
    <row r="5602" spans="5:6" x14ac:dyDescent="0.35">
      <c r="E5602" s="2" t="s">
        <v>5622</v>
      </c>
      <c r="F5602" t="b">
        <v>1</v>
      </c>
    </row>
    <row r="5603" spans="5:6" x14ac:dyDescent="0.35">
      <c r="E5603" s="2" t="s">
        <v>5478</v>
      </c>
      <c r="F5603" t="b">
        <v>1</v>
      </c>
    </row>
    <row r="5604" spans="5:6" x14ac:dyDescent="0.35">
      <c r="E5604" s="2" t="s">
        <v>5298</v>
      </c>
      <c r="F5604" t="b">
        <v>1</v>
      </c>
    </row>
    <row r="5605" spans="5:6" x14ac:dyDescent="0.35">
      <c r="E5605" s="2" t="s">
        <v>5299</v>
      </c>
      <c r="F5605" t="b">
        <v>1</v>
      </c>
    </row>
    <row r="5606" spans="5:6" x14ac:dyDescent="0.35">
      <c r="E5606" s="2" t="s">
        <v>5623</v>
      </c>
      <c r="F5606" t="b">
        <v>1</v>
      </c>
    </row>
    <row r="5607" spans="5:6" x14ac:dyDescent="0.35">
      <c r="E5607" s="2" t="s">
        <v>5479</v>
      </c>
      <c r="F5607" t="b">
        <v>1</v>
      </c>
    </row>
    <row r="5608" spans="5:6" x14ac:dyDescent="0.35">
      <c r="E5608" s="2" t="s">
        <v>5624</v>
      </c>
      <c r="F5608" t="b">
        <v>1</v>
      </c>
    </row>
    <row r="5609" spans="5:6" x14ac:dyDescent="0.35">
      <c r="E5609" s="2" t="s">
        <v>5625</v>
      </c>
      <c r="F5609" t="b">
        <v>1</v>
      </c>
    </row>
    <row r="5610" spans="5:6" x14ac:dyDescent="0.35">
      <c r="E5610" s="2" t="s">
        <v>5702</v>
      </c>
      <c r="F5610" t="b">
        <v>1</v>
      </c>
    </row>
    <row r="5611" spans="5:6" x14ac:dyDescent="0.35">
      <c r="E5611" s="2" t="s">
        <v>5703</v>
      </c>
      <c r="F5611" t="b">
        <v>1</v>
      </c>
    </row>
    <row r="5612" spans="5:6" x14ac:dyDescent="0.35">
      <c r="E5612" s="2" t="s">
        <v>5665</v>
      </c>
      <c r="F5612" t="b">
        <v>1</v>
      </c>
    </row>
    <row r="5613" spans="5:6" x14ac:dyDescent="0.35">
      <c r="E5613" s="2" t="s">
        <v>5779</v>
      </c>
      <c r="F5613" t="b">
        <v>1</v>
      </c>
    </row>
    <row r="5614" spans="5:6" x14ac:dyDescent="0.35">
      <c r="E5614" s="2" t="s">
        <v>5780</v>
      </c>
      <c r="F5614" t="b">
        <v>1</v>
      </c>
    </row>
    <row r="5615" spans="5:6" x14ac:dyDescent="0.35">
      <c r="E5615" s="2" t="s">
        <v>5666</v>
      </c>
      <c r="F5615" t="b">
        <v>1</v>
      </c>
    </row>
    <row r="5616" spans="5:6" x14ac:dyDescent="0.35">
      <c r="E5616" s="2" t="s">
        <v>5814</v>
      </c>
      <c r="F5616" t="b">
        <v>1</v>
      </c>
    </row>
    <row r="5617" spans="5:6" x14ac:dyDescent="0.35">
      <c r="E5617" s="2" t="s">
        <v>5815</v>
      </c>
      <c r="F5617" t="b">
        <v>1</v>
      </c>
    </row>
    <row r="5618" spans="5:6" x14ac:dyDescent="0.35">
      <c r="E5618" s="2" t="s">
        <v>5865</v>
      </c>
      <c r="F5618" t="b">
        <v>1</v>
      </c>
    </row>
    <row r="5619" spans="5:6" x14ac:dyDescent="0.35">
      <c r="E5619" s="2" t="s">
        <v>5816</v>
      </c>
      <c r="F5619" t="b">
        <v>1</v>
      </c>
    </row>
    <row r="5620" spans="5:6" x14ac:dyDescent="0.35">
      <c r="E5620" s="2" t="s">
        <v>5781</v>
      </c>
      <c r="F5620" t="b">
        <v>1</v>
      </c>
    </row>
    <row r="5621" spans="5:6" x14ac:dyDescent="0.35">
      <c r="E5621" s="2" t="s">
        <v>5782</v>
      </c>
      <c r="F5621" t="b">
        <v>1</v>
      </c>
    </row>
    <row r="5622" spans="5:6" x14ac:dyDescent="0.35">
      <c r="E5622" s="2" t="s">
        <v>5783</v>
      </c>
      <c r="F5622" t="b">
        <v>1</v>
      </c>
    </row>
    <row r="5623" spans="5:6" x14ac:dyDescent="0.35">
      <c r="E5623" s="2" t="s">
        <v>5784</v>
      </c>
      <c r="F5623" t="b">
        <v>1</v>
      </c>
    </row>
    <row r="5624" spans="5:6" x14ac:dyDescent="0.35">
      <c r="E5624" s="2" t="s">
        <v>5785</v>
      </c>
      <c r="F5624" t="b">
        <v>1</v>
      </c>
    </row>
    <row r="5625" spans="5:6" x14ac:dyDescent="0.35">
      <c r="E5625" s="2" t="s">
        <v>5786</v>
      </c>
      <c r="F5625" t="b">
        <v>1</v>
      </c>
    </row>
    <row r="5626" spans="5:6" x14ac:dyDescent="0.35">
      <c r="E5626" s="2" t="s">
        <v>5787</v>
      </c>
      <c r="F5626" t="b">
        <v>1</v>
      </c>
    </row>
    <row r="5627" spans="5:6" x14ac:dyDescent="0.35">
      <c r="E5627" s="2" t="s">
        <v>5788</v>
      </c>
      <c r="F5627" t="b">
        <v>1</v>
      </c>
    </row>
    <row r="5628" spans="5:6" x14ac:dyDescent="0.35">
      <c r="E5628" s="2" t="s">
        <v>5930</v>
      </c>
      <c r="F5628" t="b">
        <v>1</v>
      </c>
    </row>
    <row r="5629" spans="5:6" x14ac:dyDescent="0.35">
      <c r="E5629" s="2" t="s">
        <v>5931</v>
      </c>
      <c r="F5629" t="b">
        <v>1</v>
      </c>
    </row>
    <row r="5630" spans="5:6" x14ac:dyDescent="0.35">
      <c r="E5630" s="2" t="s">
        <v>5932</v>
      </c>
      <c r="F5630" t="b">
        <v>1</v>
      </c>
    </row>
    <row r="5631" spans="5:6" x14ac:dyDescent="0.35">
      <c r="E5631" s="2" t="s">
        <v>5937</v>
      </c>
      <c r="F5631" t="b">
        <v>1</v>
      </c>
    </row>
    <row r="5632" spans="5:6" x14ac:dyDescent="0.35">
      <c r="E5632" s="2" t="s">
        <v>5938</v>
      </c>
      <c r="F5632" t="b">
        <v>1</v>
      </c>
    </row>
    <row r="5633" spans="5:6" x14ac:dyDescent="0.35">
      <c r="E5633" s="2" t="s">
        <v>4165</v>
      </c>
      <c r="F5633" t="b">
        <v>1</v>
      </c>
    </row>
    <row r="5634" spans="5:6" x14ac:dyDescent="0.35">
      <c r="E5634" s="2" t="s">
        <v>4166</v>
      </c>
      <c r="F5634" t="b">
        <v>1</v>
      </c>
    </row>
    <row r="5635" spans="5:6" x14ac:dyDescent="0.35">
      <c r="E5635" s="2" t="s">
        <v>4167</v>
      </c>
      <c r="F5635" t="b">
        <v>1</v>
      </c>
    </row>
    <row r="5636" spans="5:6" x14ac:dyDescent="0.35">
      <c r="E5636" s="2" t="s">
        <v>4168</v>
      </c>
      <c r="F5636" t="b">
        <v>1</v>
      </c>
    </row>
    <row r="5637" spans="5:6" x14ac:dyDescent="0.35">
      <c r="E5637" s="2" t="s">
        <v>4169</v>
      </c>
      <c r="F5637" t="b">
        <v>1</v>
      </c>
    </row>
    <row r="5638" spans="5:6" x14ac:dyDescent="0.35">
      <c r="E5638" s="2" t="s">
        <v>4170</v>
      </c>
      <c r="F5638" t="b">
        <v>1</v>
      </c>
    </row>
    <row r="5639" spans="5:6" x14ac:dyDescent="0.35">
      <c r="E5639" s="2" t="s">
        <v>4171</v>
      </c>
      <c r="F5639" t="b">
        <v>1</v>
      </c>
    </row>
    <row r="5640" spans="5:6" x14ac:dyDescent="0.35">
      <c r="E5640" s="2" t="s">
        <v>4172</v>
      </c>
      <c r="F5640" t="b">
        <v>1</v>
      </c>
    </row>
    <row r="5641" spans="5:6" x14ac:dyDescent="0.35">
      <c r="E5641" s="2" t="s">
        <v>5667</v>
      </c>
      <c r="F5641" t="b">
        <v>1</v>
      </c>
    </row>
    <row r="5642" spans="5:6" x14ac:dyDescent="0.35">
      <c r="E5642" s="2" t="s">
        <v>4173</v>
      </c>
      <c r="F5642" t="b">
        <v>1</v>
      </c>
    </row>
    <row r="5643" spans="5:6" x14ac:dyDescent="0.35">
      <c r="E5643" s="2" t="s">
        <v>4174</v>
      </c>
      <c r="F5643" t="b">
        <v>1</v>
      </c>
    </row>
    <row r="5644" spans="5:6" x14ac:dyDescent="0.35">
      <c r="E5644" s="2" t="s">
        <v>4175</v>
      </c>
      <c r="F5644" t="b">
        <v>1</v>
      </c>
    </row>
    <row r="5645" spans="5:6" x14ac:dyDescent="0.35">
      <c r="E5645" s="2" t="s">
        <v>4176</v>
      </c>
      <c r="F5645" t="b">
        <v>1</v>
      </c>
    </row>
    <row r="5646" spans="5:6" x14ac:dyDescent="0.35">
      <c r="E5646" s="2" t="s">
        <v>4177</v>
      </c>
      <c r="F5646" t="b">
        <v>1</v>
      </c>
    </row>
    <row r="5647" spans="5:6" x14ac:dyDescent="0.35">
      <c r="E5647" s="2" t="s">
        <v>4178</v>
      </c>
      <c r="F5647" t="b">
        <v>1</v>
      </c>
    </row>
    <row r="5648" spans="5:6" x14ac:dyDescent="0.35">
      <c r="E5648" s="2" t="s">
        <v>4179</v>
      </c>
      <c r="F5648" t="b">
        <v>1</v>
      </c>
    </row>
    <row r="5649" spans="5:6" x14ac:dyDescent="0.35">
      <c r="E5649" s="2" t="s">
        <v>4180</v>
      </c>
      <c r="F5649" t="b">
        <v>1</v>
      </c>
    </row>
    <row r="5650" spans="5:6" x14ac:dyDescent="0.35">
      <c r="E5650" s="2" t="s">
        <v>5626</v>
      </c>
      <c r="F5650" t="b">
        <v>1</v>
      </c>
    </row>
    <row r="5651" spans="5:6" x14ac:dyDescent="0.35">
      <c r="E5651" s="2" t="s">
        <v>4181</v>
      </c>
      <c r="F5651" t="b">
        <v>1</v>
      </c>
    </row>
    <row r="5652" spans="5:6" x14ac:dyDescent="0.35">
      <c r="E5652" s="2" t="s">
        <v>5627</v>
      </c>
      <c r="F5652" t="b">
        <v>1</v>
      </c>
    </row>
    <row r="5653" spans="5:6" x14ac:dyDescent="0.35">
      <c r="E5653" s="2" t="s">
        <v>5628</v>
      </c>
      <c r="F5653" t="b">
        <v>1</v>
      </c>
    </row>
    <row r="5654" spans="5:6" x14ac:dyDescent="0.35">
      <c r="E5654" s="2" t="s">
        <v>4182</v>
      </c>
      <c r="F5654" t="b">
        <v>1</v>
      </c>
    </row>
    <row r="5655" spans="5:6" x14ac:dyDescent="0.35">
      <c r="E5655" s="2" t="s">
        <v>4183</v>
      </c>
      <c r="F5655" t="b">
        <v>1</v>
      </c>
    </row>
    <row r="5656" spans="5:6" x14ac:dyDescent="0.35">
      <c r="E5656" s="2" t="s">
        <v>4184</v>
      </c>
      <c r="F5656" t="b">
        <v>1</v>
      </c>
    </row>
    <row r="5657" spans="5:6" x14ac:dyDescent="0.35">
      <c r="E5657" s="2" t="s">
        <v>4185</v>
      </c>
      <c r="F5657" t="b">
        <v>1</v>
      </c>
    </row>
    <row r="5658" spans="5:6" x14ac:dyDescent="0.35">
      <c r="E5658" s="2" t="s">
        <v>4186</v>
      </c>
      <c r="F5658" t="b">
        <v>1</v>
      </c>
    </row>
    <row r="5659" spans="5:6" x14ac:dyDescent="0.35">
      <c r="E5659" s="2" t="s">
        <v>4187</v>
      </c>
      <c r="F5659" t="b">
        <v>1</v>
      </c>
    </row>
    <row r="5660" spans="5:6" x14ac:dyDescent="0.35">
      <c r="E5660" s="2" t="s">
        <v>4188</v>
      </c>
      <c r="F5660" t="b">
        <v>1</v>
      </c>
    </row>
    <row r="5661" spans="5:6" x14ac:dyDescent="0.35">
      <c r="E5661" s="2" t="s">
        <v>4189</v>
      </c>
      <c r="F5661" t="b">
        <v>1</v>
      </c>
    </row>
    <row r="5662" spans="5:6" x14ac:dyDescent="0.35">
      <c r="E5662" s="2" t="s">
        <v>4190</v>
      </c>
      <c r="F5662" t="b">
        <v>1</v>
      </c>
    </row>
    <row r="5663" spans="5:6" x14ac:dyDescent="0.35">
      <c r="E5663" s="2" t="s">
        <v>4527</v>
      </c>
      <c r="F5663" t="b">
        <v>1</v>
      </c>
    </row>
    <row r="5664" spans="5:6" x14ac:dyDescent="0.35">
      <c r="E5664" s="2" t="s">
        <v>5184</v>
      </c>
      <c r="F5664" t="b">
        <v>1</v>
      </c>
    </row>
    <row r="5665" spans="5:6" x14ac:dyDescent="0.35">
      <c r="E5665" s="2" t="s">
        <v>5480</v>
      </c>
      <c r="F5665" t="b">
        <v>1</v>
      </c>
    </row>
    <row r="5666" spans="5:6" x14ac:dyDescent="0.35">
      <c r="E5666" s="2" t="s">
        <v>5853</v>
      </c>
      <c r="F5666" t="b">
        <v>1</v>
      </c>
    </row>
    <row r="5667" spans="5:6" x14ac:dyDescent="0.35">
      <c r="E5667" s="2" t="s">
        <v>5300</v>
      </c>
      <c r="F5667" t="b">
        <v>1</v>
      </c>
    </row>
    <row r="5668" spans="5:6" x14ac:dyDescent="0.35">
      <c r="E5668" s="2" t="s">
        <v>5301</v>
      </c>
      <c r="F5668" t="b">
        <v>1</v>
      </c>
    </row>
    <row r="5669" spans="5:6" x14ac:dyDescent="0.35">
      <c r="E5669" s="2" t="s">
        <v>5302</v>
      </c>
      <c r="F5669" t="b">
        <v>1</v>
      </c>
    </row>
    <row r="5670" spans="5:6" x14ac:dyDescent="0.35">
      <c r="E5670" s="2" t="s">
        <v>5303</v>
      </c>
      <c r="F5670" t="b">
        <v>1</v>
      </c>
    </row>
    <row r="5671" spans="5:6" x14ac:dyDescent="0.35">
      <c r="E5671" s="2" t="s">
        <v>5304</v>
      </c>
      <c r="F5671" t="b">
        <v>1</v>
      </c>
    </row>
    <row r="5672" spans="5:6" x14ac:dyDescent="0.35">
      <c r="E5672" s="2" t="s">
        <v>5305</v>
      </c>
      <c r="F5672" t="b">
        <v>1</v>
      </c>
    </row>
    <row r="5673" spans="5:6" x14ac:dyDescent="0.35">
      <c r="E5673" s="2" t="s">
        <v>5306</v>
      </c>
      <c r="F5673" t="b">
        <v>1</v>
      </c>
    </row>
    <row r="5674" spans="5:6" x14ac:dyDescent="0.35">
      <c r="E5674" s="2" t="s">
        <v>5307</v>
      </c>
      <c r="F5674" t="b">
        <v>1</v>
      </c>
    </row>
    <row r="5675" spans="5:6" x14ac:dyDescent="0.35">
      <c r="E5675" s="2" t="s">
        <v>5308</v>
      </c>
      <c r="F5675" t="b">
        <v>1</v>
      </c>
    </row>
    <row r="5676" spans="5:6" x14ac:dyDescent="0.35">
      <c r="E5676" s="2" t="s">
        <v>5309</v>
      </c>
      <c r="F5676" t="b">
        <v>1</v>
      </c>
    </row>
    <row r="5677" spans="5:6" x14ac:dyDescent="0.35">
      <c r="E5677" s="2" t="s">
        <v>5310</v>
      </c>
      <c r="F5677" t="b">
        <v>1</v>
      </c>
    </row>
    <row r="5678" spans="5:6" x14ac:dyDescent="0.35">
      <c r="E5678" s="2" t="s">
        <v>5311</v>
      </c>
      <c r="F5678" t="b">
        <v>1</v>
      </c>
    </row>
    <row r="5679" spans="5:6" x14ac:dyDescent="0.35">
      <c r="E5679" s="2" t="s">
        <v>5312</v>
      </c>
      <c r="F5679" t="b">
        <v>1</v>
      </c>
    </row>
    <row r="5680" spans="5:6" x14ac:dyDescent="0.35">
      <c r="E5680" s="2" t="s">
        <v>5313</v>
      </c>
      <c r="F5680" t="b">
        <v>1</v>
      </c>
    </row>
    <row r="5681" spans="5:6" x14ac:dyDescent="0.35">
      <c r="E5681" s="2" t="s">
        <v>5314</v>
      </c>
      <c r="F5681" t="b">
        <v>1</v>
      </c>
    </row>
    <row r="5682" spans="5:6" x14ac:dyDescent="0.35">
      <c r="E5682" s="2" t="s">
        <v>5315</v>
      </c>
      <c r="F5682" t="b">
        <v>1</v>
      </c>
    </row>
    <row r="5683" spans="5:6" x14ac:dyDescent="0.35">
      <c r="E5683" s="2" t="s">
        <v>5316</v>
      </c>
      <c r="F5683" t="b">
        <v>1</v>
      </c>
    </row>
    <row r="5684" spans="5:6" x14ac:dyDescent="0.35">
      <c r="E5684" s="2" t="s">
        <v>5317</v>
      </c>
      <c r="F5684" t="b">
        <v>1</v>
      </c>
    </row>
    <row r="5685" spans="5:6" x14ac:dyDescent="0.35">
      <c r="E5685" s="2" t="s">
        <v>5318</v>
      </c>
      <c r="F5685" t="b">
        <v>1</v>
      </c>
    </row>
    <row r="5686" spans="5:6" x14ac:dyDescent="0.35">
      <c r="E5686" s="2" t="s">
        <v>5319</v>
      </c>
      <c r="F5686" t="b">
        <v>1</v>
      </c>
    </row>
    <row r="5687" spans="5:6" x14ac:dyDescent="0.35">
      <c r="E5687" s="2" t="s">
        <v>5320</v>
      </c>
      <c r="F5687" t="b">
        <v>1</v>
      </c>
    </row>
    <row r="5688" spans="5:6" x14ac:dyDescent="0.35">
      <c r="E5688" s="2" t="s">
        <v>5321</v>
      </c>
      <c r="F5688" t="b">
        <v>1</v>
      </c>
    </row>
    <row r="5689" spans="5:6" x14ac:dyDescent="0.35">
      <c r="E5689" s="2" t="s">
        <v>5322</v>
      </c>
      <c r="F5689" t="b">
        <v>1</v>
      </c>
    </row>
    <row r="5690" spans="5:6" x14ac:dyDescent="0.35">
      <c r="E5690" s="2" t="s">
        <v>5323</v>
      </c>
      <c r="F5690" t="b">
        <v>1</v>
      </c>
    </row>
    <row r="5691" spans="5:6" x14ac:dyDescent="0.35">
      <c r="E5691" s="2" t="s">
        <v>5324</v>
      </c>
      <c r="F5691" t="b">
        <v>1</v>
      </c>
    </row>
    <row r="5692" spans="5:6" x14ac:dyDescent="0.35">
      <c r="E5692" s="2" t="s">
        <v>5325</v>
      </c>
      <c r="F5692" t="b">
        <v>1</v>
      </c>
    </row>
    <row r="5693" spans="5:6" x14ac:dyDescent="0.35">
      <c r="E5693" s="2" t="s">
        <v>5326</v>
      </c>
      <c r="F5693" t="b">
        <v>1</v>
      </c>
    </row>
    <row r="5694" spans="5:6" x14ac:dyDescent="0.35">
      <c r="E5694" s="2" t="s">
        <v>5327</v>
      </c>
      <c r="F5694" t="b">
        <v>1</v>
      </c>
    </row>
    <row r="5695" spans="5:6" x14ac:dyDescent="0.35">
      <c r="E5695" s="2" t="s">
        <v>5328</v>
      </c>
      <c r="F5695" t="b">
        <v>1</v>
      </c>
    </row>
    <row r="5696" spans="5:6" x14ac:dyDescent="0.35">
      <c r="E5696" s="2" t="s">
        <v>5329</v>
      </c>
      <c r="F5696" t="b">
        <v>1</v>
      </c>
    </row>
    <row r="5697" spans="5:6" x14ac:dyDescent="0.35">
      <c r="E5697" s="2" t="s">
        <v>5330</v>
      </c>
      <c r="F5697" t="b">
        <v>1</v>
      </c>
    </row>
    <row r="5698" spans="5:6" x14ac:dyDescent="0.35">
      <c r="E5698" s="2" t="s">
        <v>5331</v>
      </c>
      <c r="F5698" t="b">
        <v>1</v>
      </c>
    </row>
    <row r="5699" spans="5:6" x14ac:dyDescent="0.35">
      <c r="E5699" s="2" t="s">
        <v>5332</v>
      </c>
      <c r="F5699" t="b">
        <v>1</v>
      </c>
    </row>
    <row r="5700" spans="5:6" x14ac:dyDescent="0.35">
      <c r="E5700" s="2" t="s">
        <v>5629</v>
      </c>
      <c r="F5700" t="b">
        <v>1</v>
      </c>
    </row>
    <row r="5701" spans="5:6" x14ac:dyDescent="0.35">
      <c r="E5701" s="2" t="s">
        <v>5630</v>
      </c>
      <c r="F5701" t="b">
        <v>1</v>
      </c>
    </row>
    <row r="5702" spans="5:6" x14ac:dyDescent="0.35">
      <c r="E5702" s="2" t="s">
        <v>5631</v>
      </c>
      <c r="F5702" t="b">
        <v>1</v>
      </c>
    </row>
    <row r="5703" spans="5:6" x14ac:dyDescent="0.35">
      <c r="E5703" s="2" t="s">
        <v>5632</v>
      </c>
      <c r="F5703" t="b">
        <v>1</v>
      </c>
    </row>
    <row r="5704" spans="5:6" x14ac:dyDescent="0.35">
      <c r="E5704" s="2" t="s">
        <v>5633</v>
      </c>
      <c r="F5704" t="b">
        <v>1</v>
      </c>
    </row>
    <row r="5705" spans="5:6" x14ac:dyDescent="0.35">
      <c r="E5705" s="2" t="s">
        <v>5634</v>
      </c>
      <c r="F5705" t="b">
        <v>1</v>
      </c>
    </row>
    <row r="5706" spans="5:6" x14ac:dyDescent="0.35">
      <c r="E5706" s="2" t="s">
        <v>5481</v>
      </c>
      <c r="F5706" t="b">
        <v>1</v>
      </c>
    </row>
    <row r="5707" spans="5:6" x14ac:dyDescent="0.35">
      <c r="E5707" s="2" t="s">
        <v>5668</v>
      </c>
      <c r="F5707" t="b">
        <v>1</v>
      </c>
    </row>
    <row r="5708" spans="5:6" x14ac:dyDescent="0.35">
      <c r="E5708" s="2" t="s">
        <v>4191</v>
      </c>
      <c r="F5708" t="b">
        <v>1</v>
      </c>
    </row>
    <row r="5709" spans="5:6" x14ac:dyDescent="0.35">
      <c r="E5709" s="2" t="s">
        <v>4192</v>
      </c>
      <c r="F5709" t="b">
        <v>1</v>
      </c>
    </row>
    <row r="5710" spans="5:6" x14ac:dyDescent="0.35">
      <c r="E5710" s="2" t="s">
        <v>4193</v>
      </c>
      <c r="F5710" t="b">
        <v>1</v>
      </c>
    </row>
    <row r="5711" spans="5:6" x14ac:dyDescent="0.35">
      <c r="E5711" s="2" t="s">
        <v>4194</v>
      </c>
      <c r="F5711" t="b">
        <v>1</v>
      </c>
    </row>
    <row r="5712" spans="5:6" x14ac:dyDescent="0.35">
      <c r="E5712" s="2" t="s">
        <v>4195</v>
      </c>
      <c r="F5712" t="b">
        <v>1</v>
      </c>
    </row>
    <row r="5713" spans="5:5" x14ac:dyDescent="0.35">
      <c r="E5713" s="2" t="s">
        <v>3</v>
      </c>
    </row>
  </sheetData>
  <autoFilter ref="F3:F5713" xr:uid="{F474702C-BDCF-4540-ACCA-AEDB179CD2B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DB27A-6B8C-4AED-92BE-4354925DE324}">
  <dimension ref="A1:D1918"/>
  <sheetViews>
    <sheetView showGridLines="0" zoomScale="85" zoomScaleNormal="85" workbookViewId="0">
      <selection activeCell="C4" sqref="C4:C1917"/>
    </sheetView>
  </sheetViews>
  <sheetFormatPr defaultRowHeight="14.5" x14ac:dyDescent="0.35"/>
  <cols>
    <col min="1" max="1" width="12" bestFit="1" customWidth="1"/>
    <col min="2" max="2" width="14.08203125" bestFit="1" customWidth="1"/>
    <col min="3" max="3" width="10.83203125" bestFit="1" customWidth="1"/>
    <col min="4" max="4" width="13" bestFit="1" customWidth="1"/>
  </cols>
  <sheetData>
    <row r="1" spans="1:4" x14ac:dyDescent="0.35">
      <c r="C1" t="s">
        <v>5635</v>
      </c>
    </row>
    <row r="2" spans="1:4" x14ac:dyDescent="0.35">
      <c r="C2" s="36">
        <f>SUMIFS('[3]SL-HTK'!$BS:$BS,'[3]SL-HTK'!$A:$A,$A2)</f>
        <v>0</v>
      </c>
      <c r="D2" s="37" t="s">
        <v>5705</v>
      </c>
    </row>
    <row r="3" spans="1:4" x14ac:dyDescent="0.35">
      <c r="A3" s="1" t="s">
        <v>2</v>
      </c>
      <c r="B3" t="s">
        <v>26</v>
      </c>
    </row>
    <row r="4" spans="1:4" x14ac:dyDescent="0.35">
      <c r="A4" s="2" t="s">
        <v>27</v>
      </c>
      <c r="B4" s="3">
        <v>411288.00000000023</v>
      </c>
      <c r="C4" s="10">
        <v>411288</v>
      </c>
      <c r="D4" s="35">
        <f>B4-C4</f>
        <v>0</v>
      </c>
    </row>
    <row r="5" spans="1:4" x14ac:dyDescent="0.35">
      <c r="A5" s="2" t="s">
        <v>28</v>
      </c>
      <c r="B5" s="3">
        <v>7.2759576141834259E-12</v>
      </c>
      <c r="C5" s="10">
        <v>0</v>
      </c>
      <c r="D5" s="35">
        <f t="shared" ref="D5:D68" si="0">B5-C5</f>
        <v>7.2759576141834259E-12</v>
      </c>
    </row>
    <row r="6" spans="1:4" x14ac:dyDescent="0.35">
      <c r="A6" s="2" t="s">
        <v>29</v>
      </c>
      <c r="B6" s="3">
        <v>-3.637978807091713E-12</v>
      </c>
      <c r="C6" s="10">
        <v>0</v>
      </c>
      <c r="D6" s="35">
        <f t="shared" si="0"/>
        <v>-3.637978807091713E-12</v>
      </c>
    </row>
    <row r="7" spans="1:4" x14ac:dyDescent="0.35">
      <c r="A7" s="2" t="s">
        <v>30</v>
      </c>
      <c r="B7" s="3">
        <v>441079.349999998</v>
      </c>
      <c r="C7" s="10">
        <v>441079.35</v>
      </c>
      <c r="D7" s="35">
        <f t="shared" si="0"/>
        <v>-1.9790604710578918E-9</v>
      </c>
    </row>
    <row r="8" spans="1:4" x14ac:dyDescent="0.35">
      <c r="A8" s="2" t="s">
        <v>33</v>
      </c>
      <c r="B8" s="3">
        <v>11931.89999999998</v>
      </c>
      <c r="C8" s="10">
        <v>11931.9</v>
      </c>
      <c r="D8" s="35">
        <f t="shared" si="0"/>
        <v>-2.0008883439004421E-11</v>
      </c>
    </row>
    <row r="9" spans="1:4" x14ac:dyDescent="0.35">
      <c r="A9" s="2" t="s">
        <v>34</v>
      </c>
      <c r="B9" s="3">
        <v>7.2759576141834259E-12</v>
      </c>
      <c r="C9" s="10">
        <v>0</v>
      </c>
      <c r="D9" s="35">
        <f t="shared" si="0"/>
        <v>7.2759576141834259E-12</v>
      </c>
    </row>
    <row r="10" spans="1:4" x14ac:dyDescent="0.35">
      <c r="A10" s="2" t="s">
        <v>35</v>
      </c>
      <c r="B10" s="3">
        <v>199837.50000000006</v>
      </c>
      <c r="C10" s="10">
        <v>199837.5</v>
      </c>
      <c r="D10" s="35">
        <f t="shared" si="0"/>
        <v>0</v>
      </c>
    </row>
    <row r="11" spans="1:4" x14ac:dyDescent="0.35">
      <c r="A11" s="2" t="s">
        <v>36</v>
      </c>
      <c r="B11" s="3">
        <v>101075.5</v>
      </c>
      <c r="C11" s="10">
        <v>101075.5</v>
      </c>
      <c r="D11" s="35">
        <f t="shared" si="0"/>
        <v>0</v>
      </c>
    </row>
    <row r="12" spans="1:4" x14ac:dyDescent="0.35">
      <c r="A12" s="2" t="s">
        <v>37</v>
      </c>
      <c r="B12" s="3">
        <v>13300</v>
      </c>
      <c r="C12" s="10">
        <v>13300</v>
      </c>
      <c r="D12" s="35">
        <f t="shared" si="0"/>
        <v>0</v>
      </c>
    </row>
    <row r="13" spans="1:4" x14ac:dyDescent="0.35">
      <c r="A13" s="2" t="s">
        <v>38</v>
      </c>
      <c r="B13" s="3">
        <v>3575</v>
      </c>
      <c r="C13" s="10">
        <v>3575</v>
      </c>
      <c r="D13" s="35">
        <f t="shared" si="0"/>
        <v>0</v>
      </c>
    </row>
    <row r="14" spans="1:4" x14ac:dyDescent="0.35">
      <c r="A14" s="2" t="s">
        <v>41</v>
      </c>
      <c r="B14" s="3">
        <v>400184.49999999814</v>
      </c>
      <c r="C14" s="10">
        <v>400184.5</v>
      </c>
      <c r="D14" s="35">
        <f t="shared" si="0"/>
        <v>-1.862645149230957E-9</v>
      </c>
    </row>
    <row r="15" spans="1:4" x14ac:dyDescent="0.35">
      <c r="A15" s="2" t="s">
        <v>42</v>
      </c>
      <c r="B15" s="3">
        <v>50325.750000003725</v>
      </c>
      <c r="C15" s="10">
        <v>50325.75</v>
      </c>
      <c r="D15" s="35">
        <f t="shared" si="0"/>
        <v>3.7252902984619141E-9</v>
      </c>
    </row>
    <row r="16" spans="1:4" x14ac:dyDescent="0.35">
      <c r="A16" s="2" t="s">
        <v>44</v>
      </c>
      <c r="B16" s="3">
        <v>1696930.8000000003</v>
      </c>
      <c r="C16" s="10">
        <v>1696930.8</v>
      </c>
      <c r="D16" s="35">
        <f t="shared" si="0"/>
        <v>0</v>
      </c>
    </row>
    <row r="17" spans="1:4" x14ac:dyDescent="0.35">
      <c r="A17" s="2" t="s">
        <v>45</v>
      </c>
      <c r="B17" s="3">
        <v>40070</v>
      </c>
      <c r="C17" s="10">
        <v>40070</v>
      </c>
      <c r="D17" s="35">
        <f t="shared" si="0"/>
        <v>0</v>
      </c>
    </row>
    <row r="18" spans="1:4" x14ac:dyDescent="0.35">
      <c r="A18" s="2" t="s">
        <v>46</v>
      </c>
      <c r="B18" s="3">
        <v>21050</v>
      </c>
      <c r="C18" s="10">
        <v>21050</v>
      </c>
      <c r="D18" s="35">
        <f t="shared" si="0"/>
        <v>0</v>
      </c>
    </row>
    <row r="19" spans="1:4" x14ac:dyDescent="0.35">
      <c r="A19" s="2" t="s">
        <v>47</v>
      </c>
      <c r="B19" s="3">
        <v>243146.9</v>
      </c>
      <c r="C19" s="10">
        <v>243146.9</v>
      </c>
      <c r="D19" s="35">
        <f t="shared" si="0"/>
        <v>0</v>
      </c>
    </row>
    <row r="20" spans="1:4" x14ac:dyDescent="0.35">
      <c r="A20" s="2" t="s">
        <v>48</v>
      </c>
      <c r="B20" s="3">
        <v>12515</v>
      </c>
      <c r="C20" s="10">
        <v>12515</v>
      </c>
      <c r="D20" s="35">
        <f t="shared" si="0"/>
        <v>0</v>
      </c>
    </row>
    <row r="21" spans="1:4" x14ac:dyDescent="0.35">
      <c r="A21" s="2" t="s">
        <v>49</v>
      </c>
      <c r="B21" s="3">
        <v>56010.399999999994</v>
      </c>
      <c r="C21" s="10">
        <v>56010.400000000001</v>
      </c>
      <c r="D21" s="35">
        <f t="shared" si="0"/>
        <v>0</v>
      </c>
    </row>
    <row r="22" spans="1:4" x14ac:dyDescent="0.35">
      <c r="A22" s="2" t="s">
        <v>50</v>
      </c>
      <c r="B22" s="3">
        <v>52200</v>
      </c>
      <c r="C22" s="10">
        <v>52200</v>
      </c>
      <c r="D22" s="35">
        <f t="shared" si="0"/>
        <v>0</v>
      </c>
    </row>
    <row r="23" spans="1:4" x14ac:dyDescent="0.35">
      <c r="A23" s="2" t="s">
        <v>51</v>
      </c>
      <c r="B23" s="3">
        <v>141</v>
      </c>
      <c r="C23" s="10">
        <v>141</v>
      </c>
      <c r="D23" s="35">
        <f t="shared" si="0"/>
        <v>0</v>
      </c>
    </row>
    <row r="24" spans="1:4" x14ac:dyDescent="0.35">
      <c r="A24" s="2" t="s">
        <v>53</v>
      </c>
      <c r="B24" s="3">
        <v>2677.7999999999997</v>
      </c>
      <c r="C24" s="10">
        <v>2677.8</v>
      </c>
      <c r="D24" s="35">
        <f t="shared" si="0"/>
        <v>0</v>
      </c>
    </row>
    <row r="25" spans="1:4" x14ac:dyDescent="0.35">
      <c r="A25" s="2" t="s">
        <v>57</v>
      </c>
      <c r="B25" s="3">
        <v>6235.3999999999942</v>
      </c>
      <c r="C25" s="10">
        <v>6235.4</v>
      </c>
      <c r="D25" s="35">
        <f t="shared" si="0"/>
        <v>0</v>
      </c>
    </row>
    <row r="26" spans="1:4" x14ac:dyDescent="0.35">
      <c r="A26" s="2" t="s">
        <v>58</v>
      </c>
      <c r="B26" s="3">
        <v>297112.39999999991</v>
      </c>
      <c r="C26" s="10">
        <v>297112.40000000002</v>
      </c>
      <c r="D26" s="35">
        <f t="shared" si="0"/>
        <v>0</v>
      </c>
    </row>
    <row r="27" spans="1:4" x14ac:dyDescent="0.35">
      <c r="A27" s="2" t="s">
        <v>59</v>
      </c>
      <c r="B27" s="3">
        <v>800</v>
      </c>
      <c r="C27" s="10">
        <v>800</v>
      </c>
      <c r="D27" s="35">
        <f t="shared" si="0"/>
        <v>0</v>
      </c>
    </row>
    <row r="28" spans="1:4" x14ac:dyDescent="0.35">
      <c r="A28" s="2" t="s">
        <v>60</v>
      </c>
      <c r="B28" s="3">
        <v>321199.5</v>
      </c>
      <c r="C28" s="10">
        <v>321199.5</v>
      </c>
      <c r="D28" s="35">
        <f t="shared" si="0"/>
        <v>0</v>
      </c>
    </row>
    <row r="29" spans="1:4" x14ac:dyDescent="0.35">
      <c r="A29" s="2" t="s">
        <v>18</v>
      </c>
      <c r="B29" s="3">
        <v>1256197</v>
      </c>
      <c r="C29" s="10">
        <v>1256197</v>
      </c>
      <c r="D29" s="35">
        <f t="shared" si="0"/>
        <v>0</v>
      </c>
    </row>
    <row r="30" spans="1:4" x14ac:dyDescent="0.35">
      <c r="A30" s="2" t="s">
        <v>61</v>
      </c>
      <c r="B30" s="3">
        <v>54292.199999999968</v>
      </c>
      <c r="C30" s="10">
        <v>54292.2</v>
      </c>
      <c r="D30" s="35">
        <f t="shared" si="0"/>
        <v>0</v>
      </c>
    </row>
    <row r="31" spans="1:4" x14ac:dyDescent="0.35">
      <c r="A31" s="2" t="s">
        <v>62</v>
      </c>
      <c r="B31" s="3">
        <v>7887.6999999999753</v>
      </c>
      <c r="C31" s="10">
        <v>7887.7</v>
      </c>
      <c r="D31" s="35">
        <f t="shared" si="0"/>
        <v>-2.4556356947869062E-11</v>
      </c>
    </row>
    <row r="32" spans="1:4" x14ac:dyDescent="0.35">
      <c r="A32" s="2" t="s">
        <v>63</v>
      </c>
      <c r="B32" s="3">
        <v>52800</v>
      </c>
      <c r="C32" s="10">
        <v>52800</v>
      </c>
      <c r="D32" s="35">
        <f t="shared" si="0"/>
        <v>0</v>
      </c>
    </row>
    <row r="33" spans="1:4" x14ac:dyDescent="0.35">
      <c r="A33" s="2" t="s">
        <v>64</v>
      </c>
      <c r="B33" s="3">
        <v>171597.5</v>
      </c>
      <c r="C33" s="10">
        <v>171597.5</v>
      </c>
      <c r="D33" s="35">
        <f t="shared" si="0"/>
        <v>0</v>
      </c>
    </row>
    <row r="34" spans="1:4" x14ac:dyDescent="0.35">
      <c r="A34" s="2" t="s">
        <v>65</v>
      </c>
      <c r="B34" s="3">
        <v>2750</v>
      </c>
      <c r="C34" s="10">
        <v>2750</v>
      </c>
      <c r="D34" s="35">
        <f t="shared" si="0"/>
        <v>0</v>
      </c>
    </row>
    <row r="35" spans="1:4" x14ac:dyDescent="0.35">
      <c r="A35" s="2" t="s">
        <v>66</v>
      </c>
      <c r="B35" s="3">
        <v>6599</v>
      </c>
      <c r="C35" s="10">
        <v>6599</v>
      </c>
      <c r="D35" s="35">
        <f t="shared" si="0"/>
        <v>0</v>
      </c>
    </row>
    <row r="36" spans="1:4" x14ac:dyDescent="0.35">
      <c r="A36" s="2" t="s">
        <v>67</v>
      </c>
      <c r="B36" s="3">
        <v>2644</v>
      </c>
      <c r="C36" s="10">
        <v>2644</v>
      </c>
      <c r="D36" s="35">
        <f t="shared" si="0"/>
        <v>0</v>
      </c>
    </row>
    <row r="37" spans="1:4" x14ac:dyDescent="0.35">
      <c r="A37" s="2" t="s">
        <v>68</v>
      </c>
      <c r="B37" s="3">
        <v>1890</v>
      </c>
      <c r="C37" s="10">
        <v>1890</v>
      </c>
      <c r="D37" s="35">
        <f t="shared" si="0"/>
        <v>0</v>
      </c>
    </row>
    <row r="38" spans="1:4" x14ac:dyDescent="0.35">
      <c r="A38" s="2" t="s">
        <v>71</v>
      </c>
      <c r="B38" s="3">
        <v>27827.999999999993</v>
      </c>
      <c r="C38" s="10">
        <v>27828</v>
      </c>
      <c r="D38" s="35">
        <f t="shared" si="0"/>
        <v>0</v>
      </c>
    </row>
    <row r="39" spans="1:4" x14ac:dyDescent="0.35">
      <c r="A39" s="2" t="s">
        <v>72</v>
      </c>
      <c r="B39" s="3">
        <v>43636</v>
      </c>
      <c r="C39" s="10">
        <v>43636</v>
      </c>
      <c r="D39" s="35">
        <f t="shared" si="0"/>
        <v>0</v>
      </c>
    </row>
    <row r="40" spans="1:4" x14ac:dyDescent="0.35">
      <c r="A40" s="2" t="s">
        <v>73</v>
      </c>
      <c r="B40" s="3">
        <v>1370</v>
      </c>
      <c r="C40" s="10">
        <v>1370</v>
      </c>
      <c r="D40" s="35">
        <f t="shared" si="0"/>
        <v>0</v>
      </c>
    </row>
    <row r="41" spans="1:4" x14ac:dyDescent="0.35">
      <c r="A41" s="2" t="s">
        <v>75</v>
      </c>
      <c r="B41" s="3">
        <v>46095</v>
      </c>
      <c r="C41" s="10">
        <v>46095</v>
      </c>
      <c r="D41" s="35">
        <f t="shared" si="0"/>
        <v>0</v>
      </c>
    </row>
    <row r="42" spans="1:4" x14ac:dyDescent="0.35">
      <c r="A42" s="2" t="s">
        <v>76</v>
      </c>
      <c r="B42" s="3">
        <v>48229.200000000012</v>
      </c>
      <c r="C42" s="10">
        <v>48229.2</v>
      </c>
      <c r="D42" s="35">
        <f t="shared" si="0"/>
        <v>0</v>
      </c>
    </row>
    <row r="43" spans="1:4" x14ac:dyDescent="0.35">
      <c r="A43" s="2" t="s">
        <v>77</v>
      </c>
      <c r="B43" s="3">
        <v>22725</v>
      </c>
      <c r="C43" s="10">
        <v>22725</v>
      </c>
      <c r="D43" s="35">
        <f t="shared" si="0"/>
        <v>0</v>
      </c>
    </row>
    <row r="44" spans="1:4" x14ac:dyDescent="0.35">
      <c r="A44" s="2" t="s">
        <v>78</v>
      </c>
      <c r="B44" s="3">
        <v>17050.000000000058</v>
      </c>
      <c r="C44" s="10">
        <v>17050</v>
      </c>
      <c r="D44" s="35">
        <f t="shared" si="0"/>
        <v>5.8207660913467407E-11</v>
      </c>
    </row>
    <row r="45" spans="1:4" x14ac:dyDescent="0.35">
      <c r="A45" s="2" t="s">
        <v>79</v>
      </c>
      <c r="B45" s="3">
        <v>47250</v>
      </c>
      <c r="C45" s="10">
        <v>47250</v>
      </c>
      <c r="D45" s="35">
        <f t="shared" si="0"/>
        <v>0</v>
      </c>
    </row>
    <row r="46" spans="1:4" x14ac:dyDescent="0.35">
      <c r="A46" s="2" t="s">
        <v>80</v>
      </c>
      <c r="B46" s="3">
        <v>36851.999999999993</v>
      </c>
      <c r="C46" s="10">
        <v>36852</v>
      </c>
      <c r="D46" s="35">
        <f t="shared" si="0"/>
        <v>0</v>
      </c>
    </row>
    <row r="47" spans="1:4" x14ac:dyDescent="0.35">
      <c r="A47" s="2" t="s">
        <v>81</v>
      </c>
      <c r="B47" s="3">
        <v>163699.5</v>
      </c>
      <c r="C47" s="10">
        <v>163699.5</v>
      </c>
      <c r="D47" s="35">
        <f t="shared" si="0"/>
        <v>0</v>
      </c>
    </row>
    <row r="48" spans="1:4" x14ac:dyDescent="0.35">
      <c r="A48" s="2" t="s">
        <v>89</v>
      </c>
      <c r="B48" s="3">
        <v>8430.1000000000058</v>
      </c>
      <c r="C48" s="10">
        <v>8430.1</v>
      </c>
      <c r="D48" s="35">
        <f t="shared" si="0"/>
        <v>0</v>
      </c>
    </row>
    <row r="49" spans="1:4" x14ac:dyDescent="0.35">
      <c r="A49" s="2" t="s">
        <v>90</v>
      </c>
      <c r="B49" s="3">
        <v>2250</v>
      </c>
      <c r="C49" s="10">
        <v>2250</v>
      </c>
      <c r="D49" s="35">
        <f t="shared" si="0"/>
        <v>0</v>
      </c>
    </row>
    <row r="50" spans="1:4" x14ac:dyDescent="0.35">
      <c r="A50" s="2" t="s">
        <v>91</v>
      </c>
      <c r="B50" s="3">
        <v>117443</v>
      </c>
      <c r="C50" s="10">
        <v>117443</v>
      </c>
      <c r="D50" s="35">
        <f t="shared" si="0"/>
        <v>0</v>
      </c>
    </row>
    <row r="51" spans="1:4" x14ac:dyDescent="0.35">
      <c r="A51" s="2" t="s">
        <v>92</v>
      </c>
      <c r="B51" s="3">
        <v>750</v>
      </c>
      <c r="C51" s="10">
        <v>750</v>
      </c>
      <c r="D51" s="35">
        <f t="shared" si="0"/>
        <v>0</v>
      </c>
    </row>
    <row r="52" spans="1:4" x14ac:dyDescent="0.35">
      <c r="A52" s="2" t="s">
        <v>93</v>
      </c>
      <c r="B52" s="3">
        <v>21296.5</v>
      </c>
      <c r="C52" s="10">
        <v>21296.5</v>
      </c>
      <c r="D52" s="35">
        <f t="shared" si="0"/>
        <v>0</v>
      </c>
    </row>
    <row r="53" spans="1:4" x14ac:dyDescent="0.35">
      <c r="A53" s="2" t="s">
        <v>94</v>
      </c>
      <c r="B53" s="3">
        <v>40547</v>
      </c>
      <c r="C53" s="10">
        <v>40547</v>
      </c>
      <c r="D53" s="35">
        <f t="shared" si="0"/>
        <v>0</v>
      </c>
    </row>
    <row r="54" spans="1:4" x14ac:dyDescent="0.35">
      <c r="A54" s="2" t="s">
        <v>95</v>
      </c>
      <c r="B54" s="3">
        <v>18774</v>
      </c>
      <c r="C54" s="10">
        <v>18774</v>
      </c>
      <c r="D54" s="35">
        <f t="shared" si="0"/>
        <v>0</v>
      </c>
    </row>
    <row r="55" spans="1:4" x14ac:dyDescent="0.35">
      <c r="A55" s="2" t="s">
        <v>96</v>
      </c>
      <c r="B55" s="3">
        <v>129580</v>
      </c>
      <c r="C55" s="10">
        <v>129580</v>
      </c>
      <c r="D55" s="35">
        <f t="shared" si="0"/>
        <v>0</v>
      </c>
    </row>
    <row r="56" spans="1:4" x14ac:dyDescent="0.35">
      <c r="A56" s="2" t="s">
        <v>98</v>
      </c>
      <c r="B56" s="3">
        <v>37399</v>
      </c>
      <c r="C56" s="10">
        <v>37399</v>
      </c>
      <c r="D56" s="35">
        <f t="shared" si="0"/>
        <v>0</v>
      </c>
    </row>
    <row r="57" spans="1:4" x14ac:dyDescent="0.35">
      <c r="A57" s="2" t="s">
        <v>99</v>
      </c>
      <c r="B57" s="3">
        <v>28452</v>
      </c>
      <c r="C57" s="10">
        <v>28452</v>
      </c>
      <c r="D57" s="35">
        <f t="shared" si="0"/>
        <v>0</v>
      </c>
    </row>
    <row r="58" spans="1:4" x14ac:dyDescent="0.35">
      <c r="A58" s="2" t="s">
        <v>102</v>
      </c>
      <c r="B58" s="3">
        <v>1765</v>
      </c>
      <c r="C58" s="10">
        <v>1765</v>
      </c>
      <c r="D58" s="35">
        <f t="shared" si="0"/>
        <v>0</v>
      </c>
    </row>
    <row r="59" spans="1:4" x14ac:dyDescent="0.35">
      <c r="A59" s="2" t="s">
        <v>103</v>
      </c>
      <c r="B59" s="3">
        <v>280276.70000000007</v>
      </c>
      <c r="C59" s="10">
        <v>280276.7</v>
      </c>
      <c r="D59" s="35">
        <f t="shared" si="0"/>
        <v>0</v>
      </c>
    </row>
    <row r="60" spans="1:4" x14ac:dyDescent="0.35">
      <c r="A60" s="2" t="s">
        <v>104</v>
      </c>
      <c r="B60" s="3">
        <v>5250</v>
      </c>
      <c r="C60" s="10">
        <v>5250</v>
      </c>
      <c r="D60" s="35">
        <f t="shared" si="0"/>
        <v>0</v>
      </c>
    </row>
    <row r="61" spans="1:4" x14ac:dyDescent="0.35">
      <c r="A61" s="2" t="s">
        <v>106</v>
      </c>
      <c r="B61" s="3">
        <v>5365.6</v>
      </c>
      <c r="C61" s="10">
        <v>5365.6</v>
      </c>
      <c r="D61" s="35">
        <f t="shared" si="0"/>
        <v>0</v>
      </c>
    </row>
    <row r="62" spans="1:4" x14ac:dyDescent="0.35">
      <c r="A62" s="2" t="s">
        <v>107</v>
      </c>
      <c r="B62" s="3">
        <v>450</v>
      </c>
      <c r="C62" s="10">
        <v>450</v>
      </c>
      <c r="D62" s="35">
        <f t="shared" si="0"/>
        <v>0</v>
      </c>
    </row>
    <row r="63" spans="1:4" x14ac:dyDescent="0.35">
      <c r="A63" s="2" t="s">
        <v>3103</v>
      </c>
      <c r="B63" s="3">
        <v>1749</v>
      </c>
      <c r="C63" s="10">
        <v>1749</v>
      </c>
      <c r="D63" s="35">
        <f t="shared" si="0"/>
        <v>0</v>
      </c>
    </row>
    <row r="64" spans="1:4" x14ac:dyDescent="0.35">
      <c r="A64" s="2" t="s">
        <v>108</v>
      </c>
      <c r="B64" s="3">
        <v>18243</v>
      </c>
      <c r="C64" s="10">
        <v>18243</v>
      </c>
      <c r="D64" s="35">
        <f t="shared" si="0"/>
        <v>0</v>
      </c>
    </row>
    <row r="65" spans="1:4" x14ac:dyDescent="0.35">
      <c r="A65" s="2" t="s">
        <v>110</v>
      </c>
      <c r="B65" s="3">
        <v>760</v>
      </c>
      <c r="C65" s="10">
        <v>760</v>
      </c>
      <c r="D65" s="35">
        <f t="shared" si="0"/>
        <v>0</v>
      </c>
    </row>
    <row r="66" spans="1:4" x14ac:dyDescent="0.35">
      <c r="A66" s="2" t="s">
        <v>113</v>
      </c>
      <c r="B66" s="3">
        <v>943</v>
      </c>
      <c r="C66" s="10">
        <v>943</v>
      </c>
      <c r="D66" s="35">
        <f t="shared" si="0"/>
        <v>0</v>
      </c>
    </row>
    <row r="67" spans="1:4" x14ac:dyDescent="0.35">
      <c r="A67" s="2" t="s">
        <v>118</v>
      </c>
      <c r="B67" s="3">
        <v>1223</v>
      </c>
      <c r="C67" s="10">
        <v>1223</v>
      </c>
      <c r="D67" s="35">
        <f t="shared" si="0"/>
        <v>0</v>
      </c>
    </row>
    <row r="68" spans="1:4" x14ac:dyDescent="0.35">
      <c r="A68" s="2" t="s">
        <v>122</v>
      </c>
      <c r="B68" s="3">
        <v>90593</v>
      </c>
      <c r="C68" s="10">
        <v>90593</v>
      </c>
      <c r="D68" s="35">
        <f t="shared" si="0"/>
        <v>0</v>
      </c>
    </row>
    <row r="69" spans="1:4" x14ac:dyDescent="0.35">
      <c r="A69" s="2" t="s">
        <v>4215</v>
      </c>
      <c r="B69" s="3">
        <v>16098.999999999989</v>
      </c>
      <c r="C69" s="10">
        <v>16099</v>
      </c>
      <c r="D69" s="35">
        <f t="shared" ref="D69:D132" si="1">B69-C69</f>
        <v>0</v>
      </c>
    </row>
    <row r="70" spans="1:4" x14ac:dyDescent="0.35">
      <c r="A70" s="2" t="s">
        <v>123</v>
      </c>
      <c r="B70" s="3">
        <v>67050</v>
      </c>
      <c r="C70" s="10">
        <v>67050</v>
      </c>
      <c r="D70" s="35">
        <f t="shared" si="1"/>
        <v>0</v>
      </c>
    </row>
    <row r="71" spans="1:4" x14ac:dyDescent="0.35">
      <c r="A71" s="2" t="s">
        <v>124</v>
      </c>
      <c r="B71" s="3">
        <v>5700</v>
      </c>
      <c r="C71" s="10">
        <v>5700</v>
      </c>
      <c r="D71" s="35">
        <f t="shared" si="1"/>
        <v>0</v>
      </c>
    </row>
    <row r="72" spans="1:4" x14ac:dyDescent="0.35">
      <c r="A72" s="2" t="s">
        <v>125</v>
      </c>
      <c r="B72" s="3">
        <v>1500</v>
      </c>
      <c r="C72" s="10">
        <v>1500</v>
      </c>
      <c r="D72" s="35">
        <f t="shared" si="1"/>
        <v>0</v>
      </c>
    </row>
    <row r="73" spans="1:4" x14ac:dyDescent="0.35">
      <c r="A73" s="2" t="s">
        <v>126</v>
      </c>
      <c r="B73" s="3">
        <v>22575</v>
      </c>
      <c r="C73" s="10">
        <v>22575</v>
      </c>
      <c r="D73" s="35">
        <f t="shared" si="1"/>
        <v>0</v>
      </c>
    </row>
    <row r="74" spans="1:4" x14ac:dyDescent="0.35">
      <c r="A74" s="2" t="s">
        <v>127</v>
      </c>
      <c r="B74" s="3">
        <v>10900.000000000015</v>
      </c>
      <c r="C74" s="10">
        <v>10900</v>
      </c>
      <c r="D74" s="35">
        <f t="shared" si="1"/>
        <v>1.4551915228366852E-11</v>
      </c>
    </row>
    <row r="75" spans="1:4" x14ac:dyDescent="0.35">
      <c r="A75" s="2" t="s">
        <v>3106</v>
      </c>
      <c r="B75" s="3">
        <v>4902</v>
      </c>
      <c r="C75" s="10">
        <v>4902</v>
      </c>
      <c r="D75" s="35">
        <f t="shared" si="1"/>
        <v>0</v>
      </c>
    </row>
    <row r="76" spans="1:4" x14ac:dyDescent="0.35">
      <c r="A76" s="2" t="s">
        <v>131</v>
      </c>
      <c r="B76" s="3">
        <v>315160</v>
      </c>
      <c r="C76" s="10">
        <v>315160</v>
      </c>
      <c r="D76" s="35">
        <f t="shared" si="1"/>
        <v>0</v>
      </c>
    </row>
    <row r="77" spans="1:4" x14ac:dyDescent="0.35">
      <c r="A77" s="2" t="s">
        <v>132</v>
      </c>
      <c r="B77" s="3">
        <v>3612</v>
      </c>
      <c r="C77" s="10">
        <v>3612</v>
      </c>
      <c r="D77" s="35">
        <f t="shared" si="1"/>
        <v>0</v>
      </c>
    </row>
    <row r="78" spans="1:4" x14ac:dyDescent="0.35">
      <c r="A78" s="2" t="s">
        <v>4216</v>
      </c>
      <c r="B78" s="3">
        <v>1035.5</v>
      </c>
      <c r="C78" s="10">
        <v>1035.5</v>
      </c>
      <c r="D78" s="35">
        <f t="shared" si="1"/>
        <v>0</v>
      </c>
    </row>
    <row r="79" spans="1:4" x14ac:dyDescent="0.35">
      <c r="A79" s="2" t="s">
        <v>133</v>
      </c>
      <c r="B79" s="3">
        <v>2200</v>
      </c>
      <c r="C79" s="10">
        <v>2200</v>
      </c>
      <c r="D79" s="35">
        <f t="shared" si="1"/>
        <v>0</v>
      </c>
    </row>
    <row r="80" spans="1:4" x14ac:dyDescent="0.35">
      <c r="A80" s="2" t="s">
        <v>4675</v>
      </c>
      <c r="B80" s="3">
        <v>1100</v>
      </c>
      <c r="C80" s="10">
        <v>1100</v>
      </c>
      <c r="D80" s="35">
        <f t="shared" si="1"/>
        <v>0</v>
      </c>
    </row>
    <row r="81" spans="1:4" x14ac:dyDescent="0.35">
      <c r="A81" s="2" t="s">
        <v>134</v>
      </c>
      <c r="B81" s="3">
        <v>18700</v>
      </c>
      <c r="C81" s="10">
        <v>18700</v>
      </c>
      <c r="D81" s="35">
        <f t="shared" si="1"/>
        <v>0</v>
      </c>
    </row>
    <row r="82" spans="1:4" x14ac:dyDescent="0.35">
      <c r="A82" s="2" t="s">
        <v>4276</v>
      </c>
      <c r="B82" s="3">
        <v>14600</v>
      </c>
      <c r="C82" s="10">
        <v>14600</v>
      </c>
      <c r="D82" s="35">
        <f t="shared" si="1"/>
        <v>0</v>
      </c>
    </row>
    <row r="83" spans="1:4" x14ac:dyDescent="0.35">
      <c r="A83" s="2" t="s">
        <v>135</v>
      </c>
      <c r="B83" s="3">
        <v>725</v>
      </c>
      <c r="C83" s="10">
        <v>725</v>
      </c>
      <c r="D83" s="35">
        <f t="shared" si="1"/>
        <v>0</v>
      </c>
    </row>
    <row r="84" spans="1:4" x14ac:dyDescent="0.35">
      <c r="A84" s="2" t="s">
        <v>136</v>
      </c>
      <c r="B84" s="3">
        <v>195950.59999999998</v>
      </c>
      <c r="C84" s="10">
        <v>195950.6</v>
      </c>
      <c r="D84" s="35">
        <f t="shared" si="1"/>
        <v>0</v>
      </c>
    </row>
    <row r="85" spans="1:4" x14ac:dyDescent="0.35">
      <c r="A85" s="2" t="s">
        <v>137</v>
      </c>
      <c r="B85" s="3">
        <v>21998</v>
      </c>
      <c r="C85" s="10">
        <v>21998</v>
      </c>
      <c r="D85" s="35">
        <f t="shared" si="1"/>
        <v>0</v>
      </c>
    </row>
    <row r="86" spans="1:4" x14ac:dyDescent="0.35">
      <c r="A86" s="2" t="s">
        <v>4218</v>
      </c>
      <c r="B86" s="3">
        <v>20078</v>
      </c>
      <c r="C86" s="10">
        <v>20078</v>
      </c>
      <c r="D86" s="35">
        <f t="shared" si="1"/>
        <v>0</v>
      </c>
    </row>
    <row r="87" spans="1:4" x14ac:dyDescent="0.35">
      <c r="A87" s="2" t="s">
        <v>4219</v>
      </c>
      <c r="B87" s="3">
        <v>1448</v>
      </c>
      <c r="C87" s="10">
        <v>1448</v>
      </c>
      <c r="D87" s="35">
        <f t="shared" si="1"/>
        <v>0</v>
      </c>
    </row>
    <row r="88" spans="1:4" x14ac:dyDescent="0.35">
      <c r="A88" s="2" t="s">
        <v>4220</v>
      </c>
      <c r="B88" s="3">
        <v>5.7980287238024175E-12</v>
      </c>
      <c r="C88" s="10">
        <v>0</v>
      </c>
      <c r="D88" s="35">
        <f t="shared" si="1"/>
        <v>5.7980287238024175E-12</v>
      </c>
    </row>
    <row r="89" spans="1:4" x14ac:dyDescent="0.35">
      <c r="A89" s="2" t="s">
        <v>4426</v>
      </c>
      <c r="B89" s="3">
        <v>28530</v>
      </c>
      <c r="C89" s="10">
        <v>28530</v>
      </c>
      <c r="D89" s="35">
        <f t="shared" si="1"/>
        <v>0</v>
      </c>
    </row>
    <row r="90" spans="1:4" x14ac:dyDescent="0.35">
      <c r="A90" s="2" t="s">
        <v>4551</v>
      </c>
      <c r="B90" s="3">
        <v>17597</v>
      </c>
      <c r="C90" s="10">
        <v>17597</v>
      </c>
      <c r="D90" s="35">
        <f t="shared" si="1"/>
        <v>0</v>
      </c>
    </row>
    <row r="91" spans="1:4" x14ac:dyDescent="0.35">
      <c r="A91" s="2" t="s">
        <v>4676</v>
      </c>
      <c r="B91" s="3">
        <v>3060</v>
      </c>
      <c r="C91" s="10">
        <v>3060</v>
      </c>
      <c r="D91" s="35">
        <f t="shared" si="1"/>
        <v>0</v>
      </c>
    </row>
    <row r="92" spans="1:4" x14ac:dyDescent="0.35">
      <c r="A92" s="2" t="s">
        <v>4982</v>
      </c>
      <c r="B92" s="3">
        <v>65840</v>
      </c>
      <c r="C92" s="10">
        <v>65840</v>
      </c>
      <c r="D92" s="35">
        <f t="shared" si="1"/>
        <v>0</v>
      </c>
    </row>
    <row r="93" spans="1:4" x14ac:dyDescent="0.35">
      <c r="A93" s="2" t="s">
        <v>5202</v>
      </c>
      <c r="B93" s="3">
        <v>1392</v>
      </c>
      <c r="C93" s="10">
        <v>1392</v>
      </c>
      <c r="D93" s="35">
        <f t="shared" si="1"/>
        <v>0</v>
      </c>
    </row>
    <row r="94" spans="1:4" x14ac:dyDescent="0.35">
      <c r="A94" s="2" t="s">
        <v>5090</v>
      </c>
      <c r="B94" s="3">
        <v>768.69999999999982</v>
      </c>
      <c r="C94" s="10">
        <v>768.7</v>
      </c>
      <c r="D94" s="35">
        <f t="shared" si="1"/>
        <v>0</v>
      </c>
    </row>
    <row r="95" spans="1:4" x14ac:dyDescent="0.35">
      <c r="A95" s="2" t="s">
        <v>5396</v>
      </c>
      <c r="B95" s="3">
        <v>2575</v>
      </c>
      <c r="C95" s="10">
        <v>2575</v>
      </c>
      <c r="D95" s="35">
        <f t="shared" si="1"/>
        <v>0</v>
      </c>
    </row>
    <row r="96" spans="1:4" x14ac:dyDescent="0.35">
      <c r="A96" s="2" t="s">
        <v>5397</v>
      </c>
      <c r="B96" s="3">
        <v>36053</v>
      </c>
      <c r="C96" s="10">
        <v>36053</v>
      </c>
      <c r="D96" s="35">
        <f t="shared" si="1"/>
        <v>0</v>
      </c>
    </row>
    <row r="97" spans="1:4" x14ac:dyDescent="0.35">
      <c r="A97" s="2" t="s">
        <v>5875</v>
      </c>
      <c r="B97" s="3">
        <v>60</v>
      </c>
      <c r="C97" s="10">
        <v>60</v>
      </c>
      <c r="D97" s="35">
        <f t="shared" si="1"/>
        <v>0</v>
      </c>
    </row>
    <row r="98" spans="1:4" x14ac:dyDescent="0.35">
      <c r="A98" s="2" t="s">
        <v>141</v>
      </c>
      <c r="B98" s="3">
        <v>1849.9999999999977</v>
      </c>
      <c r="C98" s="10">
        <v>1850</v>
      </c>
      <c r="D98" s="35">
        <f t="shared" si="1"/>
        <v>-2.2737367544323206E-12</v>
      </c>
    </row>
    <row r="99" spans="1:4" x14ac:dyDescent="0.35">
      <c r="A99" s="2" t="s">
        <v>142</v>
      </c>
      <c r="B99" s="3">
        <v>1.5279444376403717E-12</v>
      </c>
      <c r="C99" s="10">
        <v>0</v>
      </c>
      <c r="D99" s="35">
        <f t="shared" si="1"/>
        <v>1.5279444376403717E-12</v>
      </c>
    </row>
    <row r="100" spans="1:4" x14ac:dyDescent="0.35">
      <c r="A100" s="2" t="s">
        <v>143</v>
      </c>
      <c r="B100" s="3">
        <v>-7.3718808835110394E-14</v>
      </c>
      <c r="C100" s="10">
        <v>0</v>
      </c>
      <c r="D100" s="35">
        <f t="shared" si="1"/>
        <v>-7.3718808835110394E-14</v>
      </c>
    </row>
    <row r="101" spans="1:4" x14ac:dyDescent="0.35">
      <c r="A101" s="2" t="s">
        <v>144</v>
      </c>
      <c r="B101" s="3">
        <v>256.59800000000041</v>
      </c>
      <c r="C101" s="10">
        <v>256.59800000000001</v>
      </c>
      <c r="D101" s="35">
        <f t="shared" si="1"/>
        <v>0</v>
      </c>
    </row>
    <row r="102" spans="1:4" x14ac:dyDescent="0.35">
      <c r="A102" s="2" t="s">
        <v>145</v>
      </c>
      <c r="B102" s="3">
        <v>118.26700000000004</v>
      </c>
      <c r="C102" s="10">
        <v>118.267</v>
      </c>
      <c r="D102" s="35">
        <f t="shared" si="1"/>
        <v>0</v>
      </c>
    </row>
    <row r="103" spans="1:4" x14ac:dyDescent="0.35">
      <c r="A103" s="2" t="s">
        <v>147</v>
      </c>
      <c r="B103" s="3">
        <v>14</v>
      </c>
      <c r="C103" s="10">
        <v>14</v>
      </c>
      <c r="D103" s="35">
        <f t="shared" si="1"/>
        <v>0</v>
      </c>
    </row>
    <row r="104" spans="1:4" x14ac:dyDescent="0.35">
      <c r="A104" s="2" t="s">
        <v>148</v>
      </c>
      <c r="B104" s="3">
        <v>5</v>
      </c>
      <c r="C104" s="10">
        <v>5</v>
      </c>
      <c r="D104" s="35">
        <f t="shared" si="1"/>
        <v>0</v>
      </c>
    </row>
    <row r="105" spans="1:4" x14ac:dyDescent="0.35">
      <c r="A105" s="2" t="s">
        <v>149</v>
      </c>
      <c r="B105" s="3">
        <v>13</v>
      </c>
      <c r="C105" s="10">
        <v>13</v>
      </c>
      <c r="D105" s="35">
        <f t="shared" si="1"/>
        <v>0</v>
      </c>
    </row>
    <row r="106" spans="1:4" x14ac:dyDescent="0.35">
      <c r="A106" s="2" t="s">
        <v>150</v>
      </c>
      <c r="B106" s="3">
        <v>15</v>
      </c>
      <c r="C106" s="10">
        <v>15</v>
      </c>
      <c r="D106" s="35">
        <f t="shared" si="1"/>
        <v>0</v>
      </c>
    </row>
    <row r="107" spans="1:4" x14ac:dyDescent="0.35">
      <c r="A107" s="2" t="s">
        <v>152</v>
      </c>
      <c r="B107" s="3">
        <v>-5.6843418860808015E-13</v>
      </c>
      <c r="C107" s="10">
        <v>0</v>
      </c>
      <c r="D107" s="35">
        <f t="shared" si="1"/>
        <v>-5.6843418860808015E-13</v>
      </c>
    </row>
    <row r="108" spans="1:4" x14ac:dyDescent="0.35">
      <c r="A108" s="2" t="s">
        <v>154</v>
      </c>
      <c r="B108" s="3">
        <v>-7.2164496600635175E-16</v>
      </c>
      <c r="C108" s="10">
        <v>0</v>
      </c>
      <c r="D108" s="35">
        <f t="shared" si="1"/>
        <v>-7.2164496600635175E-16</v>
      </c>
    </row>
    <row r="109" spans="1:4" x14ac:dyDescent="0.35">
      <c r="A109" s="2" t="s">
        <v>156</v>
      </c>
      <c r="B109" s="3">
        <v>374.99999999999943</v>
      </c>
      <c r="C109" s="10">
        <v>375</v>
      </c>
      <c r="D109" s="35">
        <f t="shared" si="1"/>
        <v>-5.6843418860808015E-13</v>
      </c>
    </row>
    <row r="110" spans="1:4" x14ac:dyDescent="0.35">
      <c r="A110" s="2" t="s">
        <v>159</v>
      </c>
      <c r="B110" s="3">
        <v>23.7</v>
      </c>
      <c r="C110" s="10">
        <v>23.7</v>
      </c>
      <c r="D110" s="35">
        <f t="shared" si="1"/>
        <v>0</v>
      </c>
    </row>
    <row r="111" spans="1:4" x14ac:dyDescent="0.35">
      <c r="A111" s="2" t="s">
        <v>162</v>
      </c>
      <c r="B111" s="3">
        <v>23</v>
      </c>
      <c r="C111" s="10">
        <v>23</v>
      </c>
      <c r="D111" s="35">
        <f t="shared" si="1"/>
        <v>0</v>
      </c>
    </row>
    <row r="112" spans="1:4" x14ac:dyDescent="0.35">
      <c r="A112" s="2" t="s">
        <v>168</v>
      </c>
      <c r="B112" s="3">
        <v>25</v>
      </c>
      <c r="C112" s="10">
        <v>25</v>
      </c>
      <c r="D112" s="35">
        <f t="shared" si="1"/>
        <v>0</v>
      </c>
    </row>
    <row r="113" spans="1:4" x14ac:dyDescent="0.35">
      <c r="A113" s="2" t="s">
        <v>169</v>
      </c>
      <c r="B113" s="3">
        <v>200</v>
      </c>
      <c r="C113" s="10">
        <v>200</v>
      </c>
      <c r="D113" s="35">
        <f t="shared" si="1"/>
        <v>0</v>
      </c>
    </row>
    <row r="114" spans="1:4" x14ac:dyDescent="0.35">
      <c r="A114" s="2" t="s">
        <v>171</v>
      </c>
      <c r="B114" s="3">
        <v>1020</v>
      </c>
      <c r="C114" s="10">
        <v>1020</v>
      </c>
      <c r="D114" s="35">
        <f t="shared" si="1"/>
        <v>0</v>
      </c>
    </row>
    <row r="115" spans="1:4" x14ac:dyDescent="0.35">
      <c r="A115" s="2" t="s">
        <v>172</v>
      </c>
      <c r="B115" s="3">
        <v>459.24100000000004</v>
      </c>
      <c r="C115" s="10">
        <v>459.24099999999999</v>
      </c>
      <c r="D115" s="35">
        <f t="shared" si="1"/>
        <v>0</v>
      </c>
    </row>
    <row r="116" spans="1:4" x14ac:dyDescent="0.35">
      <c r="A116" s="2" t="s">
        <v>173</v>
      </c>
      <c r="B116" s="3">
        <v>73</v>
      </c>
      <c r="C116" s="10">
        <v>73</v>
      </c>
      <c r="D116" s="35">
        <f t="shared" si="1"/>
        <v>0</v>
      </c>
    </row>
    <row r="117" spans="1:4" x14ac:dyDescent="0.35">
      <c r="A117" s="2" t="s">
        <v>174</v>
      </c>
      <c r="B117" s="3">
        <v>684.8</v>
      </c>
      <c r="C117" s="10">
        <v>684.8</v>
      </c>
      <c r="D117" s="35">
        <f t="shared" si="1"/>
        <v>0</v>
      </c>
    </row>
    <row r="118" spans="1:4" x14ac:dyDescent="0.35">
      <c r="A118" s="2" t="s">
        <v>175</v>
      </c>
      <c r="B118" s="3">
        <v>15.400000000000006</v>
      </c>
      <c r="C118" s="10">
        <v>15.4</v>
      </c>
      <c r="D118" s="35">
        <f t="shared" si="1"/>
        <v>0</v>
      </c>
    </row>
    <row r="119" spans="1:4" x14ac:dyDescent="0.35">
      <c r="A119" s="2" t="s">
        <v>176</v>
      </c>
      <c r="B119" s="3">
        <v>406.95099999999945</v>
      </c>
      <c r="C119" s="10">
        <v>406.95100000000002</v>
      </c>
      <c r="D119" s="35">
        <f t="shared" si="1"/>
        <v>-5.6843418860808015E-13</v>
      </c>
    </row>
    <row r="120" spans="1:4" x14ac:dyDescent="0.35">
      <c r="A120" s="2" t="s">
        <v>178</v>
      </c>
      <c r="B120" s="3">
        <v>963.5</v>
      </c>
      <c r="C120" s="10">
        <v>963.5</v>
      </c>
      <c r="D120" s="35">
        <f t="shared" si="1"/>
        <v>0</v>
      </c>
    </row>
    <row r="121" spans="1:4" x14ac:dyDescent="0.35">
      <c r="A121" s="2" t="s">
        <v>179</v>
      </c>
      <c r="B121" s="3">
        <v>161.5</v>
      </c>
      <c r="C121" s="10">
        <v>161.5</v>
      </c>
      <c r="D121" s="35">
        <f t="shared" si="1"/>
        <v>0</v>
      </c>
    </row>
    <row r="122" spans="1:4" x14ac:dyDescent="0.35">
      <c r="A122" s="2" t="s">
        <v>180</v>
      </c>
      <c r="B122" s="3">
        <v>10</v>
      </c>
      <c r="C122" s="10">
        <v>10</v>
      </c>
      <c r="D122" s="35">
        <f t="shared" si="1"/>
        <v>0</v>
      </c>
    </row>
    <row r="123" spans="1:4" x14ac:dyDescent="0.35">
      <c r="A123" s="2" t="s">
        <v>4221</v>
      </c>
      <c r="B123" s="3">
        <v>363.49999999999994</v>
      </c>
      <c r="C123" s="10">
        <v>363.5</v>
      </c>
      <c r="D123" s="35">
        <f t="shared" si="1"/>
        <v>0</v>
      </c>
    </row>
    <row r="124" spans="1:4" x14ac:dyDescent="0.35">
      <c r="A124" s="2" t="s">
        <v>4222</v>
      </c>
      <c r="B124" s="3">
        <v>3</v>
      </c>
      <c r="C124" s="10">
        <v>3</v>
      </c>
      <c r="D124" s="35">
        <f t="shared" si="1"/>
        <v>0</v>
      </c>
    </row>
    <row r="125" spans="1:4" x14ac:dyDescent="0.35">
      <c r="A125" s="2" t="s">
        <v>4223</v>
      </c>
      <c r="B125" s="3">
        <v>3</v>
      </c>
      <c r="C125" s="10">
        <v>3</v>
      </c>
      <c r="D125" s="35">
        <f t="shared" si="1"/>
        <v>0</v>
      </c>
    </row>
    <row r="126" spans="1:4" x14ac:dyDescent="0.35">
      <c r="A126" s="2" t="s">
        <v>4277</v>
      </c>
      <c r="B126" s="3">
        <v>138.99999999999972</v>
      </c>
      <c r="C126" s="10">
        <v>139</v>
      </c>
      <c r="D126" s="35">
        <f t="shared" si="1"/>
        <v>-2.8421709430404007E-13</v>
      </c>
    </row>
    <row r="127" spans="1:4" x14ac:dyDescent="0.35">
      <c r="A127" s="2" t="s">
        <v>4224</v>
      </c>
      <c r="B127" s="3">
        <v>249.10000000000008</v>
      </c>
      <c r="C127" s="10">
        <v>249.1</v>
      </c>
      <c r="D127" s="35">
        <f t="shared" si="1"/>
        <v>0</v>
      </c>
    </row>
    <row r="128" spans="1:4" x14ac:dyDescent="0.35">
      <c r="A128" s="2" t="s">
        <v>4225</v>
      </c>
      <c r="B128" s="3">
        <v>455.19999999999993</v>
      </c>
      <c r="C128" s="10">
        <v>455.2</v>
      </c>
      <c r="D128" s="35">
        <f t="shared" si="1"/>
        <v>0</v>
      </c>
    </row>
    <row r="129" spans="1:4" x14ac:dyDescent="0.35">
      <c r="A129" s="2" t="s">
        <v>4677</v>
      </c>
      <c r="B129" s="3">
        <v>1450.0000000000009</v>
      </c>
      <c r="C129" s="10">
        <v>1450</v>
      </c>
      <c r="D129" s="35">
        <f t="shared" si="1"/>
        <v>0</v>
      </c>
    </row>
    <row r="130" spans="1:4" x14ac:dyDescent="0.35">
      <c r="A130" s="2" t="s">
        <v>4793</v>
      </c>
      <c r="B130" s="3">
        <v>136</v>
      </c>
      <c r="C130" s="10">
        <v>136</v>
      </c>
      <c r="D130" s="35">
        <f t="shared" si="1"/>
        <v>0</v>
      </c>
    </row>
    <row r="131" spans="1:4" x14ac:dyDescent="0.35">
      <c r="A131" s="2" t="s">
        <v>5091</v>
      </c>
      <c r="B131" s="3">
        <v>146.29999999999995</v>
      </c>
      <c r="C131" s="10">
        <v>146.30000000000001</v>
      </c>
      <c r="D131" s="35">
        <f t="shared" si="1"/>
        <v>0</v>
      </c>
    </row>
    <row r="132" spans="1:4" x14ac:dyDescent="0.35">
      <c r="A132" s="2" t="s">
        <v>5092</v>
      </c>
      <c r="B132" s="3">
        <v>75.000000000000014</v>
      </c>
      <c r="C132" s="10">
        <v>75</v>
      </c>
      <c r="D132" s="35">
        <f t="shared" si="1"/>
        <v>0</v>
      </c>
    </row>
    <row r="133" spans="1:4" x14ac:dyDescent="0.35">
      <c r="A133" s="2" t="s">
        <v>5398</v>
      </c>
      <c r="B133" s="3">
        <v>342</v>
      </c>
      <c r="C133" s="10">
        <v>342</v>
      </c>
      <c r="D133" s="35">
        <f t="shared" ref="D133:D196" si="2">B133-C133</f>
        <v>0</v>
      </c>
    </row>
    <row r="134" spans="1:4" x14ac:dyDescent="0.35">
      <c r="A134" s="2" t="s">
        <v>5399</v>
      </c>
      <c r="B134" s="3">
        <v>7.2</v>
      </c>
      <c r="C134" s="10">
        <v>7.2</v>
      </c>
      <c r="D134" s="35">
        <f t="shared" si="2"/>
        <v>0</v>
      </c>
    </row>
    <row r="135" spans="1:4" x14ac:dyDescent="0.35">
      <c r="A135" s="2" t="s">
        <v>195</v>
      </c>
      <c r="B135" s="3">
        <v>8442</v>
      </c>
      <c r="C135" s="10">
        <v>8442</v>
      </c>
      <c r="D135" s="35">
        <f t="shared" si="2"/>
        <v>0</v>
      </c>
    </row>
    <row r="136" spans="1:4" x14ac:dyDescent="0.35">
      <c r="A136" s="2" t="s">
        <v>196</v>
      </c>
      <c r="B136" s="3">
        <v>206</v>
      </c>
      <c r="C136" s="10">
        <v>206</v>
      </c>
      <c r="D136" s="35">
        <f t="shared" si="2"/>
        <v>0</v>
      </c>
    </row>
    <row r="137" spans="1:4" x14ac:dyDescent="0.35">
      <c r="A137" s="2" t="s">
        <v>197</v>
      </c>
      <c r="B137" s="3">
        <v>82.049999999999955</v>
      </c>
      <c r="C137" s="10">
        <v>82.05</v>
      </c>
      <c r="D137" s="35">
        <f t="shared" si="2"/>
        <v>0</v>
      </c>
    </row>
    <row r="138" spans="1:4" x14ac:dyDescent="0.35">
      <c r="A138" s="2" t="s">
        <v>198</v>
      </c>
      <c r="B138" s="3">
        <v>2660</v>
      </c>
      <c r="C138" s="10">
        <v>2660</v>
      </c>
      <c r="D138" s="35">
        <f t="shared" si="2"/>
        <v>0</v>
      </c>
    </row>
    <row r="139" spans="1:4" x14ac:dyDescent="0.35">
      <c r="A139" s="2" t="s">
        <v>199</v>
      </c>
      <c r="B139" s="3">
        <v>41</v>
      </c>
      <c r="C139" s="10">
        <v>41</v>
      </c>
      <c r="D139" s="35">
        <f t="shared" si="2"/>
        <v>0</v>
      </c>
    </row>
    <row r="140" spans="1:4" x14ac:dyDescent="0.35">
      <c r="A140" s="2" t="s">
        <v>201</v>
      </c>
      <c r="B140" s="3">
        <v>6008.0000000000146</v>
      </c>
      <c r="C140" s="10">
        <v>6008</v>
      </c>
      <c r="D140" s="35">
        <f t="shared" si="2"/>
        <v>1.4551915228366852E-11</v>
      </c>
    </row>
    <row r="141" spans="1:4" x14ac:dyDescent="0.35">
      <c r="A141" s="2" t="s">
        <v>202</v>
      </c>
      <c r="B141" s="3">
        <v>10368</v>
      </c>
      <c r="C141" s="10">
        <v>10368</v>
      </c>
      <c r="D141" s="35">
        <f t="shared" si="2"/>
        <v>0</v>
      </c>
    </row>
    <row r="142" spans="1:4" x14ac:dyDescent="0.35">
      <c r="A142" s="2" t="s">
        <v>203</v>
      </c>
      <c r="B142" s="3">
        <v>-1.7279511155265936E-12</v>
      </c>
      <c r="C142" s="10">
        <v>0</v>
      </c>
      <c r="D142" s="35">
        <f t="shared" si="2"/>
        <v>-1.7279511155265936E-12</v>
      </c>
    </row>
    <row r="143" spans="1:4" x14ac:dyDescent="0.35">
      <c r="A143" s="2" t="s">
        <v>208</v>
      </c>
      <c r="B143" s="3">
        <v>1437</v>
      </c>
      <c r="C143" s="10">
        <v>1437</v>
      </c>
      <c r="D143" s="35">
        <f t="shared" si="2"/>
        <v>0</v>
      </c>
    </row>
    <row r="144" spans="1:4" x14ac:dyDescent="0.35">
      <c r="A144" s="2" t="s">
        <v>209</v>
      </c>
      <c r="B144" s="3">
        <v>600</v>
      </c>
      <c r="C144" s="10">
        <v>600</v>
      </c>
      <c r="D144" s="35">
        <f t="shared" si="2"/>
        <v>0</v>
      </c>
    </row>
    <row r="145" spans="1:4" x14ac:dyDescent="0.35">
      <c r="A145" s="2" t="s">
        <v>212</v>
      </c>
      <c r="B145" s="3">
        <v>1104</v>
      </c>
      <c r="C145" s="10">
        <v>1104</v>
      </c>
      <c r="D145" s="35">
        <f t="shared" si="2"/>
        <v>0</v>
      </c>
    </row>
    <row r="146" spans="1:4" x14ac:dyDescent="0.35">
      <c r="A146" s="2" t="s">
        <v>213</v>
      </c>
      <c r="B146" s="3">
        <v>536</v>
      </c>
      <c r="C146" s="10">
        <v>536</v>
      </c>
      <c r="D146" s="35">
        <f t="shared" si="2"/>
        <v>0</v>
      </c>
    </row>
    <row r="147" spans="1:4" x14ac:dyDescent="0.35">
      <c r="A147" s="2" t="s">
        <v>219</v>
      </c>
      <c r="B147" s="3">
        <v>139</v>
      </c>
      <c r="C147" s="10">
        <v>139</v>
      </c>
      <c r="D147" s="35">
        <f t="shared" si="2"/>
        <v>0</v>
      </c>
    </row>
    <row r="148" spans="1:4" x14ac:dyDescent="0.35">
      <c r="A148" s="2" t="s">
        <v>222</v>
      </c>
      <c r="B148" s="3">
        <v>247.23300000000268</v>
      </c>
      <c r="C148" s="10">
        <v>247.233</v>
      </c>
      <c r="D148" s="35">
        <f t="shared" si="2"/>
        <v>2.6716406864579767E-12</v>
      </c>
    </row>
    <row r="149" spans="1:4" x14ac:dyDescent="0.35">
      <c r="A149" s="2" t="s">
        <v>226</v>
      </c>
      <c r="B149" s="3">
        <v>1528</v>
      </c>
      <c r="C149" s="10">
        <v>1528</v>
      </c>
      <c r="D149" s="35">
        <f t="shared" si="2"/>
        <v>0</v>
      </c>
    </row>
    <row r="150" spans="1:4" x14ac:dyDescent="0.35">
      <c r="A150" s="2" t="s">
        <v>229</v>
      </c>
      <c r="B150" s="3">
        <v>110</v>
      </c>
      <c r="C150" s="10">
        <v>110</v>
      </c>
      <c r="D150" s="35">
        <f t="shared" si="2"/>
        <v>0</v>
      </c>
    </row>
    <row r="151" spans="1:4" x14ac:dyDescent="0.35">
      <c r="A151" s="2" t="s">
        <v>231</v>
      </c>
      <c r="B151" s="3">
        <v>30</v>
      </c>
      <c r="C151" s="10">
        <v>30</v>
      </c>
      <c r="D151" s="35">
        <f t="shared" si="2"/>
        <v>0</v>
      </c>
    </row>
    <row r="152" spans="1:4" x14ac:dyDescent="0.35">
      <c r="A152" s="2" t="s">
        <v>232</v>
      </c>
      <c r="B152" s="3">
        <v>543</v>
      </c>
      <c r="C152" s="10">
        <v>543</v>
      </c>
      <c r="D152" s="35">
        <f t="shared" si="2"/>
        <v>0</v>
      </c>
    </row>
    <row r="153" spans="1:4" x14ac:dyDescent="0.35">
      <c r="A153" s="2" t="s">
        <v>233</v>
      </c>
      <c r="B153" s="3">
        <v>5323</v>
      </c>
      <c r="C153" s="10">
        <v>5323</v>
      </c>
      <c r="D153" s="35">
        <f t="shared" si="2"/>
        <v>0</v>
      </c>
    </row>
    <row r="154" spans="1:4" x14ac:dyDescent="0.35">
      <c r="A154" s="2" t="s">
        <v>234</v>
      </c>
      <c r="B154" s="3">
        <v>2834</v>
      </c>
      <c r="C154" s="10">
        <v>2834</v>
      </c>
      <c r="D154" s="35">
        <f t="shared" si="2"/>
        <v>0</v>
      </c>
    </row>
    <row r="155" spans="1:4" x14ac:dyDescent="0.35">
      <c r="A155" s="2" t="s">
        <v>235</v>
      </c>
      <c r="B155" s="3">
        <v>27</v>
      </c>
      <c r="C155" s="10">
        <v>27</v>
      </c>
      <c r="D155" s="35">
        <f t="shared" si="2"/>
        <v>0</v>
      </c>
    </row>
    <row r="156" spans="1:4" x14ac:dyDescent="0.35">
      <c r="A156" s="2" t="s">
        <v>236</v>
      </c>
      <c r="B156" s="3">
        <v>126</v>
      </c>
      <c r="C156" s="10">
        <v>126</v>
      </c>
      <c r="D156" s="35">
        <f t="shared" si="2"/>
        <v>0</v>
      </c>
    </row>
    <row r="157" spans="1:4" x14ac:dyDescent="0.35">
      <c r="A157" s="2" t="s">
        <v>237</v>
      </c>
      <c r="B157" s="3">
        <v>17</v>
      </c>
      <c r="C157" s="10">
        <v>17</v>
      </c>
      <c r="D157" s="35">
        <f t="shared" si="2"/>
        <v>0</v>
      </c>
    </row>
    <row r="158" spans="1:4" x14ac:dyDescent="0.35">
      <c r="A158" s="2" t="s">
        <v>238</v>
      </c>
      <c r="B158" s="3">
        <v>2769</v>
      </c>
      <c r="C158" s="10">
        <v>2769</v>
      </c>
      <c r="D158" s="35">
        <f t="shared" si="2"/>
        <v>0</v>
      </c>
    </row>
    <row r="159" spans="1:4" x14ac:dyDescent="0.35">
      <c r="A159" s="2" t="s">
        <v>3127</v>
      </c>
      <c r="B159" s="3">
        <v>8</v>
      </c>
      <c r="C159" s="10">
        <v>8</v>
      </c>
      <c r="D159" s="35">
        <f t="shared" si="2"/>
        <v>0</v>
      </c>
    </row>
    <row r="160" spans="1:4" x14ac:dyDescent="0.35">
      <c r="A160" s="2" t="s">
        <v>241</v>
      </c>
      <c r="B160" s="3">
        <v>737</v>
      </c>
      <c r="C160" s="10">
        <v>737</v>
      </c>
      <c r="D160" s="35">
        <f t="shared" si="2"/>
        <v>0</v>
      </c>
    </row>
    <row r="161" spans="1:4" x14ac:dyDescent="0.35">
      <c r="A161" s="2" t="s">
        <v>242</v>
      </c>
      <c r="B161" s="3">
        <v>1669</v>
      </c>
      <c r="C161" s="10">
        <v>1669</v>
      </c>
      <c r="D161" s="35">
        <f t="shared" si="2"/>
        <v>0</v>
      </c>
    </row>
    <row r="162" spans="1:4" x14ac:dyDescent="0.35">
      <c r="A162" s="2" t="s">
        <v>243</v>
      </c>
      <c r="B162" s="3">
        <v>380</v>
      </c>
      <c r="C162" s="10">
        <v>380</v>
      </c>
      <c r="D162" s="35">
        <f t="shared" si="2"/>
        <v>0</v>
      </c>
    </row>
    <row r="163" spans="1:4" x14ac:dyDescent="0.35">
      <c r="A163" s="2" t="s">
        <v>244</v>
      </c>
      <c r="B163" s="3">
        <v>1230</v>
      </c>
      <c r="C163" s="10">
        <v>1230</v>
      </c>
      <c r="D163" s="35">
        <f t="shared" si="2"/>
        <v>0</v>
      </c>
    </row>
    <row r="164" spans="1:4" x14ac:dyDescent="0.35">
      <c r="A164" s="2" t="s">
        <v>246</v>
      </c>
      <c r="B164" s="3">
        <v>3</v>
      </c>
      <c r="C164" s="10">
        <v>3</v>
      </c>
      <c r="D164" s="35">
        <f t="shared" si="2"/>
        <v>0</v>
      </c>
    </row>
    <row r="165" spans="1:4" x14ac:dyDescent="0.35">
      <c r="A165" s="2" t="s">
        <v>248</v>
      </c>
      <c r="B165" s="3">
        <v>779</v>
      </c>
      <c r="C165" s="10">
        <v>779</v>
      </c>
      <c r="D165" s="35">
        <f t="shared" si="2"/>
        <v>0</v>
      </c>
    </row>
    <row r="166" spans="1:4" x14ac:dyDescent="0.35">
      <c r="A166" s="2" t="s">
        <v>249</v>
      </c>
      <c r="B166" s="3">
        <v>25</v>
      </c>
      <c r="C166" s="10">
        <v>25</v>
      </c>
      <c r="D166" s="35">
        <f t="shared" si="2"/>
        <v>0</v>
      </c>
    </row>
    <row r="167" spans="1:4" x14ac:dyDescent="0.35">
      <c r="A167" s="2" t="s">
        <v>250</v>
      </c>
      <c r="B167" s="3">
        <v>281.00000000000273</v>
      </c>
      <c r="C167" s="10">
        <v>281</v>
      </c>
      <c r="D167" s="35">
        <f t="shared" si="2"/>
        <v>2.7284841053187847E-12</v>
      </c>
    </row>
    <row r="168" spans="1:4" x14ac:dyDescent="0.35">
      <c r="A168" s="2" t="s">
        <v>4430</v>
      </c>
      <c r="B168" s="3">
        <v>3</v>
      </c>
      <c r="C168" s="10">
        <v>3</v>
      </c>
      <c r="D168" s="35">
        <f t="shared" si="2"/>
        <v>0</v>
      </c>
    </row>
    <row r="169" spans="1:4" x14ac:dyDescent="0.35">
      <c r="A169" s="2" t="s">
        <v>5093</v>
      </c>
      <c r="B169" s="3">
        <v>792</v>
      </c>
      <c r="C169" s="10">
        <v>792</v>
      </c>
      <c r="D169" s="35">
        <f t="shared" si="2"/>
        <v>0</v>
      </c>
    </row>
    <row r="170" spans="1:4" x14ac:dyDescent="0.35">
      <c r="A170" s="2" t="s">
        <v>5484</v>
      </c>
      <c r="B170" s="3">
        <v>4</v>
      </c>
      <c r="C170" s="10">
        <v>4</v>
      </c>
      <c r="D170" s="35">
        <f t="shared" si="2"/>
        <v>0</v>
      </c>
    </row>
    <row r="171" spans="1:4" x14ac:dyDescent="0.35">
      <c r="A171" s="2" t="s">
        <v>5402</v>
      </c>
      <c r="B171" s="3">
        <v>540</v>
      </c>
      <c r="C171" s="10">
        <v>540</v>
      </c>
      <c r="D171" s="35">
        <f t="shared" si="2"/>
        <v>0</v>
      </c>
    </row>
    <row r="172" spans="1:4" x14ac:dyDescent="0.35">
      <c r="A172" s="2" t="s">
        <v>253</v>
      </c>
      <c r="B172" s="3">
        <v>358617.00400000258</v>
      </c>
      <c r="C172" s="10">
        <v>358617.00400000002</v>
      </c>
      <c r="D172" s="35">
        <f t="shared" si="2"/>
        <v>2.5611370801925659E-9</v>
      </c>
    </row>
    <row r="173" spans="1:4" x14ac:dyDescent="0.35">
      <c r="A173" s="2" t="s">
        <v>255</v>
      </c>
      <c r="B173" s="3">
        <v>3015</v>
      </c>
      <c r="C173" s="10">
        <v>3015</v>
      </c>
      <c r="D173" s="35">
        <f t="shared" si="2"/>
        <v>0</v>
      </c>
    </row>
    <row r="174" spans="1:4" x14ac:dyDescent="0.35">
      <c r="A174" s="2" t="s">
        <v>258</v>
      </c>
      <c r="B174" s="3">
        <v>-8.7311491370201111E-11</v>
      </c>
      <c r="C174" s="10">
        <v>0</v>
      </c>
      <c r="D174" s="35">
        <f t="shared" si="2"/>
        <v>-8.7311491370201111E-11</v>
      </c>
    </row>
    <row r="175" spans="1:4" x14ac:dyDescent="0.35">
      <c r="A175" s="2" t="s">
        <v>259</v>
      </c>
      <c r="B175" s="3">
        <v>0.5</v>
      </c>
      <c r="C175" s="10">
        <v>0.5</v>
      </c>
      <c r="D175" s="35">
        <f t="shared" si="2"/>
        <v>0</v>
      </c>
    </row>
    <row r="176" spans="1:4" x14ac:dyDescent="0.35">
      <c r="A176" s="2" t="s">
        <v>260</v>
      </c>
      <c r="B176" s="3">
        <v>26378.95600000097</v>
      </c>
      <c r="C176" s="10">
        <v>26378.955999999998</v>
      </c>
      <c r="D176" s="35">
        <f t="shared" si="2"/>
        <v>9.7134034149348736E-10</v>
      </c>
    </row>
    <row r="177" spans="1:4" x14ac:dyDescent="0.35">
      <c r="A177" s="2" t="s">
        <v>261</v>
      </c>
      <c r="B177" s="3">
        <v>4998</v>
      </c>
      <c r="C177" s="10">
        <v>4998</v>
      </c>
      <c r="D177" s="35">
        <f t="shared" si="2"/>
        <v>0</v>
      </c>
    </row>
    <row r="178" spans="1:4" x14ac:dyDescent="0.35">
      <c r="A178" s="2" t="s">
        <v>262</v>
      </c>
      <c r="B178" s="3">
        <v>19668.999999999985</v>
      </c>
      <c r="C178" s="10">
        <v>19669</v>
      </c>
      <c r="D178" s="35">
        <f t="shared" si="2"/>
        <v>0</v>
      </c>
    </row>
    <row r="179" spans="1:4" x14ac:dyDescent="0.35">
      <c r="A179" s="2" t="s">
        <v>263</v>
      </c>
      <c r="B179" s="3">
        <v>13092</v>
      </c>
      <c r="C179" s="10">
        <v>13092</v>
      </c>
      <c r="D179" s="35">
        <f t="shared" si="2"/>
        <v>0</v>
      </c>
    </row>
    <row r="180" spans="1:4" x14ac:dyDescent="0.35">
      <c r="A180" s="2" t="s">
        <v>264</v>
      </c>
      <c r="B180" s="3">
        <v>152959</v>
      </c>
      <c r="C180" s="10">
        <v>152959</v>
      </c>
      <c r="D180" s="35">
        <f t="shared" si="2"/>
        <v>0</v>
      </c>
    </row>
    <row r="181" spans="1:4" x14ac:dyDescent="0.35">
      <c r="A181" s="2" t="s">
        <v>265</v>
      </c>
      <c r="B181" s="3">
        <v>200876</v>
      </c>
      <c r="C181" s="10">
        <v>200876</v>
      </c>
      <c r="D181" s="35">
        <f t="shared" si="2"/>
        <v>0</v>
      </c>
    </row>
    <row r="182" spans="1:4" x14ac:dyDescent="0.35">
      <c r="A182" s="2" t="s">
        <v>4431</v>
      </c>
      <c r="B182" s="3">
        <v>20356</v>
      </c>
      <c r="C182" s="10">
        <v>20356</v>
      </c>
      <c r="D182" s="35">
        <f t="shared" si="2"/>
        <v>0</v>
      </c>
    </row>
    <row r="183" spans="1:4" x14ac:dyDescent="0.35">
      <c r="A183" s="2" t="s">
        <v>281</v>
      </c>
      <c r="B183" s="3">
        <v>2.9103830456733704E-11</v>
      </c>
      <c r="C183" s="10">
        <v>0</v>
      </c>
      <c r="D183" s="35">
        <f t="shared" si="2"/>
        <v>2.9103830456733704E-11</v>
      </c>
    </row>
    <row r="184" spans="1:4" x14ac:dyDescent="0.35">
      <c r="A184" s="2" t="s">
        <v>284</v>
      </c>
      <c r="B184" s="3">
        <v>1045</v>
      </c>
      <c r="C184" s="10">
        <v>1045</v>
      </c>
      <c r="D184" s="35">
        <f t="shared" si="2"/>
        <v>0</v>
      </c>
    </row>
    <row r="185" spans="1:4" x14ac:dyDescent="0.35">
      <c r="A185" s="2" t="s">
        <v>286</v>
      </c>
      <c r="B185" s="3">
        <v>2287.0000000000073</v>
      </c>
      <c r="C185" s="10">
        <v>2287</v>
      </c>
      <c r="D185" s="35">
        <f t="shared" si="2"/>
        <v>7.2759576141834259E-12</v>
      </c>
    </row>
    <row r="186" spans="1:4" x14ac:dyDescent="0.35">
      <c r="A186" s="2" t="s">
        <v>287</v>
      </c>
      <c r="B186" s="3">
        <v>58106</v>
      </c>
      <c r="C186" s="10">
        <v>58106</v>
      </c>
      <c r="D186" s="35">
        <f t="shared" si="2"/>
        <v>0</v>
      </c>
    </row>
    <row r="187" spans="1:4" x14ac:dyDescent="0.35">
      <c r="A187" s="2" t="s">
        <v>288</v>
      </c>
      <c r="B187" s="3">
        <v>214793</v>
      </c>
      <c r="C187" s="10">
        <v>214793</v>
      </c>
      <c r="D187" s="35">
        <f t="shared" si="2"/>
        <v>0</v>
      </c>
    </row>
    <row r="188" spans="1:4" x14ac:dyDescent="0.35">
      <c r="A188" s="2" t="s">
        <v>289</v>
      </c>
      <c r="B188" s="3">
        <v>264867.99999999977</v>
      </c>
      <c r="C188" s="10">
        <v>264868</v>
      </c>
      <c r="D188" s="35">
        <f t="shared" si="2"/>
        <v>0</v>
      </c>
    </row>
    <row r="189" spans="1:4" x14ac:dyDescent="0.35">
      <c r="A189" s="2" t="s">
        <v>290</v>
      </c>
      <c r="B189" s="3">
        <v>88286</v>
      </c>
      <c r="C189" s="10">
        <v>88286</v>
      </c>
      <c r="D189" s="35">
        <f t="shared" si="2"/>
        <v>0</v>
      </c>
    </row>
    <row r="190" spans="1:4" x14ac:dyDescent="0.35">
      <c r="A190" s="2" t="s">
        <v>291</v>
      </c>
      <c r="B190" s="3">
        <v>740</v>
      </c>
      <c r="C190" s="10">
        <v>740</v>
      </c>
      <c r="D190" s="35">
        <f t="shared" si="2"/>
        <v>0</v>
      </c>
    </row>
    <row r="191" spans="1:4" x14ac:dyDescent="0.35">
      <c r="A191" s="2" t="s">
        <v>294</v>
      </c>
      <c r="B191" s="3">
        <v>5.4569682106375694E-12</v>
      </c>
      <c r="C191" s="10">
        <v>0</v>
      </c>
      <c r="D191" s="35">
        <f t="shared" si="2"/>
        <v>5.4569682106375694E-12</v>
      </c>
    </row>
    <row r="192" spans="1:4" x14ac:dyDescent="0.35">
      <c r="A192" s="2" t="s">
        <v>297</v>
      </c>
      <c r="B192" s="3">
        <v>-4.5474735088646412E-13</v>
      </c>
      <c r="C192" s="10">
        <v>0</v>
      </c>
      <c r="D192" s="35">
        <f t="shared" si="2"/>
        <v>-4.5474735088646412E-13</v>
      </c>
    </row>
    <row r="193" spans="1:4" x14ac:dyDescent="0.35">
      <c r="A193" s="2" t="s">
        <v>298</v>
      </c>
      <c r="B193" s="3">
        <v>1309524</v>
      </c>
      <c r="C193" s="10">
        <v>1309524</v>
      </c>
      <c r="D193" s="35">
        <f t="shared" si="2"/>
        <v>0</v>
      </c>
    </row>
    <row r="194" spans="1:4" x14ac:dyDescent="0.35">
      <c r="A194" s="2" t="s">
        <v>301</v>
      </c>
      <c r="B194" s="3">
        <v>1810</v>
      </c>
      <c r="C194" s="10">
        <v>1810</v>
      </c>
      <c r="D194" s="35">
        <f t="shared" si="2"/>
        <v>0</v>
      </c>
    </row>
    <row r="195" spans="1:4" x14ac:dyDescent="0.35">
      <c r="A195" s="2" t="s">
        <v>305</v>
      </c>
      <c r="B195" s="3">
        <v>44375</v>
      </c>
      <c r="C195" s="10">
        <v>44375</v>
      </c>
      <c r="D195" s="35">
        <f t="shared" si="2"/>
        <v>0</v>
      </c>
    </row>
    <row r="196" spans="1:4" x14ac:dyDescent="0.35">
      <c r="A196" s="2" t="s">
        <v>309</v>
      </c>
      <c r="B196" s="3">
        <v>1224</v>
      </c>
      <c r="C196" s="10">
        <v>1224</v>
      </c>
      <c r="D196" s="35">
        <f t="shared" si="2"/>
        <v>0</v>
      </c>
    </row>
    <row r="197" spans="1:4" x14ac:dyDescent="0.35">
      <c r="A197" s="2" t="s">
        <v>313</v>
      </c>
      <c r="B197" s="3">
        <v>-1.4551915228366852E-11</v>
      </c>
      <c r="C197" s="10">
        <v>0</v>
      </c>
      <c r="D197" s="35">
        <f t="shared" ref="D197:D260" si="3">B197-C197</f>
        <v>-1.4551915228366852E-11</v>
      </c>
    </row>
    <row r="198" spans="1:4" x14ac:dyDescent="0.35">
      <c r="A198" s="2" t="s">
        <v>316</v>
      </c>
      <c r="B198" s="3">
        <v>1560</v>
      </c>
      <c r="C198" s="10">
        <v>1560</v>
      </c>
      <c r="D198" s="35">
        <f t="shared" si="3"/>
        <v>0</v>
      </c>
    </row>
    <row r="199" spans="1:4" x14ac:dyDescent="0.35">
      <c r="A199" s="2" t="s">
        <v>323</v>
      </c>
      <c r="B199" s="3">
        <v>402413.00000000081</v>
      </c>
      <c r="C199" s="10">
        <v>402413</v>
      </c>
      <c r="D199" s="35">
        <f t="shared" si="3"/>
        <v>8.149072527885437E-10</v>
      </c>
    </row>
    <row r="200" spans="1:4" x14ac:dyDescent="0.35">
      <c r="A200" s="2" t="s">
        <v>324</v>
      </c>
      <c r="B200" s="3">
        <v>901346.99999999977</v>
      </c>
      <c r="C200" s="10">
        <v>901347</v>
      </c>
      <c r="D200" s="35">
        <f t="shared" si="3"/>
        <v>0</v>
      </c>
    </row>
    <row r="201" spans="1:4" x14ac:dyDescent="0.35">
      <c r="A201" s="2" t="s">
        <v>325</v>
      </c>
      <c r="B201" s="3">
        <v>2483.9999999999663</v>
      </c>
      <c r="C201" s="10">
        <v>2484</v>
      </c>
      <c r="D201" s="35">
        <f t="shared" si="3"/>
        <v>-3.3651303965598345E-11</v>
      </c>
    </row>
    <row r="202" spans="1:4" x14ac:dyDescent="0.35">
      <c r="A202" s="2" t="s">
        <v>326</v>
      </c>
      <c r="B202" s="3">
        <v>2.3283064365386963E-10</v>
      </c>
      <c r="C202" s="10">
        <v>0</v>
      </c>
      <c r="D202" s="35">
        <f t="shared" si="3"/>
        <v>2.3283064365386963E-10</v>
      </c>
    </row>
    <row r="203" spans="1:4" x14ac:dyDescent="0.35">
      <c r="A203" s="2" t="s">
        <v>5707</v>
      </c>
      <c r="B203" s="3">
        <v>2304</v>
      </c>
      <c r="C203" s="10">
        <v>2304</v>
      </c>
      <c r="D203" s="35">
        <f t="shared" si="3"/>
        <v>0</v>
      </c>
    </row>
    <row r="204" spans="1:4" x14ac:dyDescent="0.35">
      <c r="A204" s="2" t="s">
        <v>327</v>
      </c>
      <c r="B204" s="3">
        <v>2369.9999999999873</v>
      </c>
      <c r="C204" s="10">
        <v>2370</v>
      </c>
      <c r="D204" s="35">
        <f t="shared" si="3"/>
        <v>-1.2732925824820995E-11</v>
      </c>
    </row>
    <row r="205" spans="1:4" x14ac:dyDescent="0.35">
      <c r="A205" s="2" t="s">
        <v>5708</v>
      </c>
      <c r="B205" s="3">
        <v>28</v>
      </c>
      <c r="C205" s="10">
        <v>28</v>
      </c>
      <c r="D205" s="35">
        <f t="shared" si="3"/>
        <v>0</v>
      </c>
    </row>
    <row r="206" spans="1:4" x14ac:dyDescent="0.35">
      <c r="A206" s="2" t="s">
        <v>5709</v>
      </c>
      <c r="B206" s="3">
        <v>10</v>
      </c>
      <c r="C206" s="10">
        <v>10</v>
      </c>
      <c r="D206" s="35">
        <f t="shared" si="3"/>
        <v>0</v>
      </c>
    </row>
    <row r="207" spans="1:4" x14ac:dyDescent="0.35">
      <c r="A207" s="2" t="s">
        <v>5710</v>
      </c>
      <c r="B207" s="3">
        <v>8</v>
      </c>
      <c r="C207" s="10">
        <v>8</v>
      </c>
      <c r="D207" s="35">
        <f t="shared" si="3"/>
        <v>0</v>
      </c>
    </row>
    <row r="208" spans="1:4" x14ac:dyDescent="0.35">
      <c r="A208" s="2" t="s">
        <v>5711</v>
      </c>
      <c r="B208" s="3">
        <v>64</v>
      </c>
      <c r="C208" s="10">
        <v>64</v>
      </c>
      <c r="D208" s="35">
        <f t="shared" si="3"/>
        <v>0</v>
      </c>
    </row>
    <row r="209" spans="1:4" x14ac:dyDescent="0.35">
      <c r="A209" s="2" t="s">
        <v>5712</v>
      </c>
      <c r="B209" s="3">
        <v>6</v>
      </c>
      <c r="C209" s="10">
        <v>6</v>
      </c>
      <c r="D209" s="35">
        <f t="shared" si="3"/>
        <v>0</v>
      </c>
    </row>
    <row r="210" spans="1:4" x14ac:dyDescent="0.35">
      <c r="A210" s="2" t="s">
        <v>5713</v>
      </c>
      <c r="B210" s="3">
        <v>8</v>
      </c>
      <c r="C210" s="10">
        <v>8</v>
      </c>
      <c r="D210" s="35">
        <f t="shared" si="3"/>
        <v>0</v>
      </c>
    </row>
    <row r="211" spans="1:4" x14ac:dyDescent="0.35">
      <c r="A211" s="2" t="s">
        <v>5714</v>
      </c>
      <c r="B211" s="3">
        <v>6</v>
      </c>
      <c r="C211" s="10">
        <v>6</v>
      </c>
      <c r="D211" s="35">
        <f t="shared" si="3"/>
        <v>0</v>
      </c>
    </row>
    <row r="212" spans="1:4" x14ac:dyDescent="0.35">
      <c r="A212" s="2" t="s">
        <v>5715</v>
      </c>
      <c r="B212" s="3">
        <v>11</v>
      </c>
      <c r="C212" s="10">
        <v>11</v>
      </c>
      <c r="D212" s="35">
        <f t="shared" si="3"/>
        <v>0</v>
      </c>
    </row>
    <row r="213" spans="1:4" x14ac:dyDescent="0.35">
      <c r="A213" s="2" t="s">
        <v>5716</v>
      </c>
      <c r="B213" s="3">
        <v>8</v>
      </c>
      <c r="C213" s="10">
        <v>8</v>
      </c>
      <c r="D213" s="35">
        <f t="shared" si="3"/>
        <v>0</v>
      </c>
    </row>
    <row r="214" spans="1:4" x14ac:dyDescent="0.35">
      <c r="A214" s="2" t="s">
        <v>4678</v>
      </c>
      <c r="B214" s="3">
        <v>6076</v>
      </c>
      <c r="C214" s="10">
        <v>6076</v>
      </c>
      <c r="D214" s="35">
        <f t="shared" si="3"/>
        <v>0</v>
      </c>
    </row>
    <row r="215" spans="1:4" x14ac:dyDescent="0.35">
      <c r="A215" s="2" t="s">
        <v>5639</v>
      </c>
      <c r="B215" s="3">
        <v>4477</v>
      </c>
      <c r="C215" s="10">
        <v>4477</v>
      </c>
      <c r="D215" s="35">
        <f t="shared" si="3"/>
        <v>0</v>
      </c>
    </row>
    <row r="216" spans="1:4" x14ac:dyDescent="0.35">
      <c r="A216" s="2" t="s">
        <v>329</v>
      </c>
      <c r="B216" s="3">
        <v>75637</v>
      </c>
      <c r="C216" s="10">
        <v>75637</v>
      </c>
      <c r="D216" s="35">
        <f t="shared" si="3"/>
        <v>0</v>
      </c>
    </row>
    <row r="217" spans="1:4" x14ac:dyDescent="0.35">
      <c r="A217" s="2" t="s">
        <v>333</v>
      </c>
      <c r="B217" s="3">
        <v>33478</v>
      </c>
      <c r="C217" s="10">
        <v>33478</v>
      </c>
      <c r="D217" s="35">
        <f t="shared" si="3"/>
        <v>0</v>
      </c>
    </row>
    <row r="218" spans="1:4" x14ac:dyDescent="0.35">
      <c r="A218" s="2" t="s">
        <v>336</v>
      </c>
      <c r="B218" s="3">
        <v>3.637978807091713E-12</v>
      </c>
      <c r="C218" s="10">
        <v>0</v>
      </c>
      <c r="D218" s="35">
        <f t="shared" si="3"/>
        <v>3.637978807091713E-12</v>
      </c>
    </row>
    <row r="219" spans="1:4" x14ac:dyDescent="0.35">
      <c r="A219" s="2" t="s">
        <v>341</v>
      </c>
      <c r="B219" s="3">
        <v>207580.00000000041</v>
      </c>
      <c r="C219" s="10">
        <v>207580</v>
      </c>
      <c r="D219" s="35">
        <f t="shared" si="3"/>
        <v>4.0745362639427185E-10</v>
      </c>
    </row>
    <row r="220" spans="1:4" x14ac:dyDescent="0.35">
      <c r="A220" s="2" t="s">
        <v>342</v>
      </c>
      <c r="B220" s="3">
        <v>1200</v>
      </c>
      <c r="C220" s="10">
        <v>1200</v>
      </c>
      <c r="D220" s="35">
        <f t="shared" si="3"/>
        <v>0</v>
      </c>
    </row>
    <row r="221" spans="1:4" x14ac:dyDescent="0.35">
      <c r="A221" s="2" t="s">
        <v>343</v>
      </c>
      <c r="B221" s="3">
        <v>15500</v>
      </c>
      <c r="C221" s="10">
        <v>15500</v>
      </c>
      <c r="D221" s="35">
        <f t="shared" si="3"/>
        <v>0</v>
      </c>
    </row>
    <row r="222" spans="1:4" x14ac:dyDescent="0.35">
      <c r="A222" s="2" t="s">
        <v>344</v>
      </c>
      <c r="B222" s="3">
        <v>26725</v>
      </c>
      <c r="C222" s="10">
        <v>26725</v>
      </c>
      <c r="D222" s="35">
        <f t="shared" si="3"/>
        <v>0</v>
      </c>
    </row>
    <row r="223" spans="1:4" x14ac:dyDescent="0.35">
      <c r="A223" s="2" t="s">
        <v>345</v>
      </c>
      <c r="B223" s="3">
        <v>29956.5</v>
      </c>
      <c r="C223" s="10">
        <v>29956.5</v>
      </c>
      <c r="D223" s="35">
        <f t="shared" si="3"/>
        <v>0</v>
      </c>
    </row>
    <row r="224" spans="1:4" x14ac:dyDescent="0.35">
      <c r="A224" s="2" t="s">
        <v>346</v>
      </c>
      <c r="B224" s="3">
        <v>76098</v>
      </c>
      <c r="C224" s="10">
        <v>76098</v>
      </c>
      <c r="D224" s="35">
        <f t="shared" si="3"/>
        <v>0</v>
      </c>
    </row>
    <row r="225" spans="1:4" x14ac:dyDescent="0.35">
      <c r="A225" s="2" t="s">
        <v>347</v>
      </c>
      <c r="B225" s="3">
        <v>308900</v>
      </c>
      <c r="C225" s="10">
        <v>308900</v>
      </c>
      <c r="D225" s="35">
        <f t="shared" si="3"/>
        <v>0</v>
      </c>
    </row>
    <row r="226" spans="1:4" x14ac:dyDescent="0.35">
      <c r="A226" s="2" t="s">
        <v>348</v>
      </c>
      <c r="B226" s="3">
        <v>46300</v>
      </c>
      <c r="C226" s="10">
        <v>46300</v>
      </c>
      <c r="D226" s="35">
        <f t="shared" si="3"/>
        <v>0</v>
      </c>
    </row>
    <row r="227" spans="1:4" x14ac:dyDescent="0.35">
      <c r="A227" s="2" t="s">
        <v>349</v>
      </c>
      <c r="B227" s="3">
        <v>32741.999999999942</v>
      </c>
      <c r="C227" s="10">
        <v>32742</v>
      </c>
      <c r="D227" s="35">
        <f t="shared" si="3"/>
        <v>-5.8207660913467407E-11</v>
      </c>
    </row>
    <row r="228" spans="1:4" x14ac:dyDescent="0.35">
      <c r="A228" s="2" t="s">
        <v>351</v>
      </c>
      <c r="B228" s="3">
        <v>4766</v>
      </c>
      <c r="C228" s="10">
        <v>4766</v>
      </c>
      <c r="D228" s="35">
        <f t="shared" si="3"/>
        <v>0</v>
      </c>
    </row>
    <row r="229" spans="1:4" x14ac:dyDescent="0.35">
      <c r="A229" s="2" t="s">
        <v>352</v>
      </c>
      <c r="B229" s="3">
        <v>24000</v>
      </c>
      <c r="C229" s="10">
        <v>24000</v>
      </c>
      <c r="D229" s="35">
        <f t="shared" si="3"/>
        <v>0</v>
      </c>
    </row>
    <row r="230" spans="1:4" x14ac:dyDescent="0.35">
      <c r="A230" s="2" t="s">
        <v>353</v>
      </c>
      <c r="B230" s="3">
        <v>54500</v>
      </c>
      <c r="C230" s="10">
        <v>54500</v>
      </c>
      <c r="D230" s="35">
        <f t="shared" si="3"/>
        <v>0</v>
      </c>
    </row>
    <row r="231" spans="1:4" x14ac:dyDescent="0.35">
      <c r="A231" s="2" t="s">
        <v>355</v>
      </c>
      <c r="B231" s="3">
        <v>9800</v>
      </c>
      <c r="C231" s="10">
        <v>9800</v>
      </c>
      <c r="D231" s="35">
        <f t="shared" si="3"/>
        <v>0</v>
      </c>
    </row>
    <row r="232" spans="1:4" x14ac:dyDescent="0.35">
      <c r="A232" s="2" t="s">
        <v>356</v>
      </c>
      <c r="B232" s="3">
        <v>13500</v>
      </c>
      <c r="C232" s="10">
        <v>13500</v>
      </c>
      <c r="D232" s="35">
        <f t="shared" si="3"/>
        <v>0</v>
      </c>
    </row>
    <row r="233" spans="1:4" x14ac:dyDescent="0.35">
      <c r="A233" s="2" t="s">
        <v>357</v>
      </c>
      <c r="B233" s="3">
        <v>79500</v>
      </c>
      <c r="C233" s="10">
        <v>79500</v>
      </c>
      <c r="D233" s="35">
        <f t="shared" si="3"/>
        <v>0</v>
      </c>
    </row>
    <row r="234" spans="1:4" x14ac:dyDescent="0.35">
      <c r="A234" s="2" t="s">
        <v>358</v>
      </c>
      <c r="B234" s="3">
        <v>69931</v>
      </c>
      <c r="C234" s="10">
        <v>69931</v>
      </c>
      <c r="D234" s="35">
        <f t="shared" si="3"/>
        <v>0</v>
      </c>
    </row>
    <row r="235" spans="1:4" x14ac:dyDescent="0.35">
      <c r="A235" s="2" t="s">
        <v>361</v>
      </c>
      <c r="B235" s="3">
        <v>2723</v>
      </c>
      <c r="C235" s="10">
        <v>2723</v>
      </c>
      <c r="D235" s="35">
        <f t="shared" si="3"/>
        <v>0</v>
      </c>
    </row>
    <row r="236" spans="1:4" x14ac:dyDescent="0.35">
      <c r="A236" s="2" t="s">
        <v>362</v>
      </c>
      <c r="B236" s="3">
        <v>2000</v>
      </c>
      <c r="C236" s="10">
        <v>2000</v>
      </c>
      <c r="D236" s="35">
        <f t="shared" si="3"/>
        <v>0</v>
      </c>
    </row>
    <row r="237" spans="1:4" x14ac:dyDescent="0.35">
      <c r="A237" s="2" t="s">
        <v>364</v>
      </c>
      <c r="B237" s="3">
        <v>2.9103830456733704E-11</v>
      </c>
      <c r="C237" s="10">
        <v>0</v>
      </c>
      <c r="D237" s="35">
        <f t="shared" si="3"/>
        <v>2.9103830456733704E-11</v>
      </c>
    </row>
    <row r="238" spans="1:4" x14ac:dyDescent="0.35">
      <c r="A238" s="2" t="s">
        <v>366</v>
      </c>
      <c r="B238" s="3">
        <v>9065</v>
      </c>
      <c r="C238" s="10">
        <v>9065</v>
      </c>
      <c r="D238" s="35">
        <f t="shared" si="3"/>
        <v>0</v>
      </c>
    </row>
    <row r="239" spans="1:4" x14ac:dyDescent="0.35">
      <c r="A239" s="2" t="s">
        <v>368</v>
      </c>
      <c r="B239" s="3">
        <v>2100</v>
      </c>
      <c r="C239" s="10">
        <v>2100</v>
      </c>
      <c r="D239" s="35">
        <f t="shared" si="3"/>
        <v>0</v>
      </c>
    </row>
    <row r="240" spans="1:4" x14ac:dyDescent="0.35">
      <c r="A240" s="2" t="s">
        <v>369</v>
      </c>
      <c r="B240" s="3">
        <v>5889.899999997986</v>
      </c>
      <c r="C240" s="10">
        <v>5889.9</v>
      </c>
      <c r="D240" s="35">
        <f t="shared" si="3"/>
        <v>-2.0136212697252631E-9</v>
      </c>
    </row>
    <row r="241" spans="1:4" x14ac:dyDescent="0.35">
      <c r="A241" s="2" t="s">
        <v>371</v>
      </c>
      <c r="B241" s="3">
        <v>2.3283064365386963E-10</v>
      </c>
      <c r="C241" s="10">
        <v>0</v>
      </c>
      <c r="D241" s="35">
        <f t="shared" si="3"/>
        <v>2.3283064365386963E-10</v>
      </c>
    </row>
    <row r="242" spans="1:4" x14ac:dyDescent="0.35">
      <c r="A242" s="2" t="s">
        <v>372</v>
      </c>
      <c r="B242" s="3">
        <v>3929.9999999997672</v>
      </c>
      <c r="C242" s="10">
        <v>3930</v>
      </c>
      <c r="D242" s="35">
        <f t="shared" si="3"/>
        <v>-2.3283064365386963E-10</v>
      </c>
    </row>
    <row r="243" spans="1:4" x14ac:dyDescent="0.35">
      <c r="A243" s="2" t="s">
        <v>374</v>
      </c>
      <c r="B243" s="3">
        <v>1453</v>
      </c>
      <c r="C243" s="10">
        <v>1453</v>
      </c>
      <c r="D243" s="35">
        <f t="shared" si="3"/>
        <v>0</v>
      </c>
    </row>
    <row r="244" spans="1:4" x14ac:dyDescent="0.35">
      <c r="A244" s="2" t="s">
        <v>376</v>
      </c>
      <c r="B244" s="3">
        <v>39676</v>
      </c>
      <c r="C244" s="10">
        <v>39676</v>
      </c>
      <c r="D244" s="35">
        <f t="shared" si="3"/>
        <v>0</v>
      </c>
    </row>
    <row r="245" spans="1:4" x14ac:dyDescent="0.35">
      <c r="A245" s="2" t="s">
        <v>378</v>
      </c>
      <c r="B245" s="3">
        <v>10209.999999999998</v>
      </c>
      <c r="C245" s="10">
        <v>10210</v>
      </c>
      <c r="D245" s="35">
        <f t="shared" si="3"/>
        <v>0</v>
      </c>
    </row>
    <row r="246" spans="1:4" x14ac:dyDescent="0.35">
      <c r="A246" s="2" t="s">
        <v>379</v>
      </c>
      <c r="B246" s="3">
        <v>500</v>
      </c>
      <c r="C246" s="10">
        <v>500</v>
      </c>
      <c r="D246" s="35">
        <f t="shared" si="3"/>
        <v>0</v>
      </c>
    </row>
    <row r="247" spans="1:4" x14ac:dyDescent="0.35">
      <c r="A247" s="2" t="s">
        <v>380</v>
      </c>
      <c r="B247" s="3">
        <v>-1.0913936421275139E-11</v>
      </c>
      <c r="C247" s="10">
        <v>0</v>
      </c>
      <c r="D247" s="35">
        <f t="shared" si="3"/>
        <v>-1.0913936421275139E-11</v>
      </c>
    </row>
    <row r="248" spans="1:4" x14ac:dyDescent="0.35">
      <c r="A248" s="2" t="s">
        <v>384</v>
      </c>
      <c r="B248" s="3">
        <v>5849</v>
      </c>
      <c r="C248" s="10">
        <v>5849</v>
      </c>
      <c r="D248" s="35">
        <f t="shared" si="3"/>
        <v>0</v>
      </c>
    </row>
    <row r="249" spans="1:4" x14ac:dyDescent="0.35">
      <c r="A249" s="2" t="s">
        <v>385</v>
      </c>
      <c r="B249" s="3">
        <v>1495</v>
      </c>
      <c r="C249" s="10">
        <v>1495</v>
      </c>
      <c r="D249" s="35">
        <f t="shared" si="3"/>
        <v>0</v>
      </c>
    </row>
    <row r="250" spans="1:4" x14ac:dyDescent="0.35">
      <c r="A250" s="2" t="s">
        <v>386</v>
      </c>
      <c r="B250" s="3">
        <v>43226</v>
      </c>
      <c r="C250" s="10">
        <v>43226</v>
      </c>
      <c r="D250" s="35">
        <f t="shared" si="3"/>
        <v>0</v>
      </c>
    </row>
    <row r="251" spans="1:4" x14ac:dyDescent="0.35">
      <c r="A251" s="2" t="s">
        <v>389</v>
      </c>
      <c r="B251" s="3">
        <v>213107</v>
      </c>
      <c r="C251" s="10">
        <v>213107</v>
      </c>
      <c r="D251" s="35">
        <f t="shared" si="3"/>
        <v>0</v>
      </c>
    </row>
    <row r="252" spans="1:4" x14ac:dyDescent="0.35">
      <c r="A252" s="2" t="s">
        <v>391</v>
      </c>
      <c r="B252" s="3">
        <v>-4.5474735088646412E-13</v>
      </c>
      <c r="C252" s="10">
        <v>0</v>
      </c>
      <c r="D252" s="35">
        <f t="shared" si="3"/>
        <v>-4.5474735088646412E-13</v>
      </c>
    </row>
    <row r="253" spans="1:4" x14ac:dyDescent="0.35">
      <c r="A253" s="2" t="s">
        <v>392</v>
      </c>
      <c r="B253" s="3">
        <v>2900</v>
      </c>
      <c r="C253" s="10">
        <v>2900</v>
      </c>
      <c r="D253" s="35">
        <f t="shared" si="3"/>
        <v>0</v>
      </c>
    </row>
    <row r="254" spans="1:4" x14ac:dyDescent="0.35">
      <c r="A254" s="2" t="s">
        <v>394</v>
      </c>
      <c r="B254" s="3">
        <v>-3.638200851696638E-13</v>
      </c>
      <c r="C254" s="10">
        <v>0</v>
      </c>
      <c r="D254" s="35">
        <f t="shared" si="3"/>
        <v>-3.638200851696638E-13</v>
      </c>
    </row>
    <row r="255" spans="1:4" x14ac:dyDescent="0.35">
      <c r="A255" s="2" t="s">
        <v>395</v>
      </c>
      <c r="B255" s="3">
        <v>499.99999999965075</v>
      </c>
      <c r="C255" s="10">
        <v>500</v>
      </c>
      <c r="D255" s="35">
        <f t="shared" si="3"/>
        <v>-3.4924596548080444E-10</v>
      </c>
    </row>
    <row r="256" spans="1:4" x14ac:dyDescent="0.35">
      <c r="A256" s="2" t="s">
        <v>396</v>
      </c>
      <c r="B256" s="3">
        <v>19899</v>
      </c>
      <c r="C256" s="10">
        <v>19899</v>
      </c>
      <c r="D256" s="35">
        <f t="shared" si="3"/>
        <v>0</v>
      </c>
    </row>
    <row r="257" spans="1:4" x14ac:dyDescent="0.35">
      <c r="A257" s="2" t="s">
        <v>397</v>
      </c>
      <c r="B257" s="3">
        <v>11908</v>
      </c>
      <c r="C257" s="10">
        <v>11908</v>
      </c>
      <c r="D257" s="35">
        <f t="shared" si="3"/>
        <v>0</v>
      </c>
    </row>
    <row r="258" spans="1:4" x14ac:dyDescent="0.35">
      <c r="A258" s="2" t="s">
        <v>398</v>
      </c>
      <c r="B258" s="3">
        <v>33910.000000000466</v>
      </c>
      <c r="C258" s="10">
        <v>33910</v>
      </c>
      <c r="D258" s="35">
        <f t="shared" si="3"/>
        <v>4.6566128730773926E-10</v>
      </c>
    </row>
    <row r="259" spans="1:4" x14ac:dyDescent="0.35">
      <c r="A259" s="2" t="s">
        <v>399</v>
      </c>
      <c r="B259" s="3">
        <v>39651.999999999534</v>
      </c>
      <c r="C259" s="10">
        <v>39652</v>
      </c>
      <c r="D259" s="35">
        <f t="shared" si="3"/>
        <v>-4.6566128730773926E-10</v>
      </c>
    </row>
    <row r="260" spans="1:4" x14ac:dyDescent="0.35">
      <c r="A260" s="2" t="s">
        <v>401</v>
      </c>
      <c r="B260" s="3">
        <v>300</v>
      </c>
      <c r="C260" s="10">
        <v>300</v>
      </c>
      <c r="D260" s="35">
        <f t="shared" si="3"/>
        <v>0</v>
      </c>
    </row>
    <row r="261" spans="1:4" x14ac:dyDescent="0.35">
      <c r="A261" s="2" t="s">
        <v>404</v>
      </c>
      <c r="B261" s="3">
        <v>1000</v>
      </c>
      <c r="C261" s="10">
        <v>1000</v>
      </c>
      <c r="D261" s="35">
        <f t="shared" ref="D261:D324" si="4">B261-C261</f>
        <v>0</v>
      </c>
    </row>
    <row r="262" spans="1:4" x14ac:dyDescent="0.35">
      <c r="A262" s="2" t="s">
        <v>406</v>
      </c>
      <c r="B262" s="3">
        <v>19466</v>
      </c>
      <c r="C262" s="10">
        <v>19466</v>
      </c>
      <c r="D262" s="35">
        <f t="shared" si="4"/>
        <v>0</v>
      </c>
    </row>
    <row r="263" spans="1:4" x14ac:dyDescent="0.35">
      <c r="A263" s="2" t="s">
        <v>407</v>
      </c>
      <c r="B263" s="3">
        <v>5009</v>
      </c>
      <c r="C263" s="10">
        <v>5009</v>
      </c>
      <c r="D263" s="35">
        <f t="shared" si="4"/>
        <v>0</v>
      </c>
    </row>
    <row r="264" spans="1:4" x14ac:dyDescent="0.35">
      <c r="A264" s="2" t="s">
        <v>410</v>
      </c>
      <c r="B264" s="3">
        <v>525</v>
      </c>
      <c r="C264" s="10">
        <v>525</v>
      </c>
      <c r="D264" s="35">
        <f t="shared" si="4"/>
        <v>0</v>
      </c>
    </row>
    <row r="265" spans="1:4" x14ac:dyDescent="0.35">
      <c r="A265" s="2" t="s">
        <v>411</v>
      </c>
      <c r="B265" s="3">
        <v>18591</v>
      </c>
      <c r="C265" s="10">
        <v>18591</v>
      </c>
      <c r="D265" s="35">
        <f t="shared" si="4"/>
        <v>0</v>
      </c>
    </row>
    <row r="266" spans="1:4" x14ac:dyDescent="0.35">
      <c r="A266" s="2" t="s">
        <v>412</v>
      </c>
      <c r="B266" s="3">
        <v>336105</v>
      </c>
      <c r="C266" s="10">
        <v>336105</v>
      </c>
      <c r="D266" s="35">
        <f t="shared" si="4"/>
        <v>0</v>
      </c>
    </row>
    <row r="267" spans="1:4" x14ac:dyDescent="0.35">
      <c r="A267" s="2" t="s">
        <v>418</v>
      </c>
      <c r="B267" s="3">
        <v>-2.7284841053187847E-12</v>
      </c>
      <c r="C267" s="10">
        <v>0</v>
      </c>
      <c r="D267" s="35">
        <f t="shared" si="4"/>
        <v>-2.7284841053187847E-12</v>
      </c>
    </row>
    <row r="268" spans="1:4" x14ac:dyDescent="0.35">
      <c r="A268" s="2" t="s">
        <v>419</v>
      </c>
      <c r="B268" s="3">
        <v>1.136590821460004E-14</v>
      </c>
      <c r="C268" s="10">
        <v>0</v>
      </c>
      <c r="D268" s="35">
        <f t="shared" si="4"/>
        <v>1.136590821460004E-14</v>
      </c>
    </row>
    <row r="269" spans="1:4" x14ac:dyDescent="0.35">
      <c r="A269" s="2" t="s">
        <v>421</v>
      </c>
      <c r="B269" s="3">
        <v>1000.0000000000003</v>
      </c>
      <c r="C269" s="10">
        <v>1000</v>
      </c>
      <c r="D269" s="35">
        <f t="shared" si="4"/>
        <v>0</v>
      </c>
    </row>
    <row r="270" spans="1:4" x14ac:dyDescent="0.35">
      <c r="A270" s="2" t="s">
        <v>423</v>
      </c>
      <c r="B270" s="3">
        <v>666</v>
      </c>
      <c r="C270" s="10">
        <v>666</v>
      </c>
      <c r="D270" s="35">
        <f t="shared" si="4"/>
        <v>0</v>
      </c>
    </row>
    <row r="271" spans="1:4" x14ac:dyDescent="0.35">
      <c r="A271" s="2" t="s">
        <v>424</v>
      </c>
      <c r="B271" s="3">
        <v>287537</v>
      </c>
      <c r="C271" s="10">
        <v>287537</v>
      </c>
      <c r="D271" s="35">
        <f t="shared" si="4"/>
        <v>0</v>
      </c>
    </row>
    <row r="272" spans="1:4" x14ac:dyDescent="0.35">
      <c r="A272" s="2" t="s">
        <v>425</v>
      </c>
      <c r="B272" s="3">
        <v>5444</v>
      </c>
      <c r="C272" s="10">
        <v>5444</v>
      </c>
      <c r="D272" s="35">
        <f t="shared" si="4"/>
        <v>0</v>
      </c>
    </row>
    <row r="273" spans="1:4" x14ac:dyDescent="0.35">
      <c r="A273" s="2" t="s">
        <v>426</v>
      </c>
      <c r="B273" s="3">
        <v>39051.499999999884</v>
      </c>
      <c r="C273" s="10">
        <v>39051.5</v>
      </c>
      <c r="D273" s="35">
        <f t="shared" si="4"/>
        <v>-1.1641532182693481E-10</v>
      </c>
    </row>
    <row r="274" spans="1:4" x14ac:dyDescent="0.35">
      <c r="A274" s="2" t="s">
        <v>427</v>
      </c>
      <c r="B274" s="3">
        <v>1750</v>
      </c>
      <c r="C274" s="10">
        <v>1750</v>
      </c>
      <c r="D274" s="35">
        <f t="shared" si="4"/>
        <v>0</v>
      </c>
    </row>
    <row r="275" spans="1:4" x14ac:dyDescent="0.35">
      <c r="A275" s="2" t="s">
        <v>428</v>
      </c>
      <c r="B275" s="3">
        <v>250</v>
      </c>
      <c r="C275" s="10">
        <v>250</v>
      </c>
      <c r="D275" s="35">
        <f t="shared" si="4"/>
        <v>0</v>
      </c>
    </row>
    <row r="276" spans="1:4" x14ac:dyDescent="0.35">
      <c r="A276" s="2" t="s">
        <v>431</v>
      </c>
      <c r="B276" s="3">
        <v>1000</v>
      </c>
      <c r="C276" s="10">
        <v>1000</v>
      </c>
      <c r="D276" s="35">
        <f t="shared" si="4"/>
        <v>0</v>
      </c>
    </row>
    <row r="277" spans="1:4" x14ac:dyDescent="0.35">
      <c r="A277" s="2" t="s">
        <v>433</v>
      </c>
      <c r="B277" s="3">
        <v>4565</v>
      </c>
      <c r="C277" s="10">
        <v>4565</v>
      </c>
      <c r="D277" s="35">
        <f t="shared" si="4"/>
        <v>0</v>
      </c>
    </row>
    <row r="278" spans="1:4" x14ac:dyDescent="0.35">
      <c r="A278" s="2" t="s">
        <v>436</v>
      </c>
      <c r="B278" s="3">
        <v>435</v>
      </c>
      <c r="C278" s="10">
        <v>435</v>
      </c>
      <c r="D278" s="35">
        <f t="shared" si="4"/>
        <v>0</v>
      </c>
    </row>
    <row r="279" spans="1:4" x14ac:dyDescent="0.35">
      <c r="A279" s="2" t="s">
        <v>437</v>
      </c>
      <c r="B279" s="3">
        <v>3375.9999999999927</v>
      </c>
      <c r="C279" s="10">
        <v>3376</v>
      </c>
      <c r="D279" s="35">
        <f t="shared" si="4"/>
        <v>-7.2759576141834259E-12</v>
      </c>
    </row>
    <row r="280" spans="1:4" x14ac:dyDescent="0.35">
      <c r="A280" s="2" t="s">
        <v>439</v>
      </c>
      <c r="B280" s="3">
        <v>510</v>
      </c>
      <c r="C280" s="10">
        <v>510</v>
      </c>
      <c r="D280" s="35">
        <f t="shared" si="4"/>
        <v>0</v>
      </c>
    </row>
    <row r="281" spans="1:4" x14ac:dyDescent="0.35">
      <c r="A281" s="2" t="s">
        <v>440</v>
      </c>
      <c r="B281" s="3">
        <v>8027</v>
      </c>
      <c r="C281" s="10">
        <v>8027</v>
      </c>
      <c r="D281" s="35">
        <f t="shared" si="4"/>
        <v>0</v>
      </c>
    </row>
    <row r="282" spans="1:4" x14ac:dyDescent="0.35">
      <c r="A282" s="2" t="s">
        <v>441</v>
      </c>
      <c r="B282" s="3">
        <v>472</v>
      </c>
      <c r="C282" s="10">
        <v>472</v>
      </c>
      <c r="D282" s="35">
        <f t="shared" si="4"/>
        <v>0</v>
      </c>
    </row>
    <row r="283" spans="1:4" x14ac:dyDescent="0.35">
      <c r="A283" s="2" t="s">
        <v>444</v>
      </c>
      <c r="B283" s="3">
        <v>8284.0000000000928</v>
      </c>
      <c r="C283" s="10">
        <v>8284</v>
      </c>
      <c r="D283" s="35">
        <f t="shared" si="4"/>
        <v>9.276845958083868E-11</v>
      </c>
    </row>
    <row r="284" spans="1:4" x14ac:dyDescent="0.35">
      <c r="A284" s="2" t="s">
        <v>445</v>
      </c>
      <c r="B284" s="3">
        <v>41059</v>
      </c>
      <c r="C284" s="10">
        <v>41059</v>
      </c>
      <c r="D284" s="35">
        <f t="shared" si="4"/>
        <v>0</v>
      </c>
    </row>
    <row r="285" spans="1:4" x14ac:dyDescent="0.35">
      <c r="A285" s="2" t="s">
        <v>446</v>
      </c>
      <c r="B285" s="3">
        <v>34980</v>
      </c>
      <c r="C285" s="10">
        <v>34980</v>
      </c>
      <c r="D285" s="35">
        <f t="shared" si="4"/>
        <v>0</v>
      </c>
    </row>
    <row r="286" spans="1:4" x14ac:dyDescent="0.35">
      <c r="A286" s="2" t="s">
        <v>447</v>
      </c>
      <c r="B286" s="3">
        <v>60320</v>
      </c>
      <c r="C286" s="10">
        <v>60320</v>
      </c>
      <c r="D286" s="35">
        <f t="shared" si="4"/>
        <v>0</v>
      </c>
    </row>
    <row r="287" spans="1:4" x14ac:dyDescent="0.35">
      <c r="A287" s="2" t="s">
        <v>453</v>
      </c>
      <c r="B287" s="3">
        <v>90300.000000000466</v>
      </c>
      <c r="C287" s="10">
        <v>90300</v>
      </c>
      <c r="D287" s="35">
        <f t="shared" si="4"/>
        <v>4.6566128730773926E-10</v>
      </c>
    </row>
    <row r="288" spans="1:4" x14ac:dyDescent="0.35">
      <c r="A288" s="2" t="s">
        <v>456</v>
      </c>
      <c r="B288" s="3">
        <v>71500</v>
      </c>
      <c r="C288" s="10">
        <v>71500</v>
      </c>
      <c r="D288" s="35">
        <f t="shared" si="4"/>
        <v>0</v>
      </c>
    </row>
    <row r="289" spans="1:4" x14ac:dyDescent="0.35">
      <c r="A289" s="2" t="s">
        <v>457</v>
      </c>
      <c r="B289" s="3">
        <v>254400</v>
      </c>
      <c r="C289" s="10">
        <v>254400</v>
      </c>
      <c r="D289" s="35">
        <f t="shared" si="4"/>
        <v>0</v>
      </c>
    </row>
    <row r="290" spans="1:4" x14ac:dyDescent="0.35">
      <c r="A290" s="2" t="s">
        <v>458</v>
      </c>
      <c r="B290" s="3">
        <v>245</v>
      </c>
      <c r="C290" s="10">
        <v>245</v>
      </c>
      <c r="D290" s="35">
        <f t="shared" si="4"/>
        <v>0</v>
      </c>
    </row>
    <row r="291" spans="1:4" x14ac:dyDescent="0.35">
      <c r="A291" s="2" t="s">
        <v>459</v>
      </c>
      <c r="B291" s="3">
        <v>22437</v>
      </c>
      <c r="C291" s="10">
        <v>22437</v>
      </c>
      <c r="D291" s="35">
        <f t="shared" si="4"/>
        <v>0</v>
      </c>
    </row>
    <row r="292" spans="1:4" x14ac:dyDescent="0.35">
      <c r="A292" s="2" t="s">
        <v>460</v>
      </c>
      <c r="B292" s="3">
        <v>12400</v>
      </c>
      <c r="C292" s="10">
        <v>12400</v>
      </c>
      <c r="D292" s="35">
        <f t="shared" si="4"/>
        <v>0</v>
      </c>
    </row>
    <row r="293" spans="1:4" x14ac:dyDescent="0.35">
      <c r="A293" s="2" t="s">
        <v>461</v>
      </c>
      <c r="B293" s="3">
        <v>2500</v>
      </c>
      <c r="C293" s="10">
        <v>2500</v>
      </c>
      <c r="D293" s="35">
        <f t="shared" si="4"/>
        <v>0</v>
      </c>
    </row>
    <row r="294" spans="1:4" x14ac:dyDescent="0.35">
      <c r="A294" s="2" t="s">
        <v>463</v>
      </c>
      <c r="B294" s="3">
        <v>12250</v>
      </c>
      <c r="C294" s="10">
        <v>12250</v>
      </c>
      <c r="D294" s="35">
        <f t="shared" si="4"/>
        <v>0</v>
      </c>
    </row>
    <row r="295" spans="1:4" x14ac:dyDescent="0.35">
      <c r="A295" s="2" t="s">
        <v>465</v>
      </c>
      <c r="B295" s="3">
        <v>4500</v>
      </c>
      <c r="C295" s="10">
        <v>4500</v>
      </c>
      <c r="D295" s="35">
        <f t="shared" si="4"/>
        <v>0</v>
      </c>
    </row>
    <row r="296" spans="1:4" x14ac:dyDescent="0.35">
      <c r="A296" s="2" t="s">
        <v>467</v>
      </c>
      <c r="B296" s="3">
        <v>500</v>
      </c>
      <c r="C296" s="10">
        <v>500</v>
      </c>
      <c r="D296" s="35">
        <f t="shared" si="4"/>
        <v>0</v>
      </c>
    </row>
    <row r="297" spans="1:4" x14ac:dyDescent="0.35">
      <c r="A297" s="2" t="s">
        <v>469</v>
      </c>
      <c r="B297" s="3">
        <v>8500</v>
      </c>
      <c r="C297" s="10">
        <v>8500</v>
      </c>
      <c r="D297" s="35">
        <f t="shared" si="4"/>
        <v>0</v>
      </c>
    </row>
    <row r="298" spans="1:4" x14ac:dyDescent="0.35">
      <c r="A298" s="2" t="s">
        <v>470</v>
      </c>
      <c r="B298" s="3">
        <v>350</v>
      </c>
      <c r="C298" s="10">
        <v>350</v>
      </c>
      <c r="D298" s="35">
        <f t="shared" si="4"/>
        <v>0</v>
      </c>
    </row>
    <row r="299" spans="1:4" x14ac:dyDescent="0.35">
      <c r="A299" s="2" t="s">
        <v>471</v>
      </c>
      <c r="B299" s="3">
        <v>4800</v>
      </c>
      <c r="C299" s="10">
        <v>4800</v>
      </c>
      <c r="D299" s="35">
        <f t="shared" si="4"/>
        <v>0</v>
      </c>
    </row>
    <row r="300" spans="1:4" x14ac:dyDescent="0.35">
      <c r="A300" s="2" t="s">
        <v>472</v>
      </c>
      <c r="B300" s="3">
        <v>46500</v>
      </c>
      <c r="C300" s="10">
        <v>46500</v>
      </c>
      <c r="D300" s="35">
        <f t="shared" si="4"/>
        <v>0</v>
      </c>
    </row>
    <row r="301" spans="1:4" x14ac:dyDescent="0.35">
      <c r="A301" s="2" t="s">
        <v>475</v>
      </c>
      <c r="B301" s="3">
        <v>22000.000000000029</v>
      </c>
      <c r="C301" s="10">
        <v>22000</v>
      </c>
      <c r="D301" s="35">
        <f t="shared" si="4"/>
        <v>2.9103830456733704E-11</v>
      </c>
    </row>
    <row r="302" spans="1:4" x14ac:dyDescent="0.35">
      <c r="A302" s="2" t="s">
        <v>3133</v>
      </c>
      <c r="B302" s="3">
        <v>7505</v>
      </c>
      <c r="C302" s="10">
        <v>7505</v>
      </c>
      <c r="D302" s="35">
        <f t="shared" si="4"/>
        <v>0</v>
      </c>
    </row>
    <row r="303" spans="1:4" x14ac:dyDescent="0.35">
      <c r="A303" s="2" t="s">
        <v>477</v>
      </c>
      <c r="B303" s="3">
        <v>4099</v>
      </c>
      <c r="C303" s="10">
        <v>4099</v>
      </c>
      <c r="D303" s="35">
        <f t="shared" si="4"/>
        <v>0</v>
      </c>
    </row>
    <row r="304" spans="1:4" x14ac:dyDescent="0.35">
      <c r="A304" s="2" t="s">
        <v>4797</v>
      </c>
      <c r="B304" s="3">
        <v>400</v>
      </c>
      <c r="C304" s="10">
        <v>400</v>
      </c>
      <c r="D304" s="35">
        <f t="shared" si="4"/>
        <v>0</v>
      </c>
    </row>
    <row r="305" spans="1:4" x14ac:dyDescent="0.35">
      <c r="A305" s="2" t="s">
        <v>485</v>
      </c>
      <c r="B305" s="3">
        <v>18855.999999999767</v>
      </c>
      <c r="C305" s="10">
        <v>18856</v>
      </c>
      <c r="D305" s="35">
        <f t="shared" si="4"/>
        <v>-2.3283064365386963E-10</v>
      </c>
    </row>
    <row r="306" spans="1:4" x14ac:dyDescent="0.35">
      <c r="A306" s="2" t="s">
        <v>487</v>
      </c>
      <c r="B306" s="3">
        <v>75295.999999999913</v>
      </c>
      <c r="C306" s="10">
        <v>75296</v>
      </c>
      <c r="D306" s="35">
        <f t="shared" si="4"/>
        <v>0</v>
      </c>
    </row>
    <row r="307" spans="1:4" x14ac:dyDescent="0.35">
      <c r="A307" s="2" t="s">
        <v>488</v>
      </c>
      <c r="B307" s="3">
        <v>16770.999999999993</v>
      </c>
      <c r="C307" s="10">
        <v>16771</v>
      </c>
      <c r="D307" s="35">
        <f t="shared" si="4"/>
        <v>0</v>
      </c>
    </row>
    <row r="308" spans="1:4" x14ac:dyDescent="0.35">
      <c r="A308" s="2" t="s">
        <v>489</v>
      </c>
      <c r="B308" s="3">
        <v>5500</v>
      </c>
      <c r="C308" s="10">
        <v>5500</v>
      </c>
      <c r="D308" s="35">
        <f t="shared" si="4"/>
        <v>0</v>
      </c>
    </row>
    <row r="309" spans="1:4" x14ac:dyDescent="0.35">
      <c r="A309" s="2" t="s">
        <v>490</v>
      </c>
      <c r="B309" s="3">
        <v>130470</v>
      </c>
      <c r="C309" s="10">
        <v>130470</v>
      </c>
      <c r="D309" s="35">
        <f t="shared" si="4"/>
        <v>0</v>
      </c>
    </row>
    <row r="310" spans="1:4" x14ac:dyDescent="0.35">
      <c r="A310" s="2" t="s">
        <v>491</v>
      </c>
      <c r="B310" s="3">
        <v>19351.000000000004</v>
      </c>
      <c r="C310" s="10">
        <v>19351</v>
      </c>
      <c r="D310" s="35">
        <f t="shared" si="4"/>
        <v>0</v>
      </c>
    </row>
    <row r="311" spans="1:4" x14ac:dyDescent="0.35">
      <c r="A311" s="2" t="s">
        <v>493</v>
      </c>
      <c r="B311" s="3">
        <v>3774.9999999999418</v>
      </c>
      <c r="C311" s="10">
        <v>3775</v>
      </c>
      <c r="D311" s="35">
        <f t="shared" si="4"/>
        <v>-5.8207660913467407E-11</v>
      </c>
    </row>
    <row r="312" spans="1:4" x14ac:dyDescent="0.35">
      <c r="A312" s="2" t="s">
        <v>494</v>
      </c>
      <c r="B312" s="3">
        <v>115489</v>
      </c>
      <c r="C312" s="10">
        <v>115489</v>
      </c>
      <c r="D312" s="35">
        <f t="shared" si="4"/>
        <v>0</v>
      </c>
    </row>
    <row r="313" spans="1:4" x14ac:dyDescent="0.35">
      <c r="A313" s="2" t="s">
        <v>495</v>
      </c>
      <c r="B313" s="3">
        <v>47495</v>
      </c>
      <c r="C313" s="10">
        <v>47495</v>
      </c>
      <c r="D313" s="35">
        <f t="shared" si="4"/>
        <v>0</v>
      </c>
    </row>
    <row r="314" spans="1:4" x14ac:dyDescent="0.35">
      <c r="A314" s="2" t="s">
        <v>496</v>
      </c>
      <c r="B314" s="3">
        <v>191380</v>
      </c>
      <c r="C314" s="10">
        <v>191380</v>
      </c>
      <c r="D314" s="35">
        <f t="shared" si="4"/>
        <v>0</v>
      </c>
    </row>
    <row r="315" spans="1:4" x14ac:dyDescent="0.35">
      <c r="A315" s="2" t="s">
        <v>497</v>
      </c>
      <c r="B315" s="3">
        <v>8143.1000000000058</v>
      </c>
      <c r="C315" s="10">
        <v>8143.1</v>
      </c>
      <c r="D315" s="35">
        <f t="shared" si="4"/>
        <v>0</v>
      </c>
    </row>
    <row r="316" spans="1:4" x14ac:dyDescent="0.35">
      <c r="A316" s="2" t="s">
        <v>498</v>
      </c>
      <c r="B316" s="3">
        <v>21501.999999999942</v>
      </c>
      <c r="C316" s="10">
        <v>21502</v>
      </c>
      <c r="D316" s="35">
        <f t="shared" si="4"/>
        <v>-5.8207660913467407E-11</v>
      </c>
    </row>
    <row r="317" spans="1:4" x14ac:dyDescent="0.35">
      <c r="A317" s="2" t="s">
        <v>500</v>
      </c>
      <c r="B317" s="3">
        <v>1</v>
      </c>
      <c r="C317" s="10">
        <v>1</v>
      </c>
      <c r="D317" s="35">
        <f t="shared" si="4"/>
        <v>0</v>
      </c>
    </row>
    <row r="318" spans="1:4" x14ac:dyDescent="0.35">
      <c r="A318" s="2" t="s">
        <v>502</v>
      </c>
      <c r="B318" s="3">
        <v>1055</v>
      </c>
      <c r="C318" s="10">
        <v>1055</v>
      </c>
      <c r="D318" s="35">
        <f t="shared" si="4"/>
        <v>0</v>
      </c>
    </row>
    <row r="319" spans="1:4" x14ac:dyDescent="0.35">
      <c r="A319" s="2" t="s">
        <v>503</v>
      </c>
      <c r="B319" s="3">
        <v>5300</v>
      </c>
      <c r="C319" s="10">
        <v>5300</v>
      </c>
      <c r="D319" s="35">
        <f t="shared" si="4"/>
        <v>0</v>
      </c>
    </row>
    <row r="320" spans="1:4" x14ac:dyDescent="0.35">
      <c r="A320" s="2" t="s">
        <v>505</v>
      </c>
      <c r="B320" s="3">
        <v>700</v>
      </c>
      <c r="C320" s="10">
        <v>700</v>
      </c>
      <c r="D320" s="35">
        <f t="shared" si="4"/>
        <v>0</v>
      </c>
    </row>
    <row r="321" spans="1:4" x14ac:dyDescent="0.35">
      <c r="A321" s="2" t="s">
        <v>506</v>
      </c>
      <c r="B321" s="3">
        <v>21400</v>
      </c>
      <c r="C321" s="10">
        <v>21400</v>
      </c>
      <c r="D321" s="35">
        <f t="shared" si="4"/>
        <v>0</v>
      </c>
    </row>
    <row r="322" spans="1:4" x14ac:dyDescent="0.35">
      <c r="A322" s="2" t="s">
        <v>509</v>
      </c>
      <c r="B322" s="3">
        <v>1827</v>
      </c>
      <c r="C322" s="10">
        <v>1827</v>
      </c>
      <c r="D322" s="35">
        <f t="shared" si="4"/>
        <v>0</v>
      </c>
    </row>
    <row r="323" spans="1:4" x14ac:dyDescent="0.35">
      <c r="A323" s="2" t="s">
        <v>511</v>
      </c>
      <c r="B323" s="3">
        <v>156318</v>
      </c>
      <c r="C323" s="10">
        <v>156318</v>
      </c>
      <c r="D323" s="35">
        <f t="shared" si="4"/>
        <v>0</v>
      </c>
    </row>
    <row r="324" spans="1:4" x14ac:dyDescent="0.35">
      <c r="A324" s="2" t="s">
        <v>512</v>
      </c>
      <c r="B324" s="3">
        <v>9090</v>
      </c>
      <c r="C324" s="10">
        <v>9090</v>
      </c>
      <c r="D324" s="35">
        <f t="shared" si="4"/>
        <v>0</v>
      </c>
    </row>
    <row r="325" spans="1:4" x14ac:dyDescent="0.35">
      <c r="A325" s="2" t="s">
        <v>514</v>
      </c>
      <c r="B325" s="3">
        <v>6</v>
      </c>
      <c r="C325" s="10">
        <v>6</v>
      </c>
      <c r="D325" s="35">
        <f t="shared" ref="D325:D388" si="5">B325-C325</f>
        <v>0</v>
      </c>
    </row>
    <row r="326" spans="1:4" x14ac:dyDescent="0.35">
      <c r="A326" s="2" t="s">
        <v>516</v>
      </c>
      <c r="B326" s="3">
        <v>6716</v>
      </c>
      <c r="C326" s="10">
        <v>6716</v>
      </c>
      <c r="D326" s="35">
        <f t="shared" si="5"/>
        <v>0</v>
      </c>
    </row>
    <row r="327" spans="1:4" x14ac:dyDescent="0.35">
      <c r="A327" s="2" t="s">
        <v>518</v>
      </c>
      <c r="B327" s="3">
        <v>47877</v>
      </c>
      <c r="C327" s="10">
        <v>47877</v>
      </c>
      <c r="D327" s="35">
        <f t="shared" si="5"/>
        <v>0</v>
      </c>
    </row>
    <row r="328" spans="1:4" x14ac:dyDescent="0.35">
      <c r="A328" s="2" t="s">
        <v>519</v>
      </c>
      <c r="B328" s="3">
        <v>909</v>
      </c>
      <c r="C328" s="10">
        <v>909</v>
      </c>
      <c r="D328" s="35">
        <f t="shared" si="5"/>
        <v>0</v>
      </c>
    </row>
    <row r="329" spans="1:4" x14ac:dyDescent="0.35">
      <c r="A329" s="2" t="s">
        <v>4279</v>
      </c>
      <c r="B329" s="3">
        <v>700</v>
      </c>
      <c r="C329" s="10">
        <v>700</v>
      </c>
      <c r="D329" s="35">
        <f t="shared" si="5"/>
        <v>0</v>
      </c>
    </row>
    <row r="330" spans="1:4" x14ac:dyDescent="0.35">
      <c r="A330" s="2" t="s">
        <v>5876</v>
      </c>
      <c r="B330" s="3">
        <v>38</v>
      </c>
      <c r="C330" s="10">
        <v>38</v>
      </c>
      <c r="D330" s="35">
        <f t="shared" si="5"/>
        <v>0</v>
      </c>
    </row>
    <row r="331" spans="1:4" x14ac:dyDescent="0.35">
      <c r="A331" s="2" t="s">
        <v>524</v>
      </c>
      <c r="B331" s="3">
        <v>3500</v>
      </c>
      <c r="C331" s="10">
        <v>3500</v>
      </c>
      <c r="D331" s="35">
        <f t="shared" si="5"/>
        <v>0</v>
      </c>
    </row>
    <row r="332" spans="1:4" x14ac:dyDescent="0.35">
      <c r="A332" s="2" t="s">
        <v>526</v>
      </c>
      <c r="B332" s="3">
        <v>25500</v>
      </c>
      <c r="C332" s="10">
        <v>25500</v>
      </c>
      <c r="D332" s="35">
        <f t="shared" si="5"/>
        <v>0</v>
      </c>
    </row>
    <row r="333" spans="1:4" x14ac:dyDescent="0.35">
      <c r="A333" s="2" t="s">
        <v>527</v>
      </c>
      <c r="B333" s="3">
        <v>1500</v>
      </c>
      <c r="C333" s="10">
        <v>1500</v>
      </c>
      <c r="D333" s="35">
        <f t="shared" si="5"/>
        <v>0</v>
      </c>
    </row>
    <row r="334" spans="1:4" x14ac:dyDescent="0.35">
      <c r="A334" s="2" t="s">
        <v>528</v>
      </c>
      <c r="B334" s="3">
        <v>68946.000000000029</v>
      </c>
      <c r="C334" s="10">
        <v>68946</v>
      </c>
      <c r="D334" s="35">
        <f t="shared" si="5"/>
        <v>0</v>
      </c>
    </row>
    <row r="335" spans="1:4" x14ac:dyDescent="0.35">
      <c r="A335" s="2" t="s">
        <v>530</v>
      </c>
      <c r="B335" s="3">
        <v>21500</v>
      </c>
      <c r="C335" s="10">
        <v>21500</v>
      </c>
      <c r="D335" s="35">
        <f t="shared" si="5"/>
        <v>0</v>
      </c>
    </row>
    <row r="336" spans="1:4" x14ac:dyDescent="0.35">
      <c r="A336" s="2" t="s">
        <v>531</v>
      </c>
      <c r="B336" s="3">
        <v>500</v>
      </c>
      <c r="C336" s="10">
        <v>500</v>
      </c>
      <c r="D336" s="35">
        <f t="shared" si="5"/>
        <v>0</v>
      </c>
    </row>
    <row r="337" spans="1:4" x14ac:dyDescent="0.35">
      <c r="A337" s="2" t="s">
        <v>532</v>
      </c>
      <c r="B337" s="3">
        <v>11100</v>
      </c>
      <c r="C337" s="10">
        <v>11100</v>
      </c>
      <c r="D337" s="35">
        <f t="shared" si="5"/>
        <v>0</v>
      </c>
    </row>
    <row r="338" spans="1:4" x14ac:dyDescent="0.35">
      <c r="A338" s="2" t="s">
        <v>533</v>
      </c>
      <c r="B338" s="3">
        <v>807</v>
      </c>
      <c r="C338" s="10">
        <v>807</v>
      </c>
      <c r="D338" s="35">
        <f t="shared" si="5"/>
        <v>0</v>
      </c>
    </row>
    <row r="339" spans="1:4" x14ac:dyDescent="0.35">
      <c r="A339" s="2" t="s">
        <v>536</v>
      </c>
      <c r="B339" s="3">
        <v>21270.000000000015</v>
      </c>
      <c r="C339" s="10">
        <v>21270</v>
      </c>
      <c r="D339" s="35">
        <f t="shared" si="5"/>
        <v>0</v>
      </c>
    </row>
    <row r="340" spans="1:4" x14ac:dyDescent="0.35">
      <c r="A340" s="2" t="s">
        <v>537</v>
      </c>
      <c r="B340" s="3">
        <v>1141.5</v>
      </c>
      <c r="C340" s="10">
        <v>1141.5</v>
      </c>
      <c r="D340" s="35">
        <f t="shared" si="5"/>
        <v>0</v>
      </c>
    </row>
    <row r="341" spans="1:4" x14ac:dyDescent="0.35">
      <c r="A341" s="2" t="s">
        <v>538</v>
      </c>
      <c r="B341" s="3">
        <v>2000</v>
      </c>
      <c r="C341" s="10">
        <v>2000</v>
      </c>
      <c r="D341" s="35">
        <f t="shared" si="5"/>
        <v>0</v>
      </c>
    </row>
    <row r="342" spans="1:4" x14ac:dyDescent="0.35">
      <c r="A342" s="2" t="s">
        <v>540</v>
      </c>
      <c r="B342" s="3">
        <v>1000</v>
      </c>
      <c r="C342" s="10">
        <v>1000</v>
      </c>
      <c r="D342" s="35">
        <f t="shared" si="5"/>
        <v>0</v>
      </c>
    </row>
    <row r="343" spans="1:4" x14ac:dyDescent="0.35">
      <c r="A343" s="2" t="s">
        <v>541</v>
      </c>
      <c r="B343" s="3">
        <v>10001</v>
      </c>
      <c r="C343" s="10">
        <v>10001</v>
      </c>
      <c r="D343" s="35">
        <f t="shared" si="5"/>
        <v>0</v>
      </c>
    </row>
    <row r="344" spans="1:4" x14ac:dyDescent="0.35">
      <c r="A344" s="2" t="s">
        <v>542</v>
      </c>
      <c r="B344" s="3">
        <v>210</v>
      </c>
      <c r="C344" s="10">
        <v>210</v>
      </c>
      <c r="D344" s="35">
        <f t="shared" si="5"/>
        <v>0</v>
      </c>
    </row>
    <row r="345" spans="1:4" x14ac:dyDescent="0.35">
      <c r="A345" s="2" t="s">
        <v>543</v>
      </c>
      <c r="B345" s="3">
        <v>500</v>
      </c>
      <c r="C345" s="10">
        <v>500</v>
      </c>
      <c r="D345" s="35">
        <f t="shared" si="5"/>
        <v>0</v>
      </c>
    </row>
    <row r="346" spans="1:4" x14ac:dyDescent="0.35">
      <c r="A346" s="2" t="s">
        <v>544</v>
      </c>
      <c r="B346" s="3">
        <v>810</v>
      </c>
      <c r="C346" s="10">
        <v>810</v>
      </c>
      <c r="D346" s="35">
        <f t="shared" si="5"/>
        <v>0</v>
      </c>
    </row>
    <row r="347" spans="1:4" x14ac:dyDescent="0.35">
      <c r="A347" s="2" t="s">
        <v>545</v>
      </c>
      <c r="B347" s="3">
        <v>4200</v>
      </c>
      <c r="C347" s="10">
        <v>4200</v>
      </c>
      <c r="D347" s="35">
        <f t="shared" si="5"/>
        <v>0</v>
      </c>
    </row>
    <row r="348" spans="1:4" x14ac:dyDescent="0.35">
      <c r="A348" s="2" t="s">
        <v>547</v>
      </c>
      <c r="B348" s="3">
        <v>255</v>
      </c>
      <c r="C348" s="10">
        <v>255</v>
      </c>
      <c r="D348" s="35">
        <f t="shared" si="5"/>
        <v>0</v>
      </c>
    </row>
    <row r="349" spans="1:4" x14ac:dyDescent="0.35">
      <c r="A349" s="2" t="s">
        <v>549</v>
      </c>
      <c r="B349" s="3">
        <v>700.00000000000011</v>
      </c>
      <c r="C349" s="10">
        <v>700</v>
      </c>
      <c r="D349" s="35">
        <f t="shared" si="5"/>
        <v>0</v>
      </c>
    </row>
    <row r="350" spans="1:4" x14ac:dyDescent="0.35">
      <c r="A350" s="2" t="s">
        <v>550</v>
      </c>
      <c r="B350" s="3">
        <v>4734.200000000028</v>
      </c>
      <c r="C350" s="10">
        <v>4734.2</v>
      </c>
      <c r="D350" s="35">
        <f t="shared" si="5"/>
        <v>2.8194335754960775E-11</v>
      </c>
    </row>
    <row r="351" spans="1:4" x14ac:dyDescent="0.35">
      <c r="A351" s="2" t="s">
        <v>552</v>
      </c>
      <c r="B351" s="3">
        <v>810</v>
      </c>
      <c r="C351" s="10">
        <v>810</v>
      </c>
      <c r="D351" s="35">
        <f t="shared" si="5"/>
        <v>0</v>
      </c>
    </row>
    <row r="352" spans="1:4" x14ac:dyDescent="0.35">
      <c r="A352" s="2" t="s">
        <v>554</v>
      </c>
      <c r="B352" s="3">
        <v>350</v>
      </c>
      <c r="C352" s="10">
        <v>350</v>
      </c>
      <c r="D352" s="35">
        <f t="shared" si="5"/>
        <v>0</v>
      </c>
    </row>
    <row r="353" spans="1:4" x14ac:dyDescent="0.35">
      <c r="A353" s="2" t="s">
        <v>555</v>
      </c>
      <c r="B353" s="3">
        <v>1000</v>
      </c>
      <c r="C353" s="10">
        <v>1000</v>
      </c>
      <c r="D353" s="35">
        <f t="shared" si="5"/>
        <v>0</v>
      </c>
    </row>
    <row r="354" spans="1:4" x14ac:dyDescent="0.35">
      <c r="A354" s="2" t="s">
        <v>565</v>
      </c>
      <c r="B354" s="3">
        <v>187606.89999999991</v>
      </c>
      <c r="C354" s="10">
        <v>187606.9</v>
      </c>
      <c r="D354" s="35">
        <f t="shared" si="5"/>
        <v>0</v>
      </c>
    </row>
    <row r="355" spans="1:4" x14ac:dyDescent="0.35">
      <c r="A355" s="2" t="s">
        <v>566</v>
      </c>
      <c r="B355" s="3">
        <v>93114</v>
      </c>
      <c r="C355" s="10">
        <v>93114</v>
      </c>
      <c r="D355" s="35">
        <f t="shared" si="5"/>
        <v>0</v>
      </c>
    </row>
    <row r="356" spans="1:4" x14ac:dyDescent="0.35">
      <c r="A356" s="2" t="s">
        <v>567</v>
      </c>
      <c r="B356" s="3">
        <v>15780</v>
      </c>
      <c r="C356" s="10">
        <v>15780</v>
      </c>
      <c r="D356" s="35">
        <f t="shared" si="5"/>
        <v>0</v>
      </c>
    </row>
    <row r="357" spans="1:4" x14ac:dyDescent="0.35">
      <c r="A357" s="2" t="s">
        <v>569</v>
      </c>
      <c r="B357" s="3">
        <v>118597.8820000001</v>
      </c>
      <c r="C357" s="10">
        <v>118597.882</v>
      </c>
      <c r="D357" s="35">
        <f t="shared" si="5"/>
        <v>0</v>
      </c>
    </row>
    <row r="358" spans="1:4" x14ac:dyDescent="0.35">
      <c r="A358" s="2" t="s">
        <v>570</v>
      </c>
      <c r="B358" s="3">
        <v>1475</v>
      </c>
      <c r="C358" s="10">
        <v>1475</v>
      </c>
      <c r="D358" s="35">
        <f t="shared" si="5"/>
        <v>0</v>
      </c>
    </row>
    <row r="359" spans="1:4" x14ac:dyDescent="0.35">
      <c r="A359" s="2" t="s">
        <v>571</v>
      </c>
      <c r="B359" s="3">
        <v>7189</v>
      </c>
      <c r="C359" s="10">
        <v>7189</v>
      </c>
      <c r="D359" s="35">
        <f t="shared" si="5"/>
        <v>0</v>
      </c>
    </row>
    <row r="360" spans="1:4" x14ac:dyDescent="0.35">
      <c r="A360" s="2" t="s">
        <v>573</v>
      </c>
      <c r="B360" s="3">
        <v>500</v>
      </c>
      <c r="C360" s="10">
        <v>500</v>
      </c>
      <c r="D360" s="35">
        <f t="shared" si="5"/>
        <v>0</v>
      </c>
    </row>
    <row r="361" spans="1:4" x14ac:dyDescent="0.35">
      <c r="A361" s="2" t="s">
        <v>4799</v>
      </c>
      <c r="B361" s="3">
        <v>1147</v>
      </c>
      <c r="C361" s="10">
        <v>1147</v>
      </c>
      <c r="D361" s="35">
        <f t="shared" si="5"/>
        <v>0</v>
      </c>
    </row>
    <row r="362" spans="1:4" x14ac:dyDescent="0.35">
      <c r="A362" s="2" t="s">
        <v>577</v>
      </c>
      <c r="B362" s="3">
        <v>10598</v>
      </c>
      <c r="C362" s="10">
        <v>10598</v>
      </c>
      <c r="D362" s="35">
        <f t="shared" si="5"/>
        <v>0</v>
      </c>
    </row>
    <row r="363" spans="1:4" x14ac:dyDescent="0.35">
      <c r="A363" s="2" t="s">
        <v>578</v>
      </c>
      <c r="B363" s="3">
        <v>741</v>
      </c>
      <c r="C363" s="10">
        <v>741</v>
      </c>
      <c r="D363" s="35">
        <f t="shared" si="5"/>
        <v>0</v>
      </c>
    </row>
    <row r="364" spans="1:4" x14ac:dyDescent="0.35">
      <c r="A364" s="2" t="s">
        <v>579</v>
      </c>
      <c r="B364" s="3">
        <v>2476</v>
      </c>
      <c r="C364" s="10">
        <v>2476</v>
      </c>
      <c r="D364" s="35">
        <f t="shared" si="5"/>
        <v>0</v>
      </c>
    </row>
    <row r="365" spans="1:4" x14ac:dyDescent="0.35">
      <c r="A365" s="2" t="s">
        <v>580</v>
      </c>
      <c r="B365" s="3">
        <v>3198</v>
      </c>
      <c r="C365" s="10">
        <v>3198</v>
      </c>
      <c r="D365" s="35">
        <f t="shared" si="5"/>
        <v>0</v>
      </c>
    </row>
    <row r="366" spans="1:4" x14ac:dyDescent="0.35">
      <c r="A366" s="2" t="s">
        <v>581</v>
      </c>
      <c r="B366" s="3">
        <v>8000</v>
      </c>
      <c r="C366" s="10">
        <v>8000</v>
      </c>
      <c r="D366" s="35">
        <f t="shared" si="5"/>
        <v>0</v>
      </c>
    </row>
    <row r="367" spans="1:4" x14ac:dyDescent="0.35">
      <c r="A367" s="2" t="s">
        <v>582</v>
      </c>
      <c r="B367" s="3">
        <v>2714</v>
      </c>
      <c r="C367" s="10">
        <v>2714</v>
      </c>
      <c r="D367" s="35">
        <f t="shared" si="5"/>
        <v>0</v>
      </c>
    </row>
    <row r="368" spans="1:4" x14ac:dyDescent="0.35">
      <c r="A368" s="2" t="s">
        <v>583</v>
      </c>
      <c r="B368" s="3">
        <v>2800</v>
      </c>
      <c r="C368" s="10">
        <v>2800</v>
      </c>
      <c r="D368" s="35">
        <f t="shared" si="5"/>
        <v>0</v>
      </c>
    </row>
    <row r="369" spans="1:4" x14ac:dyDescent="0.35">
      <c r="A369" s="2" t="s">
        <v>584</v>
      </c>
      <c r="B369" s="3">
        <v>4500</v>
      </c>
      <c r="C369" s="10">
        <v>4500</v>
      </c>
      <c r="D369" s="35">
        <f t="shared" si="5"/>
        <v>0</v>
      </c>
    </row>
    <row r="370" spans="1:4" x14ac:dyDescent="0.35">
      <c r="A370" s="2" t="s">
        <v>5640</v>
      </c>
      <c r="B370" s="3">
        <v>46</v>
      </c>
      <c r="C370" s="10">
        <v>46</v>
      </c>
      <c r="D370" s="35">
        <f t="shared" si="5"/>
        <v>0</v>
      </c>
    </row>
    <row r="371" spans="1:4" x14ac:dyDescent="0.35">
      <c r="A371" s="2" t="s">
        <v>590</v>
      </c>
      <c r="B371" s="3">
        <v>7000</v>
      </c>
      <c r="C371" s="10">
        <v>7000</v>
      </c>
      <c r="D371" s="35">
        <f t="shared" si="5"/>
        <v>0</v>
      </c>
    </row>
    <row r="372" spans="1:4" x14ac:dyDescent="0.35">
      <c r="A372" s="2" t="s">
        <v>596</v>
      </c>
      <c r="B372" s="3">
        <v>12499.999999999534</v>
      </c>
      <c r="C372" s="10">
        <v>12500</v>
      </c>
      <c r="D372" s="35">
        <f t="shared" si="5"/>
        <v>-4.6566128730773926E-10</v>
      </c>
    </row>
    <row r="373" spans="1:4" x14ac:dyDescent="0.35">
      <c r="A373" s="2" t="s">
        <v>600</v>
      </c>
      <c r="B373" s="3">
        <v>43064</v>
      </c>
      <c r="C373" s="10">
        <v>43064</v>
      </c>
      <c r="D373" s="35">
        <f t="shared" si="5"/>
        <v>0</v>
      </c>
    </row>
    <row r="374" spans="1:4" x14ac:dyDescent="0.35">
      <c r="A374" s="2" t="s">
        <v>604</v>
      </c>
      <c r="B374" s="3">
        <v>1200</v>
      </c>
      <c r="C374" s="10">
        <v>1200</v>
      </c>
      <c r="D374" s="35">
        <f t="shared" si="5"/>
        <v>0</v>
      </c>
    </row>
    <row r="375" spans="1:4" x14ac:dyDescent="0.35">
      <c r="A375" s="2" t="s">
        <v>605</v>
      </c>
      <c r="B375" s="3">
        <v>63</v>
      </c>
      <c r="C375" s="10">
        <v>63</v>
      </c>
      <c r="D375" s="35">
        <f t="shared" si="5"/>
        <v>0</v>
      </c>
    </row>
    <row r="376" spans="1:4" x14ac:dyDescent="0.35">
      <c r="A376" s="2" t="s">
        <v>606</v>
      </c>
      <c r="B376" s="3">
        <v>3662</v>
      </c>
      <c r="C376" s="10">
        <v>3662</v>
      </c>
      <c r="D376" s="35">
        <f t="shared" si="5"/>
        <v>0</v>
      </c>
    </row>
    <row r="377" spans="1:4" x14ac:dyDescent="0.35">
      <c r="A377" s="2" t="s">
        <v>607</v>
      </c>
      <c r="B377" s="3">
        <v>600</v>
      </c>
      <c r="C377" s="10">
        <v>600</v>
      </c>
      <c r="D377" s="35">
        <f t="shared" si="5"/>
        <v>0</v>
      </c>
    </row>
    <row r="378" spans="1:4" x14ac:dyDescent="0.35">
      <c r="A378" s="2" t="s">
        <v>609</v>
      </c>
      <c r="B378" s="3">
        <v>2500</v>
      </c>
      <c r="C378" s="10">
        <v>2500</v>
      </c>
      <c r="D378" s="35">
        <f t="shared" si="5"/>
        <v>0</v>
      </c>
    </row>
    <row r="379" spans="1:4" x14ac:dyDescent="0.35">
      <c r="A379" s="2" t="s">
        <v>610</v>
      </c>
      <c r="B379" s="3">
        <v>51200</v>
      </c>
      <c r="C379" s="10">
        <v>51200</v>
      </c>
      <c r="D379" s="35">
        <f t="shared" si="5"/>
        <v>0</v>
      </c>
    </row>
    <row r="380" spans="1:4" x14ac:dyDescent="0.35">
      <c r="A380" s="2" t="s">
        <v>611</v>
      </c>
      <c r="B380" s="3">
        <v>66800</v>
      </c>
      <c r="C380" s="10">
        <v>66800</v>
      </c>
      <c r="D380" s="35">
        <f t="shared" si="5"/>
        <v>0</v>
      </c>
    </row>
    <row r="381" spans="1:4" x14ac:dyDescent="0.35">
      <c r="A381" s="2" t="s">
        <v>612</v>
      </c>
      <c r="B381" s="3">
        <v>39999</v>
      </c>
      <c r="C381" s="10">
        <v>39999</v>
      </c>
      <c r="D381" s="35">
        <f t="shared" si="5"/>
        <v>0</v>
      </c>
    </row>
    <row r="382" spans="1:4" x14ac:dyDescent="0.35">
      <c r="A382" s="2" t="s">
        <v>613</v>
      </c>
      <c r="B382" s="3">
        <v>6500</v>
      </c>
      <c r="C382" s="10">
        <v>6500</v>
      </c>
      <c r="D382" s="35">
        <f t="shared" si="5"/>
        <v>0</v>
      </c>
    </row>
    <row r="383" spans="1:4" x14ac:dyDescent="0.35">
      <c r="A383" s="2" t="s">
        <v>614</v>
      </c>
      <c r="B383" s="3">
        <v>78292</v>
      </c>
      <c r="C383" s="10">
        <v>78292</v>
      </c>
      <c r="D383" s="35">
        <f t="shared" si="5"/>
        <v>0</v>
      </c>
    </row>
    <row r="384" spans="1:4" x14ac:dyDescent="0.35">
      <c r="A384" s="2" t="s">
        <v>615</v>
      </c>
      <c r="B384" s="3">
        <v>153865</v>
      </c>
      <c r="C384" s="10">
        <v>153865</v>
      </c>
      <c r="D384" s="35">
        <f t="shared" si="5"/>
        <v>0</v>
      </c>
    </row>
    <row r="385" spans="1:4" x14ac:dyDescent="0.35">
      <c r="A385" s="2" t="s">
        <v>618</v>
      </c>
      <c r="B385" s="3">
        <v>12582</v>
      </c>
      <c r="C385" s="10">
        <v>12582</v>
      </c>
      <c r="D385" s="35">
        <f t="shared" si="5"/>
        <v>0</v>
      </c>
    </row>
    <row r="386" spans="1:4" x14ac:dyDescent="0.35">
      <c r="A386" s="2" t="s">
        <v>619</v>
      </c>
      <c r="B386" s="3">
        <v>3000</v>
      </c>
      <c r="C386" s="10">
        <v>3000</v>
      </c>
      <c r="D386" s="35">
        <f t="shared" si="5"/>
        <v>0</v>
      </c>
    </row>
    <row r="387" spans="1:4" x14ac:dyDescent="0.35">
      <c r="A387" s="2" t="s">
        <v>620</v>
      </c>
      <c r="B387" s="3">
        <v>28757.486999999965</v>
      </c>
      <c r="C387" s="10">
        <v>28757.487000000001</v>
      </c>
      <c r="D387" s="35">
        <f t="shared" si="5"/>
        <v>-3.637978807091713E-11</v>
      </c>
    </row>
    <row r="388" spans="1:4" x14ac:dyDescent="0.35">
      <c r="A388" s="2" t="s">
        <v>621</v>
      </c>
      <c r="B388" s="3">
        <v>18334</v>
      </c>
      <c r="C388" s="10">
        <v>18334</v>
      </c>
      <c r="D388" s="35">
        <f t="shared" si="5"/>
        <v>0</v>
      </c>
    </row>
    <row r="389" spans="1:4" x14ac:dyDescent="0.35">
      <c r="A389" s="2" t="s">
        <v>622</v>
      </c>
      <c r="B389" s="3">
        <v>35806</v>
      </c>
      <c r="C389" s="10">
        <v>35806</v>
      </c>
      <c r="D389" s="35">
        <f t="shared" ref="D389:D452" si="6">B389-C389</f>
        <v>0</v>
      </c>
    </row>
    <row r="390" spans="1:4" x14ac:dyDescent="0.35">
      <c r="A390" s="2" t="s">
        <v>623</v>
      </c>
      <c r="B390" s="3">
        <v>40184</v>
      </c>
      <c r="C390" s="10">
        <v>40184</v>
      </c>
      <c r="D390" s="35">
        <f t="shared" si="6"/>
        <v>0</v>
      </c>
    </row>
    <row r="391" spans="1:4" x14ac:dyDescent="0.35">
      <c r="A391" s="2" t="s">
        <v>624</v>
      </c>
      <c r="B391" s="3">
        <v>11550</v>
      </c>
      <c r="C391" s="10">
        <v>11550</v>
      </c>
      <c r="D391" s="35">
        <f t="shared" si="6"/>
        <v>0</v>
      </c>
    </row>
    <row r="392" spans="1:4" x14ac:dyDescent="0.35">
      <c r="A392" s="2" t="s">
        <v>627</v>
      </c>
      <c r="B392" s="3">
        <v>96992.800000000396</v>
      </c>
      <c r="C392" s="10">
        <v>96992.8</v>
      </c>
      <c r="D392" s="35">
        <f t="shared" si="6"/>
        <v>3.92901711165905E-10</v>
      </c>
    </row>
    <row r="393" spans="1:4" x14ac:dyDescent="0.35">
      <c r="A393" s="2" t="s">
        <v>628</v>
      </c>
      <c r="B393" s="3">
        <v>10721</v>
      </c>
      <c r="C393" s="10">
        <v>10721</v>
      </c>
      <c r="D393" s="35">
        <f t="shared" si="6"/>
        <v>0</v>
      </c>
    </row>
    <row r="394" spans="1:4" x14ac:dyDescent="0.35">
      <c r="A394" s="2" t="s">
        <v>629</v>
      </c>
      <c r="B394" s="3">
        <v>49294</v>
      </c>
      <c r="C394" s="10">
        <v>49294</v>
      </c>
      <c r="D394" s="35">
        <f t="shared" si="6"/>
        <v>0</v>
      </c>
    </row>
    <row r="395" spans="1:4" x14ac:dyDescent="0.35">
      <c r="A395" s="2" t="s">
        <v>630</v>
      </c>
      <c r="B395" s="3">
        <v>3631</v>
      </c>
      <c r="C395" s="10">
        <v>3631</v>
      </c>
      <c r="D395" s="35">
        <f t="shared" si="6"/>
        <v>0</v>
      </c>
    </row>
    <row r="396" spans="1:4" x14ac:dyDescent="0.35">
      <c r="A396" s="2" t="s">
        <v>3143</v>
      </c>
      <c r="B396" s="3">
        <v>3.637978807091713E-12</v>
      </c>
      <c r="C396" s="10">
        <v>0</v>
      </c>
      <c r="D396" s="35">
        <f t="shared" si="6"/>
        <v>3.637978807091713E-12</v>
      </c>
    </row>
    <row r="397" spans="1:4" x14ac:dyDescent="0.35">
      <c r="A397" s="2" t="s">
        <v>632</v>
      </c>
      <c r="B397" s="3">
        <v>110</v>
      </c>
      <c r="C397" s="10">
        <v>110</v>
      </c>
      <c r="D397" s="35">
        <f t="shared" si="6"/>
        <v>0</v>
      </c>
    </row>
    <row r="398" spans="1:4" x14ac:dyDescent="0.35">
      <c r="A398" s="2" t="s">
        <v>633</v>
      </c>
      <c r="B398" s="3">
        <v>21400</v>
      </c>
      <c r="C398" s="10">
        <v>21400</v>
      </c>
      <c r="D398" s="35">
        <f t="shared" si="6"/>
        <v>0</v>
      </c>
    </row>
    <row r="399" spans="1:4" x14ac:dyDescent="0.35">
      <c r="A399" s="2" t="s">
        <v>634</v>
      </c>
      <c r="B399" s="3">
        <v>15766</v>
      </c>
      <c r="C399" s="10">
        <v>15766</v>
      </c>
      <c r="D399" s="35">
        <f t="shared" si="6"/>
        <v>0</v>
      </c>
    </row>
    <row r="400" spans="1:4" x14ac:dyDescent="0.35">
      <c r="A400" s="2" t="s">
        <v>635</v>
      </c>
      <c r="B400" s="3">
        <v>5500</v>
      </c>
      <c r="C400" s="10">
        <v>5500</v>
      </c>
      <c r="D400" s="35">
        <f t="shared" si="6"/>
        <v>0</v>
      </c>
    </row>
    <row r="401" spans="1:4" x14ac:dyDescent="0.35">
      <c r="A401" s="2" t="s">
        <v>636</v>
      </c>
      <c r="B401" s="3">
        <v>11398</v>
      </c>
      <c r="C401" s="10">
        <v>11398</v>
      </c>
      <c r="D401" s="35">
        <f t="shared" si="6"/>
        <v>0</v>
      </c>
    </row>
    <row r="402" spans="1:4" x14ac:dyDescent="0.35">
      <c r="A402" s="2" t="s">
        <v>637</v>
      </c>
      <c r="B402" s="3">
        <v>5799</v>
      </c>
      <c r="C402" s="10">
        <v>5799</v>
      </c>
      <c r="D402" s="35">
        <f t="shared" si="6"/>
        <v>0</v>
      </c>
    </row>
    <row r="403" spans="1:4" x14ac:dyDescent="0.35">
      <c r="A403" s="2" t="s">
        <v>638</v>
      </c>
      <c r="B403" s="3">
        <v>1700</v>
      </c>
      <c r="C403" s="10">
        <v>1700</v>
      </c>
      <c r="D403" s="35">
        <f t="shared" si="6"/>
        <v>0</v>
      </c>
    </row>
    <row r="404" spans="1:4" x14ac:dyDescent="0.35">
      <c r="A404" s="2" t="s">
        <v>640</v>
      </c>
      <c r="B404" s="3">
        <v>1.0186340659856796E-10</v>
      </c>
      <c r="C404" s="10">
        <v>0</v>
      </c>
      <c r="D404" s="35">
        <f t="shared" si="6"/>
        <v>1.0186340659856796E-10</v>
      </c>
    </row>
    <row r="405" spans="1:4" x14ac:dyDescent="0.35">
      <c r="A405" s="2" t="s">
        <v>641</v>
      </c>
      <c r="B405" s="3">
        <v>18937</v>
      </c>
      <c r="C405" s="10">
        <v>18937</v>
      </c>
      <c r="D405" s="35">
        <f t="shared" si="6"/>
        <v>0</v>
      </c>
    </row>
    <row r="406" spans="1:4" x14ac:dyDescent="0.35">
      <c r="A406" s="2" t="s">
        <v>642</v>
      </c>
      <c r="B406" s="3">
        <v>65854</v>
      </c>
      <c r="C406" s="10">
        <v>65854</v>
      </c>
      <c r="D406" s="35">
        <f t="shared" si="6"/>
        <v>0</v>
      </c>
    </row>
    <row r="407" spans="1:4" x14ac:dyDescent="0.35">
      <c r="A407" s="2" t="s">
        <v>643</v>
      </c>
      <c r="B407" s="3">
        <v>25603.900000000023</v>
      </c>
      <c r="C407" s="10">
        <v>25603.9</v>
      </c>
      <c r="D407" s="35">
        <f t="shared" si="6"/>
        <v>0</v>
      </c>
    </row>
    <row r="408" spans="1:4" x14ac:dyDescent="0.35">
      <c r="A408" s="2" t="s">
        <v>644</v>
      </c>
      <c r="B408" s="3">
        <v>95449.5</v>
      </c>
      <c r="C408" s="10">
        <v>95449.5</v>
      </c>
      <c r="D408" s="35">
        <f t="shared" si="6"/>
        <v>0</v>
      </c>
    </row>
    <row r="409" spans="1:4" x14ac:dyDescent="0.35">
      <c r="A409" s="2" t="s">
        <v>645</v>
      </c>
      <c r="B409" s="3">
        <v>3756</v>
      </c>
      <c r="C409" s="10">
        <v>3756</v>
      </c>
      <c r="D409" s="35">
        <f t="shared" si="6"/>
        <v>0</v>
      </c>
    </row>
    <row r="410" spans="1:4" x14ac:dyDescent="0.35">
      <c r="A410" s="2" t="s">
        <v>651</v>
      </c>
      <c r="B410" s="3">
        <v>18164</v>
      </c>
      <c r="C410" s="10">
        <v>18164</v>
      </c>
      <c r="D410" s="35">
        <f t="shared" si="6"/>
        <v>0</v>
      </c>
    </row>
    <row r="411" spans="1:4" x14ac:dyDescent="0.35">
      <c r="A411" s="2" t="s">
        <v>4338</v>
      </c>
      <c r="B411" s="3">
        <v>14809</v>
      </c>
      <c r="C411" s="10">
        <v>14809</v>
      </c>
      <c r="D411" s="35">
        <f t="shared" si="6"/>
        <v>0</v>
      </c>
    </row>
    <row r="412" spans="1:4" x14ac:dyDescent="0.35">
      <c r="A412" s="2" t="s">
        <v>652</v>
      </c>
      <c r="B412" s="3">
        <v>38400</v>
      </c>
      <c r="C412" s="10">
        <v>38400</v>
      </c>
      <c r="D412" s="35">
        <f t="shared" si="6"/>
        <v>0</v>
      </c>
    </row>
    <row r="413" spans="1:4" x14ac:dyDescent="0.35">
      <c r="A413" s="2" t="s">
        <v>653</v>
      </c>
      <c r="B413" s="3">
        <v>167007</v>
      </c>
      <c r="C413" s="10">
        <v>167007</v>
      </c>
      <c r="D413" s="35">
        <f t="shared" si="6"/>
        <v>0</v>
      </c>
    </row>
    <row r="414" spans="1:4" x14ac:dyDescent="0.35">
      <c r="A414" s="2" t="s">
        <v>4436</v>
      </c>
      <c r="B414" s="3">
        <v>1110</v>
      </c>
      <c r="C414" s="10">
        <v>1110</v>
      </c>
      <c r="D414" s="35">
        <f t="shared" si="6"/>
        <v>0</v>
      </c>
    </row>
    <row r="415" spans="1:4" x14ac:dyDescent="0.35">
      <c r="A415" s="2" t="s">
        <v>4229</v>
      </c>
      <c r="B415" s="3">
        <v>980</v>
      </c>
      <c r="C415" s="10">
        <v>980</v>
      </c>
      <c r="D415" s="35">
        <f t="shared" si="6"/>
        <v>0</v>
      </c>
    </row>
    <row r="416" spans="1:4" x14ac:dyDescent="0.35">
      <c r="A416" s="2" t="s">
        <v>655</v>
      </c>
      <c r="B416" s="3">
        <v>8819</v>
      </c>
      <c r="C416" s="10">
        <v>8819</v>
      </c>
      <c r="D416" s="35">
        <f t="shared" si="6"/>
        <v>0</v>
      </c>
    </row>
    <row r="417" spans="1:4" x14ac:dyDescent="0.35">
      <c r="A417" s="2" t="s">
        <v>657</v>
      </c>
      <c r="B417" s="3">
        <v>29370</v>
      </c>
      <c r="C417" s="10">
        <v>29370</v>
      </c>
      <c r="D417" s="35">
        <f t="shared" si="6"/>
        <v>0</v>
      </c>
    </row>
    <row r="418" spans="1:4" x14ac:dyDescent="0.35">
      <c r="A418" s="2" t="s">
        <v>4437</v>
      </c>
      <c r="B418" s="3">
        <v>715</v>
      </c>
      <c r="C418" s="10">
        <v>715</v>
      </c>
      <c r="D418" s="35">
        <f t="shared" si="6"/>
        <v>0</v>
      </c>
    </row>
    <row r="419" spans="1:4" x14ac:dyDescent="0.35">
      <c r="A419" s="2" t="s">
        <v>658</v>
      </c>
      <c r="B419" s="3">
        <v>755</v>
      </c>
      <c r="C419" s="10">
        <v>755</v>
      </c>
      <c r="D419" s="35">
        <f t="shared" si="6"/>
        <v>0</v>
      </c>
    </row>
    <row r="420" spans="1:4" x14ac:dyDescent="0.35">
      <c r="A420" s="2" t="s">
        <v>659</v>
      </c>
      <c r="B420" s="3">
        <v>1244</v>
      </c>
      <c r="C420" s="10">
        <v>1244</v>
      </c>
      <c r="D420" s="35">
        <f t="shared" si="6"/>
        <v>0</v>
      </c>
    </row>
    <row r="421" spans="1:4" x14ac:dyDescent="0.35">
      <c r="A421" s="2" t="s">
        <v>661</v>
      </c>
      <c r="B421" s="3">
        <v>13240</v>
      </c>
      <c r="C421" s="10">
        <v>13240</v>
      </c>
      <c r="D421" s="35">
        <f t="shared" si="6"/>
        <v>0</v>
      </c>
    </row>
    <row r="422" spans="1:4" x14ac:dyDescent="0.35">
      <c r="A422" s="2" t="s">
        <v>663</v>
      </c>
      <c r="B422" s="3">
        <v>9498</v>
      </c>
      <c r="C422" s="10">
        <v>9498</v>
      </c>
      <c r="D422" s="35">
        <f t="shared" si="6"/>
        <v>0</v>
      </c>
    </row>
    <row r="423" spans="1:4" x14ac:dyDescent="0.35">
      <c r="A423" s="2" t="s">
        <v>664</v>
      </c>
      <c r="B423" s="3">
        <v>975</v>
      </c>
      <c r="C423" s="10">
        <v>975</v>
      </c>
      <c r="D423" s="35">
        <f t="shared" si="6"/>
        <v>0</v>
      </c>
    </row>
    <row r="424" spans="1:4" x14ac:dyDescent="0.35">
      <c r="A424" s="2" t="s">
        <v>4800</v>
      </c>
      <c r="B424" s="3">
        <v>1500</v>
      </c>
      <c r="C424" s="10">
        <v>1500</v>
      </c>
      <c r="D424" s="35">
        <f t="shared" si="6"/>
        <v>0</v>
      </c>
    </row>
    <row r="425" spans="1:4" x14ac:dyDescent="0.35">
      <c r="A425" s="2" t="s">
        <v>667</v>
      </c>
      <c r="B425" s="3">
        <v>16583</v>
      </c>
      <c r="C425" s="10">
        <v>16583</v>
      </c>
      <c r="D425" s="35">
        <f t="shared" si="6"/>
        <v>0</v>
      </c>
    </row>
    <row r="426" spans="1:4" x14ac:dyDescent="0.35">
      <c r="A426" s="2" t="s">
        <v>670</v>
      </c>
      <c r="B426" s="3">
        <v>25985</v>
      </c>
      <c r="C426" s="10">
        <v>25985</v>
      </c>
      <c r="D426" s="35">
        <f t="shared" si="6"/>
        <v>0</v>
      </c>
    </row>
    <row r="427" spans="1:4" x14ac:dyDescent="0.35">
      <c r="A427" s="2" t="s">
        <v>671</v>
      </c>
      <c r="B427" s="3">
        <v>2509</v>
      </c>
      <c r="C427" s="10">
        <v>2509</v>
      </c>
      <c r="D427" s="35">
        <f t="shared" si="6"/>
        <v>0</v>
      </c>
    </row>
    <row r="428" spans="1:4" x14ac:dyDescent="0.35">
      <c r="A428" s="2" t="s">
        <v>672</v>
      </c>
      <c r="B428" s="3">
        <v>1320</v>
      </c>
      <c r="C428" s="10">
        <v>1320</v>
      </c>
      <c r="D428" s="35">
        <f t="shared" si="6"/>
        <v>0</v>
      </c>
    </row>
    <row r="429" spans="1:4" x14ac:dyDescent="0.35">
      <c r="A429" s="2" t="s">
        <v>674</v>
      </c>
      <c r="B429" s="3">
        <v>247</v>
      </c>
      <c r="C429" s="10">
        <v>247</v>
      </c>
      <c r="D429" s="35">
        <f t="shared" si="6"/>
        <v>0</v>
      </c>
    </row>
    <row r="430" spans="1:4" x14ac:dyDescent="0.35">
      <c r="A430" s="2" t="s">
        <v>677</v>
      </c>
      <c r="B430" s="3">
        <v>9153</v>
      </c>
      <c r="C430" s="10">
        <v>9153</v>
      </c>
      <c r="D430" s="35">
        <f t="shared" si="6"/>
        <v>0</v>
      </c>
    </row>
    <row r="431" spans="1:4" x14ac:dyDescent="0.35">
      <c r="A431" s="2" t="s">
        <v>678</v>
      </c>
      <c r="B431" s="3">
        <v>2335</v>
      </c>
      <c r="C431" s="10">
        <v>2335</v>
      </c>
      <c r="D431" s="35">
        <f t="shared" si="6"/>
        <v>0</v>
      </c>
    </row>
    <row r="432" spans="1:4" x14ac:dyDescent="0.35">
      <c r="A432" s="2" t="s">
        <v>679</v>
      </c>
      <c r="B432" s="3">
        <v>2389</v>
      </c>
      <c r="C432" s="10">
        <v>2389</v>
      </c>
      <c r="D432" s="35">
        <f t="shared" si="6"/>
        <v>0</v>
      </c>
    </row>
    <row r="433" spans="1:4" x14ac:dyDescent="0.35">
      <c r="A433" s="2" t="s">
        <v>680</v>
      </c>
      <c r="B433" s="3">
        <v>3864</v>
      </c>
      <c r="C433" s="10">
        <v>3864</v>
      </c>
      <c r="D433" s="35">
        <f t="shared" si="6"/>
        <v>0</v>
      </c>
    </row>
    <row r="434" spans="1:4" x14ac:dyDescent="0.35">
      <c r="A434" s="2" t="s">
        <v>681</v>
      </c>
      <c r="B434" s="3">
        <v>171251.56000000006</v>
      </c>
      <c r="C434" s="10">
        <v>171251.56</v>
      </c>
      <c r="D434" s="35">
        <f t="shared" si="6"/>
        <v>0</v>
      </c>
    </row>
    <row r="435" spans="1:4" x14ac:dyDescent="0.35">
      <c r="A435" s="2" t="s">
        <v>682</v>
      </c>
      <c r="B435" s="3">
        <v>345</v>
      </c>
      <c r="C435" s="10">
        <v>345</v>
      </c>
      <c r="D435" s="35">
        <f t="shared" si="6"/>
        <v>0</v>
      </c>
    </row>
    <row r="436" spans="1:4" x14ac:dyDescent="0.35">
      <c r="A436" s="2" t="s">
        <v>4554</v>
      </c>
      <c r="B436" s="3">
        <v>351</v>
      </c>
      <c r="C436" s="10">
        <v>351</v>
      </c>
      <c r="D436" s="35">
        <f t="shared" si="6"/>
        <v>0</v>
      </c>
    </row>
    <row r="437" spans="1:4" x14ac:dyDescent="0.35">
      <c r="A437" s="2" t="s">
        <v>683</v>
      </c>
      <c r="B437" s="3">
        <v>1073</v>
      </c>
      <c r="C437" s="10">
        <v>1073</v>
      </c>
      <c r="D437" s="35">
        <f t="shared" si="6"/>
        <v>0</v>
      </c>
    </row>
    <row r="438" spans="1:4" x14ac:dyDescent="0.35">
      <c r="A438" s="2" t="s">
        <v>684</v>
      </c>
      <c r="B438" s="3">
        <v>2989</v>
      </c>
      <c r="C438" s="10">
        <v>2989</v>
      </c>
      <c r="D438" s="35">
        <f t="shared" si="6"/>
        <v>0</v>
      </c>
    </row>
    <row r="439" spans="1:4" x14ac:dyDescent="0.35">
      <c r="A439" s="2" t="s">
        <v>685</v>
      </c>
      <c r="B439" s="3">
        <v>2569</v>
      </c>
      <c r="C439" s="10">
        <v>2569</v>
      </c>
      <c r="D439" s="35">
        <f t="shared" si="6"/>
        <v>0</v>
      </c>
    </row>
    <row r="440" spans="1:4" x14ac:dyDescent="0.35">
      <c r="A440" s="2" t="s">
        <v>686</v>
      </c>
      <c r="B440" s="3">
        <v>800</v>
      </c>
      <c r="C440" s="10">
        <v>800</v>
      </c>
      <c r="D440" s="35">
        <f t="shared" si="6"/>
        <v>0</v>
      </c>
    </row>
    <row r="441" spans="1:4" x14ac:dyDescent="0.35">
      <c r="A441" s="2" t="s">
        <v>687</v>
      </c>
      <c r="B441" s="3">
        <v>16174</v>
      </c>
      <c r="C441" s="10">
        <v>16174</v>
      </c>
      <c r="D441" s="35">
        <f t="shared" si="6"/>
        <v>0</v>
      </c>
    </row>
    <row r="442" spans="1:4" x14ac:dyDescent="0.35">
      <c r="A442" s="2" t="s">
        <v>4438</v>
      </c>
      <c r="B442" s="3">
        <v>400</v>
      </c>
      <c r="C442" s="10">
        <v>400</v>
      </c>
      <c r="D442" s="35">
        <f t="shared" si="6"/>
        <v>0</v>
      </c>
    </row>
    <row r="443" spans="1:4" x14ac:dyDescent="0.35">
      <c r="A443" s="2" t="s">
        <v>689</v>
      </c>
      <c r="B443" s="3">
        <v>28627</v>
      </c>
      <c r="C443" s="10">
        <v>28627</v>
      </c>
      <c r="D443" s="35">
        <f t="shared" si="6"/>
        <v>0</v>
      </c>
    </row>
    <row r="444" spans="1:4" x14ac:dyDescent="0.35">
      <c r="A444" s="2" t="s">
        <v>690</v>
      </c>
      <c r="B444" s="3">
        <v>2350</v>
      </c>
      <c r="C444" s="10">
        <v>2350</v>
      </c>
      <c r="D444" s="35">
        <f t="shared" si="6"/>
        <v>0</v>
      </c>
    </row>
    <row r="445" spans="1:4" x14ac:dyDescent="0.35">
      <c r="A445" s="2" t="s">
        <v>5641</v>
      </c>
      <c r="B445" s="3">
        <v>20</v>
      </c>
      <c r="C445" s="10">
        <v>20</v>
      </c>
      <c r="D445" s="35">
        <f t="shared" si="6"/>
        <v>0</v>
      </c>
    </row>
    <row r="446" spans="1:4" x14ac:dyDescent="0.35">
      <c r="A446" s="2" t="s">
        <v>4555</v>
      </c>
      <c r="B446" s="3">
        <v>582</v>
      </c>
      <c r="C446" s="10">
        <v>582</v>
      </c>
      <c r="D446" s="35">
        <f t="shared" si="6"/>
        <v>0</v>
      </c>
    </row>
    <row r="447" spans="1:4" x14ac:dyDescent="0.35">
      <c r="A447" s="2" t="s">
        <v>5403</v>
      </c>
      <c r="B447" s="3">
        <v>360</v>
      </c>
      <c r="C447" s="10">
        <v>360</v>
      </c>
      <c r="D447" s="35">
        <f t="shared" si="6"/>
        <v>0</v>
      </c>
    </row>
    <row r="448" spans="1:4" x14ac:dyDescent="0.35">
      <c r="A448" s="2" t="s">
        <v>4231</v>
      </c>
      <c r="B448" s="3">
        <v>2200</v>
      </c>
      <c r="C448" s="10">
        <v>2200</v>
      </c>
      <c r="D448" s="35">
        <f t="shared" si="6"/>
        <v>0</v>
      </c>
    </row>
    <row r="449" spans="1:4" x14ac:dyDescent="0.35">
      <c r="A449" s="2" t="s">
        <v>691</v>
      </c>
      <c r="B449" s="3">
        <v>12972</v>
      </c>
      <c r="C449" s="10">
        <v>12972</v>
      </c>
      <c r="D449" s="35">
        <f t="shared" si="6"/>
        <v>0</v>
      </c>
    </row>
    <row r="450" spans="1:4" x14ac:dyDescent="0.35">
      <c r="A450" s="2" t="s">
        <v>692</v>
      </c>
      <c r="B450" s="3">
        <v>71995</v>
      </c>
      <c r="C450" s="10">
        <v>71995</v>
      </c>
      <c r="D450" s="35">
        <f t="shared" si="6"/>
        <v>0</v>
      </c>
    </row>
    <row r="451" spans="1:4" x14ac:dyDescent="0.35">
      <c r="A451" s="2" t="s">
        <v>693</v>
      </c>
      <c r="B451" s="3">
        <v>2.9103830456733704E-11</v>
      </c>
      <c r="C451" s="10">
        <v>0</v>
      </c>
      <c r="D451" s="35">
        <f t="shared" si="6"/>
        <v>2.9103830456733704E-11</v>
      </c>
    </row>
    <row r="452" spans="1:4" x14ac:dyDescent="0.35">
      <c r="A452" s="2" t="s">
        <v>4284</v>
      </c>
      <c r="B452" s="3">
        <v>27780</v>
      </c>
      <c r="C452" s="10">
        <v>27780</v>
      </c>
      <c r="D452" s="35">
        <f t="shared" si="6"/>
        <v>0</v>
      </c>
    </row>
    <row r="453" spans="1:4" x14ac:dyDescent="0.35">
      <c r="A453" s="2" t="s">
        <v>695</v>
      </c>
      <c r="B453" s="3">
        <v>1619</v>
      </c>
      <c r="C453" s="10">
        <v>1619</v>
      </c>
      <c r="D453" s="35">
        <f t="shared" ref="D453:D516" si="7">B453-C453</f>
        <v>0</v>
      </c>
    </row>
    <row r="454" spans="1:4" x14ac:dyDescent="0.35">
      <c r="A454" s="2" t="s">
        <v>699</v>
      </c>
      <c r="B454" s="3">
        <v>10961.5</v>
      </c>
      <c r="C454" s="10">
        <v>10961.5</v>
      </c>
      <c r="D454" s="35">
        <f t="shared" si="7"/>
        <v>0</v>
      </c>
    </row>
    <row r="455" spans="1:4" x14ac:dyDescent="0.35">
      <c r="A455" s="2" t="s">
        <v>700</v>
      </c>
      <c r="B455" s="3">
        <v>20337.5</v>
      </c>
      <c r="C455" s="10">
        <v>20337.5</v>
      </c>
      <c r="D455" s="35">
        <f t="shared" si="7"/>
        <v>0</v>
      </c>
    </row>
    <row r="456" spans="1:4" x14ac:dyDescent="0.35">
      <c r="A456" s="2" t="s">
        <v>4988</v>
      </c>
      <c r="B456" s="3">
        <v>59000</v>
      </c>
      <c r="C456" s="10">
        <v>59000</v>
      </c>
      <c r="D456" s="35">
        <f t="shared" si="7"/>
        <v>0</v>
      </c>
    </row>
    <row r="457" spans="1:4" x14ac:dyDescent="0.35">
      <c r="A457" s="2" t="s">
        <v>5094</v>
      </c>
      <c r="B457" s="3">
        <v>3000</v>
      </c>
      <c r="C457" s="10">
        <v>3000</v>
      </c>
      <c r="D457" s="35">
        <f t="shared" si="7"/>
        <v>0</v>
      </c>
    </row>
    <row r="458" spans="1:4" x14ac:dyDescent="0.35">
      <c r="A458" s="2" t="s">
        <v>701</v>
      </c>
      <c r="B458" s="3">
        <v>10400</v>
      </c>
      <c r="C458" s="10">
        <v>10400</v>
      </c>
      <c r="D458" s="35">
        <f t="shared" si="7"/>
        <v>0</v>
      </c>
    </row>
    <row r="459" spans="1:4" x14ac:dyDescent="0.35">
      <c r="A459" s="2" t="s">
        <v>702</v>
      </c>
      <c r="B459" s="3">
        <v>18625</v>
      </c>
      <c r="C459" s="10">
        <v>18625</v>
      </c>
      <c r="D459" s="35">
        <f t="shared" si="7"/>
        <v>0</v>
      </c>
    </row>
    <row r="460" spans="1:4" x14ac:dyDescent="0.35">
      <c r="A460" s="2" t="s">
        <v>4439</v>
      </c>
      <c r="B460" s="3">
        <v>800</v>
      </c>
      <c r="C460" s="10">
        <v>800</v>
      </c>
      <c r="D460" s="35">
        <f t="shared" si="7"/>
        <v>0</v>
      </c>
    </row>
    <row r="461" spans="1:4" x14ac:dyDescent="0.35">
      <c r="A461" s="2" t="s">
        <v>4440</v>
      </c>
      <c r="B461" s="3">
        <v>1600</v>
      </c>
      <c r="C461" s="10">
        <v>1600</v>
      </c>
      <c r="D461" s="35">
        <f t="shared" si="7"/>
        <v>0</v>
      </c>
    </row>
    <row r="462" spans="1:4" x14ac:dyDescent="0.35">
      <c r="A462" s="2" t="s">
        <v>3151</v>
      </c>
      <c r="B462" s="3">
        <v>4786</v>
      </c>
      <c r="C462" s="10">
        <v>4786</v>
      </c>
      <c r="D462" s="35">
        <f t="shared" si="7"/>
        <v>0</v>
      </c>
    </row>
    <row r="463" spans="1:4" x14ac:dyDescent="0.35">
      <c r="A463" s="2" t="s">
        <v>3152</v>
      </c>
      <c r="B463" s="3">
        <v>8138</v>
      </c>
      <c r="C463" s="10">
        <v>8138</v>
      </c>
      <c r="D463" s="35">
        <f t="shared" si="7"/>
        <v>0</v>
      </c>
    </row>
    <row r="464" spans="1:4" x14ac:dyDescent="0.35">
      <c r="A464" s="2" t="s">
        <v>5203</v>
      </c>
      <c r="B464" s="3">
        <v>410</v>
      </c>
      <c r="C464" s="10">
        <v>410</v>
      </c>
      <c r="D464" s="35">
        <f t="shared" si="7"/>
        <v>0</v>
      </c>
    </row>
    <row r="465" spans="1:4" x14ac:dyDescent="0.35">
      <c r="A465" s="2" t="s">
        <v>5204</v>
      </c>
      <c r="B465" s="3">
        <v>1000</v>
      </c>
      <c r="C465" s="10">
        <v>1000</v>
      </c>
      <c r="D465" s="35">
        <f t="shared" si="7"/>
        <v>0</v>
      </c>
    </row>
    <row r="466" spans="1:4" x14ac:dyDescent="0.35">
      <c r="A466" s="2" t="s">
        <v>4556</v>
      </c>
      <c r="B466" s="3">
        <v>2100</v>
      </c>
      <c r="C466" s="10">
        <v>2100</v>
      </c>
      <c r="D466" s="35">
        <f t="shared" si="7"/>
        <v>0</v>
      </c>
    </row>
    <row r="467" spans="1:4" x14ac:dyDescent="0.35">
      <c r="A467" s="2" t="s">
        <v>706</v>
      </c>
      <c r="B467" s="3">
        <v>1596</v>
      </c>
      <c r="C467" s="10">
        <v>1596</v>
      </c>
      <c r="D467" s="35">
        <f t="shared" si="7"/>
        <v>0</v>
      </c>
    </row>
    <row r="468" spans="1:4" x14ac:dyDescent="0.35">
      <c r="A468" s="2" t="s">
        <v>707</v>
      </c>
      <c r="B468" s="3">
        <v>8900</v>
      </c>
      <c r="C468" s="10">
        <v>8900</v>
      </c>
      <c r="D468" s="35">
        <f t="shared" si="7"/>
        <v>0</v>
      </c>
    </row>
    <row r="469" spans="1:4" x14ac:dyDescent="0.35">
      <c r="A469" s="2" t="s">
        <v>708</v>
      </c>
      <c r="B469" s="3">
        <v>124448</v>
      </c>
      <c r="C469" s="10">
        <v>124448</v>
      </c>
      <c r="D469" s="35">
        <f t="shared" si="7"/>
        <v>0</v>
      </c>
    </row>
    <row r="470" spans="1:4" x14ac:dyDescent="0.35">
      <c r="A470" s="2" t="s">
        <v>710</v>
      </c>
      <c r="B470" s="3">
        <v>46740</v>
      </c>
      <c r="C470" s="10">
        <v>46740</v>
      </c>
      <c r="D470" s="35">
        <f t="shared" si="7"/>
        <v>0</v>
      </c>
    </row>
    <row r="471" spans="1:4" x14ac:dyDescent="0.35">
      <c r="A471" s="2" t="s">
        <v>712</v>
      </c>
      <c r="B471" s="3">
        <v>6771</v>
      </c>
      <c r="C471" s="10">
        <v>6771</v>
      </c>
      <c r="D471" s="35">
        <f t="shared" si="7"/>
        <v>0</v>
      </c>
    </row>
    <row r="472" spans="1:4" x14ac:dyDescent="0.35">
      <c r="A472" s="2" t="s">
        <v>4801</v>
      </c>
      <c r="B472" s="3">
        <v>9550</v>
      </c>
      <c r="C472" s="10">
        <v>9550</v>
      </c>
      <c r="D472" s="35">
        <f t="shared" si="7"/>
        <v>0</v>
      </c>
    </row>
    <row r="473" spans="1:4" x14ac:dyDescent="0.35">
      <c r="A473" s="2" t="s">
        <v>4286</v>
      </c>
      <c r="B473" s="3">
        <v>55850</v>
      </c>
      <c r="C473" s="10">
        <v>55850</v>
      </c>
      <c r="D473" s="35">
        <f t="shared" si="7"/>
        <v>0</v>
      </c>
    </row>
    <row r="474" spans="1:4" x14ac:dyDescent="0.35">
      <c r="A474" s="2" t="s">
        <v>4288</v>
      </c>
      <c r="B474" s="3">
        <v>37500</v>
      </c>
      <c r="C474" s="10">
        <v>37500</v>
      </c>
      <c r="D474" s="35">
        <f t="shared" si="7"/>
        <v>0</v>
      </c>
    </row>
    <row r="475" spans="1:4" x14ac:dyDescent="0.35">
      <c r="A475" s="2" t="s">
        <v>4289</v>
      </c>
      <c r="B475" s="3">
        <v>500</v>
      </c>
      <c r="C475" s="10">
        <v>500</v>
      </c>
      <c r="D475" s="35">
        <f t="shared" si="7"/>
        <v>0</v>
      </c>
    </row>
    <row r="476" spans="1:4" x14ac:dyDescent="0.35">
      <c r="A476" s="2" t="s">
        <v>4557</v>
      </c>
      <c r="B476" s="3">
        <v>17465</v>
      </c>
      <c r="C476" s="10">
        <v>17465</v>
      </c>
      <c r="D476" s="35">
        <f t="shared" si="7"/>
        <v>0</v>
      </c>
    </row>
    <row r="477" spans="1:4" x14ac:dyDescent="0.35">
      <c r="A477" s="2" t="s">
        <v>4290</v>
      </c>
      <c r="B477" s="3">
        <v>14770</v>
      </c>
      <c r="C477" s="10">
        <v>14770</v>
      </c>
      <c r="D477" s="35">
        <f t="shared" si="7"/>
        <v>0</v>
      </c>
    </row>
    <row r="478" spans="1:4" x14ac:dyDescent="0.35">
      <c r="A478" s="2" t="s">
        <v>4291</v>
      </c>
      <c r="B478" s="3">
        <v>23505</v>
      </c>
      <c r="C478" s="10">
        <v>23505</v>
      </c>
      <c r="D478" s="35">
        <f t="shared" si="7"/>
        <v>0</v>
      </c>
    </row>
    <row r="479" spans="1:4" x14ac:dyDescent="0.35">
      <c r="A479" s="2" t="s">
        <v>4681</v>
      </c>
      <c r="B479" s="3">
        <v>146805</v>
      </c>
      <c r="C479" s="10">
        <v>146805</v>
      </c>
      <c r="D479" s="35">
        <f t="shared" si="7"/>
        <v>0</v>
      </c>
    </row>
    <row r="480" spans="1:4" x14ac:dyDescent="0.35">
      <c r="A480" s="2" t="s">
        <v>5205</v>
      </c>
      <c r="B480" s="3">
        <v>400</v>
      </c>
      <c r="C480" s="10">
        <v>400</v>
      </c>
      <c r="D480" s="35">
        <f t="shared" si="7"/>
        <v>0</v>
      </c>
    </row>
    <row r="481" spans="1:4" x14ac:dyDescent="0.35">
      <c r="A481" s="2" t="s">
        <v>5206</v>
      </c>
      <c r="B481" s="3">
        <v>400</v>
      </c>
      <c r="C481" s="10">
        <v>400</v>
      </c>
      <c r="D481" s="35">
        <f t="shared" si="7"/>
        <v>0</v>
      </c>
    </row>
    <row r="482" spans="1:4" x14ac:dyDescent="0.35">
      <c r="A482" s="2" t="s">
        <v>5717</v>
      </c>
      <c r="B482" s="3">
        <v>4400</v>
      </c>
      <c r="C482" s="10">
        <v>4400</v>
      </c>
      <c r="D482" s="35">
        <f t="shared" si="7"/>
        <v>0</v>
      </c>
    </row>
    <row r="483" spans="1:4" x14ac:dyDescent="0.35">
      <c r="A483" s="2" t="s">
        <v>5718</v>
      </c>
      <c r="B483" s="3">
        <v>48500</v>
      </c>
      <c r="C483" s="10">
        <v>48500</v>
      </c>
      <c r="D483" s="35">
        <f t="shared" si="7"/>
        <v>0</v>
      </c>
    </row>
    <row r="484" spans="1:4" x14ac:dyDescent="0.35">
      <c r="A484" s="2" t="s">
        <v>4802</v>
      </c>
      <c r="B484" s="3">
        <v>1500</v>
      </c>
      <c r="C484" s="10">
        <v>1500</v>
      </c>
      <c r="D484" s="35">
        <f t="shared" si="7"/>
        <v>0</v>
      </c>
    </row>
    <row r="485" spans="1:4" x14ac:dyDescent="0.35">
      <c r="A485" s="2" t="s">
        <v>4683</v>
      </c>
      <c r="B485" s="3">
        <v>2200</v>
      </c>
      <c r="C485" s="10">
        <v>2200</v>
      </c>
      <c r="D485" s="35">
        <f t="shared" si="7"/>
        <v>0</v>
      </c>
    </row>
    <row r="486" spans="1:4" x14ac:dyDescent="0.35">
      <c r="A486" s="2" t="s">
        <v>4989</v>
      </c>
      <c r="B486" s="3">
        <v>1100</v>
      </c>
      <c r="C486" s="10">
        <v>1100</v>
      </c>
      <c r="D486" s="35">
        <f t="shared" si="7"/>
        <v>0</v>
      </c>
    </row>
    <row r="487" spans="1:4" x14ac:dyDescent="0.35">
      <c r="A487" s="2" t="s">
        <v>5670</v>
      </c>
      <c r="B487" s="3">
        <v>1100</v>
      </c>
      <c r="C487" s="10">
        <v>1100</v>
      </c>
      <c r="D487" s="35">
        <f t="shared" si="7"/>
        <v>0</v>
      </c>
    </row>
    <row r="488" spans="1:4" x14ac:dyDescent="0.35">
      <c r="A488" s="2" t="s">
        <v>4805</v>
      </c>
      <c r="B488" s="3">
        <v>884</v>
      </c>
      <c r="C488" s="10">
        <v>884</v>
      </c>
      <c r="D488" s="35">
        <f t="shared" si="7"/>
        <v>0</v>
      </c>
    </row>
    <row r="489" spans="1:4" x14ac:dyDescent="0.35">
      <c r="A489" s="2" t="s">
        <v>4992</v>
      </c>
      <c r="B489" s="3">
        <v>36210</v>
      </c>
      <c r="C489" s="10">
        <v>36210</v>
      </c>
      <c r="D489" s="35">
        <f t="shared" si="7"/>
        <v>0</v>
      </c>
    </row>
    <row r="490" spans="1:4" x14ac:dyDescent="0.35">
      <c r="A490" s="2" t="s">
        <v>5095</v>
      </c>
      <c r="B490" s="3">
        <v>1977</v>
      </c>
      <c r="C490" s="10">
        <v>1977</v>
      </c>
      <c r="D490" s="35">
        <f t="shared" si="7"/>
        <v>0</v>
      </c>
    </row>
    <row r="491" spans="1:4" x14ac:dyDescent="0.35">
      <c r="A491" s="2" t="s">
        <v>5096</v>
      </c>
      <c r="B491" s="3">
        <v>25800</v>
      </c>
      <c r="C491" s="10">
        <v>25800</v>
      </c>
      <c r="D491" s="35">
        <f t="shared" si="7"/>
        <v>0</v>
      </c>
    </row>
    <row r="492" spans="1:4" x14ac:dyDescent="0.35">
      <c r="A492" s="2" t="s">
        <v>5207</v>
      </c>
      <c r="B492" s="3">
        <v>39632</v>
      </c>
      <c r="C492" s="10">
        <v>39632</v>
      </c>
      <c r="D492" s="35">
        <f t="shared" si="7"/>
        <v>0</v>
      </c>
    </row>
    <row r="493" spans="1:4" x14ac:dyDescent="0.35">
      <c r="A493" s="2" t="s">
        <v>5453</v>
      </c>
      <c r="B493" s="3">
        <v>7.2759576141834259E-12</v>
      </c>
      <c r="C493" s="10">
        <v>0</v>
      </c>
      <c r="D493" s="35">
        <f t="shared" si="7"/>
        <v>7.2759576141834259E-12</v>
      </c>
    </row>
    <row r="494" spans="1:4" x14ac:dyDescent="0.35">
      <c r="A494" s="2" t="s">
        <v>5405</v>
      </c>
      <c r="B494" s="3">
        <v>86878</v>
      </c>
      <c r="C494" s="10">
        <v>86878</v>
      </c>
      <c r="D494" s="35">
        <f t="shared" si="7"/>
        <v>0</v>
      </c>
    </row>
    <row r="495" spans="1:4" x14ac:dyDescent="0.35">
      <c r="A495" s="2" t="s">
        <v>5485</v>
      </c>
      <c r="B495" s="3">
        <v>52653</v>
      </c>
      <c r="C495" s="10">
        <v>52653</v>
      </c>
      <c r="D495" s="35">
        <f t="shared" si="7"/>
        <v>0</v>
      </c>
    </row>
    <row r="496" spans="1:4" x14ac:dyDescent="0.35">
      <c r="A496" s="2" t="s">
        <v>5406</v>
      </c>
      <c r="B496" s="3">
        <v>11091</v>
      </c>
      <c r="C496" s="10">
        <v>11091</v>
      </c>
      <c r="D496" s="35">
        <f t="shared" si="7"/>
        <v>0</v>
      </c>
    </row>
    <row r="497" spans="1:4" x14ac:dyDescent="0.35">
      <c r="A497" s="2" t="s">
        <v>5671</v>
      </c>
      <c r="B497" s="3">
        <v>50000</v>
      </c>
      <c r="C497" s="10">
        <v>50000</v>
      </c>
      <c r="D497" s="35">
        <f t="shared" si="7"/>
        <v>0</v>
      </c>
    </row>
    <row r="498" spans="1:4" x14ac:dyDescent="0.35">
      <c r="A498" s="2" t="s">
        <v>5488</v>
      </c>
      <c r="B498" s="3">
        <v>40500</v>
      </c>
      <c r="C498" s="10">
        <v>40500</v>
      </c>
      <c r="D498" s="35">
        <f t="shared" si="7"/>
        <v>0</v>
      </c>
    </row>
    <row r="499" spans="1:4" x14ac:dyDescent="0.35">
      <c r="A499" s="2" t="s">
        <v>5489</v>
      </c>
      <c r="B499" s="3">
        <v>5500</v>
      </c>
      <c r="C499" s="10">
        <v>5500</v>
      </c>
      <c r="D499" s="35">
        <f t="shared" si="7"/>
        <v>0</v>
      </c>
    </row>
    <row r="500" spans="1:4" x14ac:dyDescent="0.35">
      <c r="A500" s="2" t="s">
        <v>5877</v>
      </c>
      <c r="B500" s="3">
        <v>33132</v>
      </c>
      <c r="C500" s="10">
        <v>33132</v>
      </c>
      <c r="D500" s="35">
        <f t="shared" si="7"/>
        <v>0</v>
      </c>
    </row>
    <row r="501" spans="1:4" x14ac:dyDescent="0.35">
      <c r="A501" s="2" t="s">
        <v>5719</v>
      </c>
      <c r="B501" s="3">
        <v>16417</v>
      </c>
      <c r="C501" s="10">
        <v>16417</v>
      </c>
      <c r="D501" s="35">
        <f t="shared" si="7"/>
        <v>0</v>
      </c>
    </row>
    <row r="502" spans="1:4" x14ac:dyDescent="0.35">
      <c r="A502" s="2" t="s">
        <v>5720</v>
      </c>
      <c r="B502" s="3">
        <v>4000</v>
      </c>
      <c r="C502" s="10">
        <v>4000</v>
      </c>
      <c r="D502" s="35">
        <f t="shared" si="7"/>
        <v>0</v>
      </c>
    </row>
    <row r="503" spans="1:4" x14ac:dyDescent="0.35">
      <c r="A503" s="2" t="s">
        <v>5642</v>
      </c>
      <c r="B503" s="3">
        <v>5889</v>
      </c>
      <c r="C503" s="10">
        <v>5889</v>
      </c>
      <c r="D503" s="35">
        <f t="shared" si="7"/>
        <v>0</v>
      </c>
    </row>
    <row r="504" spans="1:4" x14ac:dyDescent="0.35">
      <c r="A504" s="2" t="s">
        <v>5721</v>
      </c>
      <c r="B504" s="3">
        <v>2903</v>
      </c>
      <c r="C504" s="10">
        <v>2903</v>
      </c>
      <c r="D504" s="35">
        <f t="shared" si="7"/>
        <v>0</v>
      </c>
    </row>
    <row r="505" spans="1:4" x14ac:dyDescent="0.35">
      <c r="A505" s="2" t="s">
        <v>5722</v>
      </c>
      <c r="B505" s="3">
        <v>29048</v>
      </c>
      <c r="C505" s="10">
        <v>29048</v>
      </c>
      <c r="D505" s="35">
        <f t="shared" si="7"/>
        <v>0</v>
      </c>
    </row>
    <row r="506" spans="1:4" x14ac:dyDescent="0.35">
      <c r="A506" s="2" t="s">
        <v>5643</v>
      </c>
      <c r="B506" s="3">
        <v>54170</v>
      </c>
      <c r="C506" s="10">
        <v>54170</v>
      </c>
      <c r="D506" s="35">
        <f t="shared" si="7"/>
        <v>0</v>
      </c>
    </row>
    <row r="507" spans="1:4" x14ac:dyDescent="0.35">
      <c r="A507" s="2" t="s">
        <v>5723</v>
      </c>
      <c r="B507" s="3">
        <v>6000</v>
      </c>
      <c r="C507" s="10">
        <v>6000</v>
      </c>
      <c r="D507" s="35">
        <f t="shared" si="7"/>
        <v>0</v>
      </c>
    </row>
    <row r="508" spans="1:4" x14ac:dyDescent="0.35">
      <c r="A508" s="2" t="s">
        <v>5724</v>
      </c>
      <c r="B508" s="3">
        <v>34078</v>
      </c>
      <c r="C508" s="10">
        <v>34078</v>
      </c>
      <c r="D508" s="35">
        <f t="shared" si="7"/>
        <v>0</v>
      </c>
    </row>
    <row r="509" spans="1:4" x14ac:dyDescent="0.35">
      <c r="A509" s="2" t="s">
        <v>5725</v>
      </c>
      <c r="B509" s="3">
        <v>3000</v>
      </c>
      <c r="C509" s="10">
        <v>3000</v>
      </c>
      <c r="D509" s="35">
        <f t="shared" si="7"/>
        <v>0</v>
      </c>
    </row>
    <row r="510" spans="1:4" x14ac:dyDescent="0.35">
      <c r="A510" s="2" t="s">
        <v>5726</v>
      </c>
      <c r="B510" s="3">
        <v>2299</v>
      </c>
      <c r="C510" s="10">
        <v>2299</v>
      </c>
      <c r="D510" s="35">
        <f t="shared" si="7"/>
        <v>0</v>
      </c>
    </row>
    <row r="511" spans="1:4" x14ac:dyDescent="0.35">
      <c r="A511" s="2" t="s">
        <v>5796</v>
      </c>
      <c r="B511" s="3">
        <v>900</v>
      </c>
      <c r="C511" s="10">
        <v>900</v>
      </c>
      <c r="D511" s="35">
        <f t="shared" si="7"/>
        <v>0</v>
      </c>
    </row>
    <row r="512" spans="1:4" x14ac:dyDescent="0.35">
      <c r="A512" s="2" t="s">
        <v>5727</v>
      </c>
      <c r="B512" s="3">
        <v>73750</v>
      </c>
      <c r="C512" s="10">
        <v>73750</v>
      </c>
      <c r="D512" s="35">
        <f t="shared" si="7"/>
        <v>0</v>
      </c>
    </row>
    <row r="513" spans="1:4" x14ac:dyDescent="0.35">
      <c r="A513" s="2" t="s">
        <v>5878</v>
      </c>
      <c r="B513" s="3">
        <v>106</v>
      </c>
      <c r="C513" s="10">
        <v>106</v>
      </c>
      <c r="D513" s="35">
        <f t="shared" si="7"/>
        <v>0</v>
      </c>
    </row>
    <row r="514" spans="1:4" x14ac:dyDescent="0.35">
      <c r="A514" s="2" t="s">
        <v>716</v>
      </c>
      <c r="B514" s="3">
        <v>10</v>
      </c>
      <c r="C514" s="10">
        <v>10</v>
      </c>
      <c r="D514" s="35">
        <f t="shared" si="7"/>
        <v>0</v>
      </c>
    </row>
    <row r="515" spans="1:4" x14ac:dyDescent="0.35">
      <c r="A515" s="2" t="s">
        <v>720</v>
      </c>
      <c r="B515" s="3">
        <v>550</v>
      </c>
      <c r="C515" s="10">
        <v>550</v>
      </c>
      <c r="D515" s="35">
        <f t="shared" si="7"/>
        <v>0</v>
      </c>
    </row>
    <row r="516" spans="1:4" x14ac:dyDescent="0.35">
      <c r="A516" s="2" t="s">
        <v>721</v>
      </c>
      <c r="B516" s="3">
        <v>1000.0000000000146</v>
      </c>
      <c r="C516" s="10">
        <v>1000</v>
      </c>
      <c r="D516" s="35">
        <f t="shared" si="7"/>
        <v>1.4551915228366852E-11</v>
      </c>
    </row>
    <row r="517" spans="1:4" x14ac:dyDescent="0.35">
      <c r="A517" s="2" t="s">
        <v>722</v>
      </c>
      <c r="B517" s="3">
        <v>500</v>
      </c>
      <c r="C517" s="10">
        <v>500</v>
      </c>
      <c r="D517" s="35">
        <f t="shared" ref="D517:D580" si="8">B517-C517</f>
        <v>0</v>
      </c>
    </row>
    <row r="518" spans="1:4" x14ac:dyDescent="0.35">
      <c r="A518" s="2" t="s">
        <v>724</v>
      </c>
      <c r="B518" s="3">
        <v>1314.7499999999989</v>
      </c>
      <c r="C518" s="10">
        <v>1314.75</v>
      </c>
      <c r="D518" s="35">
        <f t="shared" si="8"/>
        <v>0</v>
      </c>
    </row>
    <row r="519" spans="1:4" x14ac:dyDescent="0.35">
      <c r="A519" s="2" t="s">
        <v>729</v>
      </c>
      <c r="B519" s="3">
        <v>40</v>
      </c>
      <c r="C519" s="10">
        <v>40</v>
      </c>
      <c r="D519" s="35">
        <f t="shared" si="8"/>
        <v>0</v>
      </c>
    </row>
    <row r="520" spans="1:4" x14ac:dyDescent="0.35">
      <c r="A520" s="2" t="s">
        <v>732</v>
      </c>
      <c r="B520" s="3">
        <v>120</v>
      </c>
      <c r="C520" s="10">
        <v>120</v>
      </c>
      <c r="D520" s="35">
        <f t="shared" si="8"/>
        <v>0</v>
      </c>
    </row>
    <row r="521" spans="1:4" x14ac:dyDescent="0.35">
      <c r="A521" s="2" t="s">
        <v>733</v>
      </c>
      <c r="B521" s="3">
        <v>10.900000000000013</v>
      </c>
      <c r="C521" s="10">
        <v>10.9</v>
      </c>
      <c r="D521" s="35">
        <f t="shared" si="8"/>
        <v>0</v>
      </c>
    </row>
    <row r="522" spans="1:4" x14ac:dyDescent="0.35">
      <c r="A522" s="2" t="s">
        <v>735</v>
      </c>
      <c r="B522" s="3">
        <v>15206.689999999799</v>
      </c>
      <c r="C522" s="10">
        <v>15206.69</v>
      </c>
      <c r="D522" s="35">
        <f t="shared" si="8"/>
        <v>-2.0190782379359007E-10</v>
      </c>
    </row>
    <row r="523" spans="1:4" x14ac:dyDescent="0.35">
      <c r="A523" s="2" t="s">
        <v>739</v>
      </c>
      <c r="B523" s="3">
        <v>2016</v>
      </c>
      <c r="C523" s="10">
        <v>2016</v>
      </c>
      <c r="D523" s="35">
        <f t="shared" si="8"/>
        <v>0</v>
      </c>
    </row>
    <row r="524" spans="1:4" x14ac:dyDescent="0.35">
      <c r="A524" s="2" t="s">
        <v>741</v>
      </c>
      <c r="B524" s="3">
        <v>23</v>
      </c>
      <c r="C524" s="10">
        <v>23</v>
      </c>
      <c r="D524" s="35">
        <f t="shared" si="8"/>
        <v>0</v>
      </c>
    </row>
    <row r="525" spans="1:4" x14ac:dyDescent="0.35">
      <c r="A525" s="2" t="s">
        <v>742</v>
      </c>
      <c r="B525" s="3">
        <v>5</v>
      </c>
      <c r="C525" s="10">
        <v>5</v>
      </c>
      <c r="D525" s="35">
        <f t="shared" si="8"/>
        <v>0</v>
      </c>
    </row>
    <row r="526" spans="1:4" x14ac:dyDescent="0.35">
      <c r="A526" s="2" t="s">
        <v>744</v>
      </c>
      <c r="B526" s="3">
        <v>575</v>
      </c>
      <c r="C526" s="10">
        <v>575</v>
      </c>
      <c r="D526" s="35">
        <f t="shared" si="8"/>
        <v>0</v>
      </c>
    </row>
    <row r="527" spans="1:4" x14ac:dyDescent="0.35">
      <c r="A527" s="2" t="s">
        <v>745</v>
      </c>
      <c r="B527" s="3">
        <v>125</v>
      </c>
      <c r="C527" s="10">
        <v>125</v>
      </c>
      <c r="D527" s="35">
        <f t="shared" si="8"/>
        <v>0</v>
      </c>
    </row>
    <row r="528" spans="1:4" x14ac:dyDescent="0.35">
      <c r="A528" s="2" t="s">
        <v>746</v>
      </c>
      <c r="B528" s="3">
        <v>5</v>
      </c>
      <c r="C528" s="10">
        <v>5</v>
      </c>
      <c r="D528" s="35">
        <f t="shared" si="8"/>
        <v>0</v>
      </c>
    </row>
    <row r="529" spans="1:4" x14ac:dyDescent="0.35">
      <c r="A529" s="2" t="s">
        <v>748</v>
      </c>
      <c r="B529" s="3">
        <v>82</v>
      </c>
      <c r="C529" s="10">
        <v>82</v>
      </c>
      <c r="D529" s="35">
        <f t="shared" si="8"/>
        <v>0</v>
      </c>
    </row>
    <row r="530" spans="1:4" x14ac:dyDescent="0.35">
      <c r="A530" s="2" t="s">
        <v>749</v>
      </c>
      <c r="B530" s="3">
        <v>220</v>
      </c>
      <c r="C530" s="10">
        <v>220</v>
      </c>
      <c r="D530" s="35">
        <f t="shared" si="8"/>
        <v>0</v>
      </c>
    </row>
    <row r="531" spans="1:4" x14ac:dyDescent="0.35">
      <c r="A531" s="2" t="s">
        <v>750</v>
      </c>
      <c r="B531" s="3">
        <v>922.72500000000025</v>
      </c>
      <c r="C531" s="10">
        <v>922.72500000000002</v>
      </c>
      <c r="D531" s="35">
        <f t="shared" si="8"/>
        <v>0</v>
      </c>
    </row>
    <row r="532" spans="1:4" x14ac:dyDescent="0.35">
      <c r="A532" s="2" t="s">
        <v>751</v>
      </c>
      <c r="B532" s="3">
        <v>7</v>
      </c>
      <c r="C532" s="10">
        <v>7</v>
      </c>
      <c r="D532" s="35">
        <f t="shared" si="8"/>
        <v>0</v>
      </c>
    </row>
    <row r="533" spans="1:4" x14ac:dyDescent="0.35">
      <c r="A533" s="2" t="s">
        <v>762</v>
      </c>
      <c r="B533" s="3">
        <v>4272.0000000000146</v>
      </c>
      <c r="C533" s="10">
        <v>4272</v>
      </c>
      <c r="D533" s="35">
        <f t="shared" si="8"/>
        <v>1.4551915228366852E-11</v>
      </c>
    </row>
    <row r="534" spans="1:4" x14ac:dyDescent="0.35">
      <c r="A534" s="2" t="s">
        <v>763</v>
      </c>
      <c r="B534" s="3">
        <v>150</v>
      </c>
      <c r="C534" s="10">
        <v>150</v>
      </c>
      <c r="D534" s="35">
        <f t="shared" si="8"/>
        <v>0</v>
      </c>
    </row>
    <row r="535" spans="1:4" x14ac:dyDescent="0.35">
      <c r="A535" s="2" t="s">
        <v>764</v>
      </c>
      <c r="B535" s="3">
        <v>4350.0000000000146</v>
      </c>
      <c r="C535" s="10">
        <v>4350</v>
      </c>
      <c r="D535" s="35">
        <f t="shared" si="8"/>
        <v>1.4551915228366852E-11</v>
      </c>
    </row>
    <row r="536" spans="1:4" x14ac:dyDescent="0.35">
      <c r="A536" s="2" t="s">
        <v>765</v>
      </c>
      <c r="B536" s="3">
        <v>50</v>
      </c>
      <c r="C536" s="10">
        <v>50</v>
      </c>
      <c r="D536" s="35">
        <f t="shared" si="8"/>
        <v>0</v>
      </c>
    </row>
    <row r="537" spans="1:4" x14ac:dyDescent="0.35">
      <c r="A537" s="2" t="s">
        <v>766</v>
      </c>
      <c r="B537" s="3">
        <v>1</v>
      </c>
      <c r="C537" s="10">
        <v>1</v>
      </c>
      <c r="D537" s="35">
        <f t="shared" si="8"/>
        <v>0</v>
      </c>
    </row>
    <row r="538" spans="1:4" x14ac:dyDescent="0.35">
      <c r="A538" s="2" t="s">
        <v>768</v>
      </c>
      <c r="B538" s="3">
        <v>5</v>
      </c>
      <c r="C538" s="10">
        <v>5</v>
      </c>
      <c r="D538" s="35">
        <f t="shared" si="8"/>
        <v>0</v>
      </c>
    </row>
    <row r="539" spans="1:4" x14ac:dyDescent="0.35">
      <c r="A539" s="2" t="s">
        <v>769</v>
      </c>
      <c r="B539" s="3">
        <v>10</v>
      </c>
      <c r="C539" s="10">
        <v>10</v>
      </c>
      <c r="D539" s="35">
        <f t="shared" si="8"/>
        <v>0</v>
      </c>
    </row>
    <row r="540" spans="1:4" x14ac:dyDescent="0.35">
      <c r="A540" s="2" t="s">
        <v>773</v>
      </c>
      <c r="B540" s="3">
        <v>1</v>
      </c>
      <c r="C540" s="10">
        <v>1</v>
      </c>
      <c r="D540" s="35">
        <f t="shared" si="8"/>
        <v>0</v>
      </c>
    </row>
    <row r="541" spans="1:4" x14ac:dyDescent="0.35">
      <c r="A541" s="2" t="s">
        <v>787</v>
      </c>
      <c r="B541" s="3">
        <v>5</v>
      </c>
      <c r="C541" s="10">
        <v>5</v>
      </c>
      <c r="D541" s="35">
        <f t="shared" si="8"/>
        <v>0</v>
      </c>
    </row>
    <row r="542" spans="1:4" x14ac:dyDescent="0.35">
      <c r="A542" s="2" t="s">
        <v>788</v>
      </c>
      <c r="B542" s="3">
        <v>1</v>
      </c>
      <c r="C542" s="10">
        <v>1</v>
      </c>
      <c r="D542" s="35">
        <f t="shared" si="8"/>
        <v>0</v>
      </c>
    </row>
    <row r="543" spans="1:4" x14ac:dyDescent="0.35">
      <c r="A543" s="2" t="s">
        <v>790</v>
      </c>
      <c r="B543" s="3">
        <v>3</v>
      </c>
      <c r="C543" s="10">
        <v>3</v>
      </c>
      <c r="D543" s="35">
        <f t="shared" si="8"/>
        <v>0</v>
      </c>
    </row>
    <row r="544" spans="1:4" x14ac:dyDescent="0.35">
      <c r="A544" s="2" t="s">
        <v>791</v>
      </c>
      <c r="B544" s="3">
        <v>2479.4630000000006</v>
      </c>
      <c r="C544" s="10">
        <v>2479.4630000000002</v>
      </c>
      <c r="D544" s="35">
        <f t="shared" si="8"/>
        <v>0</v>
      </c>
    </row>
    <row r="545" spans="1:4" x14ac:dyDescent="0.35">
      <c r="A545" s="2" t="s">
        <v>792</v>
      </c>
      <c r="B545" s="3">
        <v>354.50000000000023</v>
      </c>
      <c r="C545" s="10">
        <v>354.5</v>
      </c>
      <c r="D545" s="35">
        <f t="shared" si="8"/>
        <v>0</v>
      </c>
    </row>
    <row r="546" spans="1:4" x14ac:dyDescent="0.35">
      <c r="A546" s="2" t="s">
        <v>4234</v>
      </c>
      <c r="B546" s="3">
        <v>293.51100000000008</v>
      </c>
      <c r="C546" s="10">
        <v>293.51100000000002</v>
      </c>
      <c r="D546" s="35">
        <f t="shared" si="8"/>
        <v>0</v>
      </c>
    </row>
    <row r="547" spans="1:4" x14ac:dyDescent="0.35">
      <c r="A547" s="2" t="s">
        <v>4993</v>
      </c>
      <c r="B547" s="3">
        <v>567</v>
      </c>
      <c r="C547" s="10">
        <v>567</v>
      </c>
      <c r="D547" s="35">
        <f t="shared" si="8"/>
        <v>0</v>
      </c>
    </row>
    <row r="548" spans="1:4" x14ac:dyDescent="0.35">
      <c r="A548" s="2" t="s">
        <v>4892</v>
      </c>
      <c r="B548" s="3">
        <v>3</v>
      </c>
      <c r="C548" s="10">
        <v>3</v>
      </c>
      <c r="D548" s="35">
        <f t="shared" si="8"/>
        <v>0</v>
      </c>
    </row>
    <row r="549" spans="1:4" x14ac:dyDescent="0.35">
      <c r="A549" s="2" t="s">
        <v>5879</v>
      </c>
      <c r="B549" s="3">
        <v>89</v>
      </c>
      <c r="C549" s="10">
        <v>89</v>
      </c>
      <c r="D549" s="35">
        <f t="shared" si="8"/>
        <v>0</v>
      </c>
    </row>
    <row r="550" spans="1:4" x14ac:dyDescent="0.35">
      <c r="A550" s="2" t="s">
        <v>5880</v>
      </c>
      <c r="B550" s="3">
        <v>410</v>
      </c>
      <c r="C550" s="10">
        <v>410</v>
      </c>
      <c r="D550" s="35">
        <f t="shared" si="8"/>
        <v>0</v>
      </c>
    </row>
    <row r="551" spans="1:4" x14ac:dyDescent="0.35">
      <c r="A551" s="2" t="s">
        <v>5490</v>
      </c>
      <c r="B551" s="3">
        <v>9</v>
      </c>
      <c r="C551" s="10">
        <v>9</v>
      </c>
      <c r="D551" s="35">
        <f t="shared" si="8"/>
        <v>0</v>
      </c>
    </row>
    <row r="552" spans="1:4" x14ac:dyDescent="0.35">
      <c r="A552" s="2" t="s">
        <v>795</v>
      </c>
      <c r="B552" s="3">
        <v>1</v>
      </c>
      <c r="C552" s="10">
        <v>1</v>
      </c>
      <c r="D552" s="35">
        <f t="shared" si="8"/>
        <v>0</v>
      </c>
    </row>
    <row r="553" spans="1:4" x14ac:dyDescent="0.35">
      <c r="A553" s="2" t="s">
        <v>798</v>
      </c>
      <c r="B553" s="3">
        <v>1</v>
      </c>
      <c r="C553" s="10">
        <v>1</v>
      </c>
      <c r="D553" s="35">
        <f t="shared" si="8"/>
        <v>0</v>
      </c>
    </row>
    <row r="554" spans="1:4" x14ac:dyDescent="0.35">
      <c r="A554" s="2" t="s">
        <v>804</v>
      </c>
      <c r="B554" s="3">
        <v>10</v>
      </c>
      <c r="C554" s="10">
        <v>10</v>
      </c>
      <c r="D554" s="35">
        <f t="shared" si="8"/>
        <v>0</v>
      </c>
    </row>
    <row r="555" spans="1:4" x14ac:dyDescent="0.35">
      <c r="A555" s="2" t="s">
        <v>808</v>
      </c>
      <c r="B555" s="3">
        <v>41</v>
      </c>
      <c r="C555" s="10">
        <v>41</v>
      </c>
      <c r="D555" s="35">
        <f t="shared" si="8"/>
        <v>0</v>
      </c>
    </row>
    <row r="556" spans="1:4" x14ac:dyDescent="0.35">
      <c r="A556" s="2" t="s">
        <v>812</v>
      </c>
      <c r="B556" s="3">
        <v>1</v>
      </c>
      <c r="C556" s="10">
        <v>1</v>
      </c>
      <c r="D556" s="35">
        <f t="shared" si="8"/>
        <v>0</v>
      </c>
    </row>
    <row r="557" spans="1:4" x14ac:dyDescent="0.35">
      <c r="A557" s="2" t="s">
        <v>813</v>
      </c>
      <c r="B557" s="3">
        <v>4</v>
      </c>
      <c r="C557" s="10">
        <v>4</v>
      </c>
      <c r="D557" s="35">
        <f t="shared" si="8"/>
        <v>0</v>
      </c>
    </row>
    <row r="558" spans="1:4" x14ac:dyDescent="0.35">
      <c r="A558" s="2" t="s">
        <v>814</v>
      </c>
      <c r="B558" s="3">
        <v>5</v>
      </c>
      <c r="C558" s="10">
        <v>5</v>
      </c>
      <c r="D558" s="35">
        <f t="shared" si="8"/>
        <v>0</v>
      </c>
    </row>
    <row r="559" spans="1:4" x14ac:dyDescent="0.35">
      <c r="A559" s="2" t="s">
        <v>815</v>
      </c>
      <c r="B559" s="3">
        <v>1</v>
      </c>
      <c r="C559" s="10">
        <v>1</v>
      </c>
      <c r="D559" s="35">
        <f t="shared" si="8"/>
        <v>0</v>
      </c>
    </row>
    <row r="560" spans="1:4" x14ac:dyDescent="0.35">
      <c r="A560" s="2" t="s">
        <v>817</v>
      </c>
      <c r="B560" s="3">
        <v>1</v>
      </c>
      <c r="C560" s="10">
        <v>1</v>
      </c>
      <c r="D560" s="35">
        <f t="shared" si="8"/>
        <v>0</v>
      </c>
    </row>
    <row r="561" spans="1:4" x14ac:dyDescent="0.35">
      <c r="A561" s="2" t="s">
        <v>818</v>
      </c>
      <c r="B561" s="3">
        <v>2</v>
      </c>
      <c r="C561" s="10">
        <v>2</v>
      </c>
      <c r="D561" s="35">
        <f t="shared" si="8"/>
        <v>0</v>
      </c>
    </row>
    <row r="562" spans="1:4" x14ac:dyDescent="0.35">
      <c r="A562" s="2" t="s">
        <v>819</v>
      </c>
      <c r="B562" s="3">
        <v>2</v>
      </c>
      <c r="C562" s="10">
        <v>2</v>
      </c>
      <c r="D562" s="35">
        <f t="shared" si="8"/>
        <v>0</v>
      </c>
    </row>
    <row r="563" spans="1:4" x14ac:dyDescent="0.35">
      <c r="A563" s="2" t="s">
        <v>820</v>
      </c>
      <c r="B563" s="3">
        <v>5</v>
      </c>
      <c r="C563" s="10">
        <v>5</v>
      </c>
      <c r="D563" s="35">
        <f t="shared" si="8"/>
        <v>0</v>
      </c>
    </row>
    <row r="564" spans="1:4" x14ac:dyDescent="0.35">
      <c r="A564" s="2" t="s">
        <v>822</v>
      </c>
      <c r="B564" s="3">
        <v>5</v>
      </c>
      <c r="C564" s="10">
        <v>5</v>
      </c>
      <c r="D564" s="35">
        <f t="shared" si="8"/>
        <v>0</v>
      </c>
    </row>
    <row r="565" spans="1:4" x14ac:dyDescent="0.35">
      <c r="A565" s="2" t="s">
        <v>823</v>
      </c>
      <c r="B565" s="3">
        <v>4</v>
      </c>
      <c r="C565" s="10">
        <v>4</v>
      </c>
      <c r="D565" s="35">
        <f t="shared" si="8"/>
        <v>0</v>
      </c>
    </row>
    <row r="566" spans="1:4" x14ac:dyDescent="0.35">
      <c r="A566" s="2" t="s">
        <v>824</v>
      </c>
      <c r="B566" s="3">
        <v>7</v>
      </c>
      <c r="C566" s="10">
        <v>7</v>
      </c>
      <c r="D566" s="35">
        <f t="shared" si="8"/>
        <v>0</v>
      </c>
    </row>
    <row r="567" spans="1:4" x14ac:dyDescent="0.35">
      <c r="A567" s="2" t="s">
        <v>3180</v>
      </c>
      <c r="B567" s="3">
        <v>2</v>
      </c>
      <c r="C567" s="10">
        <v>2</v>
      </c>
      <c r="D567" s="35">
        <f t="shared" si="8"/>
        <v>0</v>
      </c>
    </row>
    <row r="568" spans="1:4" x14ac:dyDescent="0.35">
      <c r="A568" s="2" t="s">
        <v>825</v>
      </c>
      <c r="B568" s="3">
        <v>7</v>
      </c>
      <c r="C568" s="10">
        <v>7</v>
      </c>
      <c r="D568" s="35">
        <f t="shared" si="8"/>
        <v>0</v>
      </c>
    </row>
    <row r="569" spans="1:4" x14ac:dyDescent="0.35">
      <c r="A569" s="2" t="s">
        <v>826</v>
      </c>
      <c r="B569" s="3">
        <v>2</v>
      </c>
      <c r="C569" s="10">
        <v>2</v>
      </c>
      <c r="D569" s="35">
        <f t="shared" si="8"/>
        <v>0</v>
      </c>
    </row>
    <row r="570" spans="1:4" x14ac:dyDescent="0.35">
      <c r="A570" s="2" t="s">
        <v>827</v>
      </c>
      <c r="B570" s="3">
        <v>15</v>
      </c>
      <c r="C570" s="10">
        <v>15</v>
      </c>
      <c r="D570" s="35">
        <f t="shared" si="8"/>
        <v>0</v>
      </c>
    </row>
    <row r="571" spans="1:4" x14ac:dyDescent="0.35">
      <c r="A571" s="2" t="s">
        <v>828</v>
      </c>
      <c r="B571" s="3">
        <v>4</v>
      </c>
      <c r="C571" s="10">
        <v>4</v>
      </c>
      <c r="D571" s="35">
        <f t="shared" si="8"/>
        <v>0</v>
      </c>
    </row>
    <row r="572" spans="1:4" x14ac:dyDescent="0.35">
      <c r="A572" s="2" t="s">
        <v>829</v>
      </c>
      <c r="B572" s="3">
        <v>8</v>
      </c>
      <c r="C572" s="10">
        <v>8</v>
      </c>
      <c r="D572" s="35">
        <f t="shared" si="8"/>
        <v>0</v>
      </c>
    </row>
    <row r="573" spans="1:4" x14ac:dyDescent="0.35">
      <c r="A573" s="2" t="s">
        <v>831</v>
      </c>
      <c r="B573" s="3">
        <v>2</v>
      </c>
      <c r="C573" s="10">
        <v>2</v>
      </c>
      <c r="D573" s="35">
        <f t="shared" si="8"/>
        <v>0</v>
      </c>
    </row>
    <row r="574" spans="1:4" x14ac:dyDescent="0.35">
      <c r="A574" s="2" t="s">
        <v>832</v>
      </c>
      <c r="B574" s="3">
        <v>3</v>
      </c>
      <c r="C574" s="10">
        <v>3</v>
      </c>
      <c r="D574" s="35">
        <f t="shared" si="8"/>
        <v>0</v>
      </c>
    </row>
    <row r="575" spans="1:4" x14ac:dyDescent="0.35">
      <c r="A575" s="2" t="s">
        <v>835</v>
      </c>
      <c r="B575" s="3">
        <v>5</v>
      </c>
      <c r="C575" s="10">
        <v>5</v>
      </c>
      <c r="D575" s="35">
        <f t="shared" si="8"/>
        <v>0</v>
      </c>
    </row>
    <row r="576" spans="1:4" x14ac:dyDescent="0.35">
      <c r="A576" s="2" t="s">
        <v>837</v>
      </c>
      <c r="B576" s="3">
        <v>83</v>
      </c>
      <c r="C576" s="10">
        <v>83</v>
      </c>
      <c r="D576" s="35">
        <f t="shared" si="8"/>
        <v>0</v>
      </c>
    </row>
    <row r="577" spans="1:4" x14ac:dyDescent="0.35">
      <c r="A577" s="2" t="s">
        <v>838</v>
      </c>
      <c r="B577" s="3">
        <v>100</v>
      </c>
      <c r="C577" s="10">
        <v>100</v>
      </c>
      <c r="D577" s="35">
        <f t="shared" si="8"/>
        <v>0</v>
      </c>
    </row>
    <row r="578" spans="1:4" x14ac:dyDescent="0.35">
      <c r="A578" s="2" t="s">
        <v>839</v>
      </c>
      <c r="B578" s="3">
        <v>50</v>
      </c>
      <c r="C578" s="10">
        <v>50</v>
      </c>
      <c r="D578" s="35">
        <f t="shared" si="8"/>
        <v>0</v>
      </c>
    </row>
    <row r="579" spans="1:4" x14ac:dyDescent="0.35">
      <c r="A579" s="2" t="s">
        <v>840</v>
      </c>
      <c r="B579" s="3">
        <v>16</v>
      </c>
      <c r="C579" s="10">
        <v>16</v>
      </c>
      <c r="D579" s="35">
        <f t="shared" si="8"/>
        <v>0</v>
      </c>
    </row>
    <row r="580" spans="1:4" x14ac:dyDescent="0.35">
      <c r="A580" s="2" t="s">
        <v>841</v>
      </c>
      <c r="B580" s="3">
        <v>24</v>
      </c>
      <c r="C580" s="10">
        <v>24</v>
      </c>
      <c r="D580" s="35">
        <f t="shared" si="8"/>
        <v>0</v>
      </c>
    </row>
    <row r="581" spans="1:4" x14ac:dyDescent="0.35">
      <c r="A581" s="2" t="s">
        <v>843</v>
      </c>
      <c r="B581" s="3">
        <v>5</v>
      </c>
      <c r="C581" s="10">
        <v>5</v>
      </c>
      <c r="D581" s="35">
        <f t="shared" ref="D581:D644" si="9">B581-C581</f>
        <v>0</v>
      </c>
    </row>
    <row r="582" spans="1:4" x14ac:dyDescent="0.35">
      <c r="A582" s="2" t="s">
        <v>844</v>
      </c>
      <c r="B582" s="3">
        <v>3</v>
      </c>
      <c r="C582" s="10">
        <v>3</v>
      </c>
      <c r="D582" s="35">
        <f t="shared" si="9"/>
        <v>0</v>
      </c>
    </row>
    <row r="583" spans="1:4" x14ac:dyDescent="0.35">
      <c r="A583" s="2" t="s">
        <v>846</v>
      </c>
      <c r="B583" s="3">
        <v>37</v>
      </c>
      <c r="C583" s="10">
        <v>37</v>
      </c>
      <c r="D583" s="35">
        <f t="shared" si="9"/>
        <v>0</v>
      </c>
    </row>
    <row r="584" spans="1:4" x14ac:dyDescent="0.35">
      <c r="A584" s="2" t="s">
        <v>848</v>
      </c>
      <c r="B584" s="3">
        <v>76</v>
      </c>
      <c r="C584" s="10">
        <v>76</v>
      </c>
      <c r="D584" s="35">
        <f t="shared" si="9"/>
        <v>0</v>
      </c>
    </row>
    <row r="585" spans="1:4" x14ac:dyDescent="0.35">
      <c r="A585" s="2" t="s">
        <v>849</v>
      </c>
      <c r="B585" s="3">
        <v>14</v>
      </c>
      <c r="C585" s="10">
        <v>14</v>
      </c>
      <c r="D585" s="35">
        <f t="shared" si="9"/>
        <v>0</v>
      </c>
    </row>
    <row r="586" spans="1:4" x14ac:dyDescent="0.35">
      <c r="A586" s="2" t="s">
        <v>850</v>
      </c>
      <c r="B586" s="3">
        <v>4</v>
      </c>
      <c r="C586" s="10">
        <v>4</v>
      </c>
      <c r="D586" s="35">
        <f t="shared" si="9"/>
        <v>0</v>
      </c>
    </row>
    <row r="587" spans="1:4" x14ac:dyDescent="0.35">
      <c r="A587" s="2" t="s">
        <v>851</v>
      </c>
      <c r="B587" s="3">
        <v>4</v>
      </c>
      <c r="C587" s="10">
        <v>4</v>
      </c>
      <c r="D587" s="35">
        <f t="shared" si="9"/>
        <v>0</v>
      </c>
    </row>
    <row r="588" spans="1:4" x14ac:dyDescent="0.35">
      <c r="A588" s="2" t="s">
        <v>3184</v>
      </c>
      <c r="B588" s="3">
        <v>40</v>
      </c>
      <c r="C588" s="10">
        <v>40</v>
      </c>
      <c r="D588" s="35">
        <f t="shared" si="9"/>
        <v>0</v>
      </c>
    </row>
    <row r="589" spans="1:4" x14ac:dyDescent="0.35">
      <c r="A589" s="2" t="s">
        <v>853</v>
      </c>
      <c r="B589" s="3">
        <v>10</v>
      </c>
      <c r="C589" s="10">
        <v>10</v>
      </c>
      <c r="D589" s="35">
        <f t="shared" si="9"/>
        <v>0</v>
      </c>
    </row>
    <row r="590" spans="1:4" x14ac:dyDescent="0.35">
      <c r="A590" s="2" t="s">
        <v>854</v>
      </c>
      <c r="B590" s="3">
        <v>2</v>
      </c>
      <c r="C590" s="10">
        <v>2</v>
      </c>
      <c r="D590" s="35">
        <f t="shared" si="9"/>
        <v>0</v>
      </c>
    </row>
    <row r="591" spans="1:4" x14ac:dyDescent="0.35">
      <c r="A591" s="2" t="s">
        <v>855</v>
      </c>
      <c r="B591" s="3">
        <v>14</v>
      </c>
      <c r="C591" s="10">
        <v>14</v>
      </c>
      <c r="D591" s="35">
        <f t="shared" si="9"/>
        <v>0</v>
      </c>
    </row>
    <row r="592" spans="1:4" x14ac:dyDescent="0.35">
      <c r="A592" s="2" t="s">
        <v>856</v>
      </c>
      <c r="B592" s="3">
        <v>2</v>
      </c>
      <c r="C592" s="10">
        <v>2</v>
      </c>
      <c r="D592" s="35">
        <f t="shared" si="9"/>
        <v>0</v>
      </c>
    </row>
    <row r="593" spans="1:4" x14ac:dyDescent="0.35">
      <c r="A593" s="2" t="s">
        <v>857</v>
      </c>
      <c r="B593" s="3">
        <v>49</v>
      </c>
      <c r="C593" s="10">
        <v>49</v>
      </c>
      <c r="D593" s="35">
        <f t="shared" si="9"/>
        <v>0</v>
      </c>
    </row>
    <row r="594" spans="1:4" x14ac:dyDescent="0.35">
      <c r="A594" s="2" t="s">
        <v>858</v>
      </c>
      <c r="B594" s="3">
        <v>50</v>
      </c>
      <c r="C594" s="10">
        <v>50</v>
      </c>
      <c r="D594" s="35">
        <f t="shared" si="9"/>
        <v>0</v>
      </c>
    </row>
    <row r="595" spans="1:4" x14ac:dyDescent="0.35">
      <c r="A595" s="2" t="s">
        <v>859</v>
      </c>
      <c r="B595" s="3">
        <v>47</v>
      </c>
      <c r="C595" s="10">
        <v>47</v>
      </c>
      <c r="D595" s="35">
        <f t="shared" si="9"/>
        <v>0</v>
      </c>
    </row>
    <row r="596" spans="1:4" x14ac:dyDescent="0.35">
      <c r="A596" s="2" t="s">
        <v>860</v>
      </c>
      <c r="B596" s="3">
        <v>14</v>
      </c>
      <c r="C596" s="10">
        <v>14</v>
      </c>
      <c r="D596" s="35">
        <f t="shared" si="9"/>
        <v>0</v>
      </c>
    </row>
    <row r="597" spans="1:4" x14ac:dyDescent="0.35">
      <c r="A597" s="2" t="s">
        <v>3187</v>
      </c>
      <c r="B597" s="3">
        <v>10</v>
      </c>
      <c r="C597" s="10">
        <v>10</v>
      </c>
      <c r="D597" s="35">
        <f t="shared" si="9"/>
        <v>0</v>
      </c>
    </row>
    <row r="598" spans="1:4" x14ac:dyDescent="0.35">
      <c r="A598" s="2" t="s">
        <v>863</v>
      </c>
      <c r="B598" s="3">
        <v>2</v>
      </c>
      <c r="C598" s="10">
        <v>2</v>
      </c>
      <c r="D598" s="35">
        <f t="shared" si="9"/>
        <v>0</v>
      </c>
    </row>
    <row r="599" spans="1:4" x14ac:dyDescent="0.35">
      <c r="A599" s="2" t="s">
        <v>864</v>
      </c>
      <c r="B599" s="3">
        <v>2</v>
      </c>
      <c r="C599" s="10">
        <v>2</v>
      </c>
      <c r="D599" s="35">
        <f t="shared" si="9"/>
        <v>0</v>
      </c>
    </row>
    <row r="600" spans="1:4" x14ac:dyDescent="0.35">
      <c r="A600" s="2" t="s">
        <v>867</v>
      </c>
      <c r="B600" s="3">
        <v>5</v>
      </c>
      <c r="C600" s="10">
        <v>5</v>
      </c>
      <c r="D600" s="35">
        <f t="shared" si="9"/>
        <v>0</v>
      </c>
    </row>
    <row r="601" spans="1:4" x14ac:dyDescent="0.35">
      <c r="A601" s="2" t="s">
        <v>908</v>
      </c>
      <c r="B601" s="3">
        <v>2</v>
      </c>
      <c r="C601" s="10">
        <v>2</v>
      </c>
      <c r="D601" s="35">
        <f t="shared" si="9"/>
        <v>0</v>
      </c>
    </row>
    <row r="602" spans="1:4" x14ac:dyDescent="0.35">
      <c r="A602" s="2" t="s">
        <v>917</v>
      </c>
      <c r="B602" s="3">
        <v>6</v>
      </c>
      <c r="C602" s="10">
        <v>6</v>
      </c>
      <c r="D602" s="35">
        <f t="shared" si="9"/>
        <v>0</v>
      </c>
    </row>
    <row r="603" spans="1:4" x14ac:dyDescent="0.35">
      <c r="A603" s="2" t="s">
        <v>920</v>
      </c>
      <c r="B603" s="3">
        <v>93</v>
      </c>
      <c r="C603" s="10">
        <v>93</v>
      </c>
      <c r="D603" s="35">
        <f t="shared" si="9"/>
        <v>0</v>
      </c>
    </row>
    <row r="604" spans="1:4" x14ac:dyDescent="0.35">
      <c r="A604" s="2" t="s">
        <v>926</v>
      </c>
      <c r="B604" s="3">
        <v>22</v>
      </c>
      <c r="C604" s="10">
        <v>22</v>
      </c>
      <c r="D604" s="35">
        <f t="shared" si="9"/>
        <v>0</v>
      </c>
    </row>
    <row r="605" spans="1:4" x14ac:dyDescent="0.35">
      <c r="A605" s="2" t="s">
        <v>4293</v>
      </c>
      <c r="B605" s="3">
        <v>20</v>
      </c>
      <c r="C605" s="10">
        <v>20</v>
      </c>
      <c r="D605" s="35">
        <f t="shared" si="9"/>
        <v>0</v>
      </c>
    </row>
    <row r="606" spans="1:4" x14ac:dyDescent="0.35">
      <c r="A606" s="2" t="s">
        <v>930</v>
      </c>
      <c r="B606" s="3">
        <v>10</v>
      </c>
      <c r="C606" s="10">
        <v>10</v>
      </c>
      <c r="D606" s="35">
        <f t="shared" si="9"/>
        <v>0</v>
      </c>
    </row>
    <row r="607" spans="1:4" x14ac:dyDescent="0.35">
      <c r="A607" s="2" t="s">
        <v>931</v>
      </c>
      <c r="B607" s="3">
        <v>2</v>
      </c>
      <c r="C607" s="10">
        <v>2</v>
      </c>
      <c r="D607" s="35">
        <f t="shared" si="9"/>
        <v>0</v>
      </c>
    </row>
    <row r="608" spans="1:4" x14ac:dyDescent="0.35">
      <c r="A608" s="2" t="s">
        <v>933</v>
      </c>
      <c r="B608" s="3">
        <v>3</v>
      </c>
      <c r="C608" s="10">
        <v>3</v>
      </c>
      <c r="D608" s="35">
        <f t="shared" si="9"/>
        <v>0</v>
      </c>
    </row>
    <row r="609" spans="1:4" x14ac:dyDescent="0.35">
      <c r="A609" s="2" t="s">
        <v>934</v>
      </c>
      <c r="B609" s="3">
        <v>3</v>
      </c>
      <c r="C609" s="10">
        <v>3</v>
      </c>
      <c r="D609" s="35">
        <f t="shared" si="9"/>
        <v>0</v>
      </c>
    </row>
    <row r="610" spans="1:4" x14ac:dyDescent="0.35">
      <c r="A610" s="2" t="s">
        <v>935</v>
      </c>
      <c r="B610" s="3">
        <v>3</v>
      </c>
      <c r="C610" s="10">
        <v>3</v>
      </c>
      <c r="D610" s="35">
        <f t="shared" si="9"/>
        <v>0</v>
      </c>
    </row>
    <row r="611" spans="1:4" x14ac:dyDescent="0.35">
      <c r="A611" s="2" t="s">
        <v>936</v>
      </c>
      <c r="B611" s="3">
        <v>2</v>
      </c>
      <c r="C611" s="10">
        <v>2</v>
      </c>
      <c r="D611" s="35">
        <f t="shared" si="9"/>
        <v>0</v>
      </c>
    </row>
    <row r="612" spans="1:4" x14ac:dyDescent="0.35">
      <c r="A612" s="2" t="s">
        <v>940</v>
      </c>
      <c r="B612" s="3">
        <v>49</v>
      </c>
      <c r="C612" s="10">
        <v>49</v>
      </c>
      <c r="D612" s="35">
        <f t="shared" si="9"/>
        <v>0</v>
      </c>
    </row>
    <row r="613" spans="1:4" x14ac:dyDescent="0.35">
      <c r="A613" s="2" t="s">
        <v>941</v>
      </c>
      <c r="B613" s="3">
        <v>10</v>
      </c>
      <c r="C613" s="10">
        <v>10</v>
      </c>
      <c r="D613" s="35">
        <f t="shared" si="9"/>
        <v>0</v>
      </c>
    </row>
    <row r="614" spans="1:4" x14ac:dyDescent="0.35">
      <c r="A614" s="2" t="s">
        <v>945</v>
      </c>
      <c r="B614" s="3">
        <v>15</v>
      </c>
      <c r="C614" s="10">
        <v>15</v>
      </c>
      <c r="D614" s="35">
        <f t="shared" si="9"/>
        <v>0</v>
      </c>
    </row>
    <row r="615" spans="1:4" x14ac:dyDescent="0.35">
      <c r="A615" s="2" t="s">
        <v>950</v>
      </c>
      <c r="B615" s="3">
        <v>10</v>
      </c>
      <c r="C615" s="10">
        <v>10</v>
      </c>
      <c r="D615" s="35">
        <f t="shared" si="9"/>
        <v>0</v>
      </c>
    </row>
    <row r="616" spans="1:4" x14ac:dyDescent="0.35">
      <c r="A616" s="2" t="s">
        <v>953</v>
      </c>
      <c r="B616" s="3">
        <v>10</v>
      </c>
      <c r="C616" s="10">
        <v>10</v>
      </c>
      <c r="D616" s="35">
        <f t="shared" si="9"/>
        <v>0</v>
      </c>
    </row>
    <row r="617" spans="1:4" x14ac:dyDescent="0.35">
      <c r="A617" s="2" t="s">
        <v>958</v>
      </c>
      <c r="B617" s="3">
        <v>25</v>
      </c>
      <c r="C617" s="10">
        <v>25</v>
      </c>
      <c r="D617" s="35">
        <f t="shared" si="9"/>
        <v>0</v>
      </c>
    </row>
    <row r="618" spans="1:4" x14ac:dyDescent="0.35">
      <c r="A618" s="2" t="s">
        <v>959</v>
      </c>
      <c r="B618" s="3">
        <v>100</v>
      </c>
      <c r="C618" s="10">
        <v>100</v>
      </c>
      <c r="D618" s="35">
        <f t="shared" si="9"/>
        <v>0</v>
      </c>
    </row>
    <row r="619" spans="1:4" x14ac:dyDescent="0.35">
      <c r="A619" s="2" t="s">
        <v>964</v>
      </c>
      <c r="B619" s="3">
        <v>1</v>
      </c>
      <c r="C619" s="10">
        <v>1</v>
      </c>
      <c r="D619" s="35">
        <f t="shared" si="9"/>
        <v>0</v>
      </c>
    </row>
    <row r="620" spans="1:4" x14ac:dyDescent="0.35">
      <c r="A620" s="2" t="s">
        <v>965</v>
      </c>
      <c r="B620" s="3">
        <v>4</v>
      </c>
      <c r="C620" s="10">
        <v>4</v>
      </c>
      <c r="D620" s="35">
        <f t="shared" si="9"/>
        <v>0</v>
      </c>
    </row>
    <row r="621" spans="1:4" x14ac:dyDescent="0.35">
      <c r="A621" s="2" t="s">
        <v>966</v>
      </c>
      <c r="B621" s="3">
        <v>1</v>
      </c>
      <c r="C621" s="10">
        <v>1</v>
      </c>
      <c r="D621" s="35">
        <f t="shared" si="9"/>
        <v>0</v>
      </c>
    </row>
    <row r="622" spans="1:4" x14ac:dyDescent="0.35">
      <c r="A622" s="2" t="s">
        <v>971</v>
      </c>
      <c r="B622" s="3">
        <v>15</v>
      </c>
      <c r="C622" s="10">
        <v>15</v>
      </c>
      <c r="D622" s="35">
        <f t="shared" si="9"/>
        <v>0</v>
      </c>
    </row>
    <row r="623" spans="1:4" x14ac:dyDescent="0.35">
      <c r="A623" s="2" t="s">
        <v>973</v>
      </c>
      <c r="B623" s="3">
        <v>3</v>
      </c>
      <c r="C623" s="10">
        <v>3</v>
      </c>
      <c r="D623" s="35">
        <f t="shared" si="9"/>
        <v>0</v>
      </c>
    </row>
    <row r="624" spans="1:4" x14ac:dyDescent="0.35">
      <c r="A624" s="2" t="s">
        <v>976</v>
      </c>
      <c r="B624" s="3">
        <v>15</v>
      </c>
      <c r="C624" s="10">
        <v>15</v>
      </c>
      <c r="D624" s="35">
        <f t="shared" si="9"/>
        <v>0</v>
      </c>
    </row>
    <row r="625" spans="1:4" x14ac:dyDescent="0.35">
      <c r="A625" s="2" t="s">
        <v>3259</v>
      </c>
      <c r="B625" s="3">
        <v>2</v>
      </c>
      <c r="C625" s="10">
        <v>2</v>
      </c>
      <c r="D625" s="35">
        <f t="shared" si="9"/>
        <v>0</v>
      </c>
    </row>
    <row r="626" spans="1:4" x14ac:dyDescent="0.35">
      <c r="A626" s="2" t="s">
        <v>981</v>
      </c>
      <c r="B626" s="3">
        <v>2</v>
      </c>
      <c r="C626" s="10">
        <v>2</v>
      </c>
      <c r="D626" s="35">
        <f t="shared" si="9"/>
        <v>0</v>
      </c>
    </row>
    <row r="627" spans="1:4" x14ac:dyDescent="0.35">
      <c r="A627" s="2" t="s">
        <v>985</v>
      </c>
      <c r="B627" s="3">
        <v>2</v>
      </c>
      <c r="C627" s="10">
        <v>2</v>
      </c>
      <c r="D627" s="35">
        <f t="shared" si="9"/>
        <v>0</v>
      </c>
    </row>
    <row r="628" spans="1:4" x14ac:dyDescent="0.35">
      <c r="A628" s="2" t="s">
        <v>988</v>
      </c>
      <c r="B628" s="3">
        <v>12</v>
      </c>
      <c r="C628" s="10">
        <v>12</v>
      </c>
      <c r="D628" s="35">
        <f t="shared" si="9"/>
        <v>0</v>
      </c>
    </row>
    <row r="629" spans="1:4" x14ac:dyDescent="0.35">
      <c r="A629" s="2" t="s">
        <v>989</v>
      </c>
      <c r="B629" s="3">
        <v>1</v>
      </c>
      <c r="C629" s="10">
        <v>1</v>
      </c>
      <c r="D629" s="35">
        <f t="shared" si="9"/>
        <v>0</v>
      </c>
    </row>
    <row r="630" spans="1:4" x14ac:dyDescent="0.35">
      <c r="A630" s="2" t="s">
        <v>992</v>
      </c>
      <c r="B630" s="3">
        <v>7</v>
      </c>
      <c r="C630" s="10">
        <v>7</v>
      </c>
      <c r="D630" s="35">
        <f t="shared" si="9"/>
        <v>0</v>
      </c>
    </row>
    <row r="631" spans="1:4" x14ac:dyDescent="0.35">
      <c r="A631" s="2" t="s">
        <v>3266</v>
      </c>
      <c r="B631" s="3">
        <v>6</v>
      </c>
      <c r="C631" s="10">
        <v>6</v>
      </c>
      <c r="D631" s="35">
        <f t="shared" si="9"/>
        <v>0</v>
      </c>
    </row>
    <row r="632" spans="1:4" x14ac:dyDescent="0.35">
      <c r="A632" s="2" t="s">
        <v>999</v>
      </c>
      <c r="B632" s="3">
        <v>5</v>
      </c>
      <c r="C632" s="10">
        <v>5</v>
      </c>
      <c r="D632" s="35">
        <f t="shared" si="9"/>
        <v>0</v>
      </c>
    </row>
    <row r="633" spans="1:4" x14ac:dyDescent="0.35">
      <c r="A633" s="2" t="s">
        <v>1008</v>
      </c>
      <c r="B633" s="3">
        <v>7</v>
      </c>
      <c r="C633" s="10">
        <v>7</v>
      </c>
      <c r="D633" s="35">
        <f t="shared" si="9"/>
        <v>0</v>
      </c>
    </row>
    <row r="634" spans="1:4" x14ac:dyDescent="0.35">
      <c r="A634" s="2" t="s">
        <v>1018</v>
      </c>
      <c r="B634" s="3">
        <v>4</v>
      </c>
      <c r="C634" s="10">
        <v>4</v>
      </c>
      <c r="D634" s="35">
        <f t="shared" si="9"/>
        <v>0</v>
      </c>
    </row>
    <row r="635" spans="1:4" x14ac:dyDescent="0.35">
      <c r="A635" s="2" t="s">
        <v>1021</v>
      </c>
      <c r="B635" s="3">
        <v>11</v>
      </c>
      <c r="C635" s="10">
        <v>11</v>
      </c>
      <c r="D635" s="35">
        <f t="shared" si="9"/>
        <v>0</v>
      </c>
    </row>
    <row r="636" spans="1:4" x14ac:dyDescent="0.35">
      <c r="A636" s="2" t="s">
        <v>1022</v>
      </c>
      <c r="B636" s="3">
        <v>10</v>
      </c>
      <c r="C636" s="10">
        <v>10</v>
      </c>
      <c r="D636" s="35">
        <f t="shared" si="9"/>
        <v>0</v>
      </c>
    </row>
    <row r="637" spans="1:4" x14ac:dyDescent="0.35">
      <c r="A637" s="2" t="s">
        <v>1023</v>
      </c>
      <c r="B637" s="3">
        <v>8</v>
      </c>
      <c r="C637" s="10">
        <v>8</v>
      </c>
      <c r="D637" s="35">
        <f t="shared" si="9"/>
        <v>0</v>
      </c>
    </row>
    <row r="638" spans="1:4" x14ac:dyDescent="0.35">
      <c r="A638" s="2" t="s">
        <v>1030</v>
      </c>
      <c r="B638" s="3">
        <v>56</v>
      </c>
      <c r="C638" s="10">
        <v>56</v>
      </c>
      <c r="D638" s="35">
        <f t="shared" si="9"/>
        <v>0</v>
      </c>
    </row>
    <row r="639" spans="1:4" x14ac:dyDescent="0.35">
      <c r="A639" s="2" t="s">
        <v>1035</v>
      </c>
      <c r="B639" s="3">
        <v>1</v>
      </c>
      <c r="C639" s="10">
        <v>1</v>
      </c>
      <c r="D639" s="35">
        <f t="shared" si="9"/>
        <v>0</v>
      </c>
    </row>
    <row r="640" spans="1:4" x14ac:dyDescent="0.35">
      <c r="A640" s="2" t="s">
        <v>1039</v>
      </c>
      <c r="B640" s="3">
        <v>1</v>
      </c>
      <c r="C640" s="10">
        <v>1</v>
      </c>
      <c r="D640" s="35">
        <f t="shared" si="9"/>
        <v>0</v>
      </c>
    </row>
    <row r="641" spans="1:4" x14ac:dyDescent="0.35">
      <c r="A641" s="2" t="s">
        <v>1041</v>
      </c>
      <c r="B641" s="3">
        <v>2</v>
      </c>
      <c r="C641" s="10">
        <v>2</v>
      </c>
      <c r="D641" s="35">
        <f t="shared" si="9"/>
        <v>0</v>
      </c>
    </row>
    <row r="642" spans="1:4" x14ac:dyDescent="0.35">
      <c r="A642" s="2" t="s">
        <v>1045</v>
      </c>
      <c r="B642" s="3">
        <v>1</v>
      </c>
      <c r="C642" s="10">
        <v>1</v>
      </c>
      <c r="D642" s="35">
        <f t="shared" si="9"/>
        <v>0</v>
      </c>
    </row>
    <row r="643" spans="1:4" x14ac:dyDescent="0.35">
      <c r="A643" s="2" t="s">
        <v>1046</v>
      </c>
      <c r="B643" s="3">
        <v>7</v>
      </c>
      <c r="C643" s="10">
        <v>7</v>
      </c>
      <c r="D643" s="35">
        <f t="shared" si="9"/>
        <v>0</v>
      </c>
    </row>
    <row r="644" spans="1:4" x14ac:dyDescent="0.35">
      <c r="A644" s="2" t="s">
        <v>1049</v>
      </c>
      <c r="B644" s="3">
        <v>1</v>
      </c>
      <c r="C644" s="10">
        <v>1</v>
      </c>
      <c r="D644" s="35">
        <f t="shared" si="9"/>
        <v>0</v>
      </c>
    </row>
    <row r="645" spans="1:4" x14ac:dyDescent="0.35">
      <c r="A645" s="2" t="s">
        <v>1057</v>
      </c>
      <c r="B645" s="3">
        <v>50</v>
      </c>
      <c r="C645" s="10">
        <v>50</v>
      </c>
      <c r="D645" s="35">
        <f t="shared" ref="D645:D708" si="10">B645-C645</f>
        <v>0</v>
      </c>
    </row>
    <row r="646" spans="1:4" x14ac:dyDescent="0.35">
      <c r="A646" s="2" t="s">
        <v>1064</v>
      </c>
      <c r="B646" s="3">
        <v>1</v>
      </c>
      <c r="C646" s="10">
        <v>1</v>
      </c>
      <c r="D646" s="35">
        <f t="shared" si="10"/>
        <v>0</v>
      </c>
    </row>
    <row r="647" spans="1:4" x14ac:dyDescent="0.35">
      <c r="A647" s="2" t="s">
        <v>1085</v>
      </c>
      <c r="B647" s="3">
        <v>4</v>
      </c>
      <c r="C647" s="10">
        <v>4</v>
      </c>
      <c r="D647" s="35">
        <f t="shared" si="10"/>
        <v>0</v>
      </c>
    </row>
    <row r="648" spans="1:4" x14ac:dyDescent="0.35">
      <c r="A648" s="2" t="s">
        <v>1086</v>
      </c>
      <c r="B648" s="3">
        <v>4</v>
      </c>
      <c r="C648" s="10">
        <v>4</v>
      </c>
      <c r="D648" s="35">
        <f t="shared" si="10"/>
        <v>0</v>
      </c>
    </row>
    <row r="649" spans="1:4" x14ac:dyDescent="0.35">
      <c r="A649" s="2" t="s">
        <v>1089</v>
      </c>
      <c r="B649" s="3">
        <v>3</v>
      </c>
      <c r="C649" s="10">
        <v>3</v>
      </c>
      <c r="D649" s="35">
        <f t="shared" si="10"/>
        <v>0</v>
      </c>
    </row>
    <row r="650" spans="1:4" x14ac:dyDescent="0.35">
      <c r="A650" s="2" t="s">
        <v>1090</v>
      </c>
      <c r="B650" s="3">
        <v>8</v>
      </c>
      <c r="C650" s="10">
        <v>8</v>
      </c>
      <c r="D650" s="35">
        <f t="shared" si="10"/>
        <v>0</v>
      </c>
    </row>
    <row r="651" spans="1:4" x14ac:dyDescent="0.35">
      <c r="A651" s="2" t="s">
        <v>3300</v>
      </c>
      <c r="B651" s="3">
        <v>1</v>
      </c>
      <c r="C651" s="10">
        <v>1</v>
      </c>
      <c r="D651" s="35">
        <f t="shared" si="10"/>
        <v>0</v>
      </c>
    </row>
    <row r="652" spans="1:4" x14ac:dyDescent="0.35">
      <c r="A652" s="2" t="s">
        <v>1094</v>
      </c>
      <c r="B652" s="3">
        <v>5</v>
      </c>
      <c r="C652" s="10">
        <v>5</v>
      </c>
      <c r="D652" s="35">
        <f t="shared" si="10"/>
        <v>0</v>
      </c>
    </row>
    <row r="653" spans="1:4" x14ac:dyDescent="0.35">
      <c r="A653" s="2" t="s">
        <v>1100</v>
      </c>
      <c r="B653" s="3">
        <v>10</v>
      </c>
      <c r="C653" s="10">
        <v>10</v>
      </c>
      <c r="D653" s="35">
        <f t="shared" si="10"/>
        <v>0</v>
      </c>
    </row>
    <row r="654" spans="1:4" x14ac:dyDescent="0.35">
      <c r="A654" s="2" t="s">
        <v>1106</v>
      </c>
      <c r="B654" s="3">
        <v>10</v>
      </c>
      <c r="C654" s="10">
        <v>10</v>
      </c>
      <c r="D654" s="35">
        <f t="shared" si="10"/>
        <v>0</v>
      </c>
    </row>
    <row r="655" spans="1:4" x14ac:dyDescent="0.35">
      <c r="A655" s="2" t="s">
        <v>5491</v>
      </c>
      <c r="B655" s="3">
        <v>30</v>
      </c>
      <c r="C655" s="10">
        <v>30</v>
      </c>
      <c r="D655" s="35">
        <f t="shared" si="10"/>
        <v>0</v>
      </c>
    </row>
    <row r="656" spans="1:4" x14ac:dyDescent="0.35">
      <c r="A656" s="2" t="s">
        <v>4444</v>
      </c>
      <c r="B656" s="3">
        <v>1</v>
      </c>
      <c r="C656" s="10">
        <v>1</v>
      </c>
      <c r="D656" s="35">
        <f t="shared" si="10"/>
        <v>0</v>
      </c>
    </row>
    <row r="657" spans="1:4" x14ac:dyDescent="0.35">
      <c r="A657" s="2" t="s">
        <v>3304</v>
      </c>
      <c r="B657" s="3">
        <v>6</v>
      </c>
      <c r="C657" s="10">
        <v>6</v>
      </c>
      <c r="D657" s="35">
        <f t="shared" si="10"/>
        <v>0</v>
      </c>
    </row>
    <row r="658" spans="1:4" x14ac:dyDescent="0.35">
      <c r="A658" s="2" t="s">
        <v>1122</v>
      </c>
      <c r="B658" s="3">
        <v>4</v>
      </c>
      <c r="C658" s="10">
        <v>4</v>
      </c>
      <c r="D658" s="35">
        <f t="shared" si="10"/>
        <v>0</v>
      </c>
    </row>
    <row r="659" spans="1:4" x14ac:dyDescent="0.35">
      <c r="A659" s="2" t="s">
        <v>4445</v>
      </c>
      <c r="B659" s="3">
        <v>4</v>
      </c>
      <c r="C659" s="10">
        <v>4</v>
      </c>
      <c r="D659" s="35">
        <f t="shared" si="10"/>
        <v>0</v>
      </c>
    </row>
    <row r="660" spans="1:4" x14ac:dyDescent="0.35">
      <c r="A660" s="2" t="s">
        <v>1134</v>
      </c>
      <c r="B660" s="3">
        <v>5</v>
      </c>
      <c r="C660" s="10">
        <v>5</v>
      </c>
      <c r="D660" s="35">
        <f t="shared" si="10"/>
        <v>0</v>
      </c>
    </row>
    <row r="661" spans="1:4" x14ac:dyDescent="0.35">
      <c r="A661" s="2" t="s">
        <v>1135</v>
      </c>
      <c r="B661" s="3">
        <v>43</v>
      </c>
      <c r="C661" s="10">
        <v>43</v>
      </c>
      <c r="D661" s="35">
        <f t="shared" si="10"/>
        <v>0</v>
      </c>
    </row>
    <row r="662" spans="1:4" x14ac:dyDescent="0.35">
      <c r="A662" s="2" t="s">
        <v>1136</v>
      </c>
      <c r="B662" s="3">
        <v>1</v>
      </c>
      <c r="C662" s="10">
        <v>1</v>
      </c>
      <c r="D662" s="35">
        <f t="shared" si="10"/>
        <v>0</v>
      </c>
    </row>
    <row r="663" spans="1:4" x14ac:dyDescent="0.35">
      <c r="A663" s="2" t="s">
        <v>1140</v>
      </c>
      <c r="B663" s="3">
        <v>19</v>
      </c>
      <c r="C663" s="10">
        <v>19</v>
      </c>
      <c r="D663" s="35">
        <f t="shared" si="10"/>
        <v>0</v>
      </c>
    </row>
    <row r="664" spans="1:4" x14ac:dyDescent="0.35">
      <c r="A664" s="2" t="s">
        <v>1143</v>
      </c>
      <c r="B664" s="3">
        <v>8</v>
      </c>
      <c r="C664" s="10">
        <v>8</v>
      </c>
      <c r="D664" s="35">
        <f t="shared" si="10"/>
        <v>0</v>
      </c>
    </row>
    <row r="665" spans="1:4" x14ac:dyDescent="0.35">
      <c r="A665" s="2" t="s">
        <v>1146</v>
      </c>
      <c r="B665" s="3">
        <v>20</v>
      </c>
      <c r="C665" s="10">
        <v>20</v>
      </c>
      <c r="D665" s="35">
        <f t="shared" si="10"/>
        <v>0</v>
      </c>
    </row>
    <row r="666" spans="1:4" x14ac:dyDescent="0.35">
      <c r="A666" s="2" t="s">
        <v>1147</v>
      </c>
      <c r="B666" s="3">
        <v>35</v>
      </c>
      <c r="C666" s="10">
        <v>35</v>
      </c>
      <c r="D666" s="35">
        <f t="shared" si="10"/>
        <v>0</v>
      </c>
    </row>
    <row r="667" spans="1:4" x14ac:dyDescent="0.35">
      <c r="A667" s="2" t="s">
        <v>1148</v>
      </c>
      <c r="B667" s="3">
        <v>8</v>
      </c>
      <c r="C667" s="10">
        <v>8</v>
      </c>
      <c r="D667" s="35">
        <f t="shared" si="10"/>
        <v>0</v>
      </c>
    </row>
    <row r="668" spans="1:4" x14ac:dyDescent="0.35">
      <c r="A668" s="2" t="s">
        <v>1152</v>
      </c>
      <c r="B668" s="3">
        <v>14</v>
      </c>
      <c r="C668" s="10">
        <v>14</v>
      </c>
      <c r="D668" s="35">
        <f t="shared" si="10"/>
        <v>0</v>
      </c>
    </row>
    <row r="669" spans="1:4" x14ac:dyDescent="0.35">
      <c r="A669" s="2" t="s">
        <v>3313</v>
      </c>
      <c r="B669" s="3">
        <v>18</v>
      </c>
      <c r="C669" s="10">
        <v>18</v>
      </c>
      <c r="D669" s="35">
        <f t="shared" si="10"/>
        <v>0</v>
      </c>
    </row>
    <row r="670" spans="1:4" x14ac:dyDescent="0.35">
      <c r="A670" s="2" t="s">
        <v>1157</v>
      </c>
      <c r="B670" s="3">
        <v>6</v>
      </c>
      <c r="C670" s="10">
        <v>6</v>
      </c>
      <c r="D670" s="35">
        <f t="shared" si="10"/>
        <v>0</v>
      </c>
    </row>
    <row r="671" spans="1:4" x14ac:dyDescent="0.35">
      <c r="A671" s="2" t="s">
        <v>1161</v>
      </c>
      <c r="B671" s="3">
        <v>50</v>
      </c>
      <c r="C671" s="10">
        <v>50</v>
      </c>
      <c r="D671" s="35">
        <f t="shared" si="10"/>
        <v>0</v>
      </c>
    </row>
    <row r="672" spans="1:4" x14ac:dyDescent="0.35">
      <c r="A672" s="2" t="s">
        <v>1162</v>
      </c>
      <c r="B672" s="3">
        <v>4</v>
      </c>
      <c r="C672" s="10">
        <v>4</v>
      </c>
      <c r="D672" s="35">
        <f t="shared" si="10"/>
        <v>0</v>
      </c>
    </row>
    <row r="673" spans="1:4" x14ac:dyDescent="0.35">
      <c r="A673" s="2" t="s">
        <v>1166</v>
      </c>
      <c r="B673" s="3">
        <v>200</v>
      </c>
      <c r="C673" s="10">
        <v>200</v>
      </c>
      <c r="D673" s="35">
        <f t="shared" si="10"/>
        <v>0</v>
      </c>
    </row>
    <row r="674" spans="1:4" x14ac:dyDescent="0.35">
      <c r="A674" s="2" t="s">
        <v>1170</v>
      </c>
      <c r="B674" s="3">
        <v>9</v>
      </c>
      <c r="C674" s="10">
        <v>9</v>
      </c>
      <c r="D674" s="35">
        <f t="shared" si="10"/>
        <v>0</v>
      </c>
    </row>
    <row r="675" spans="1:4" x14ac:dyDescent="0.35">
      <c r="A675" s="2" t="s">
        <v>1172</v>
      </c>
      <c r="B675" s="3">
        <v>24</v>
      </c>
      <c r="C675" s="10">
        <v>24</v>
      </c>
      <c r="D675" s="35">
        <f t="shared" si="10"/>
        <v>0</v>
      </c>
    </row>
    <row r="676" spans="1:4" x14ac:dyDescent="0.35">
      <c r="A676" s="2" t="s">
        <v>1174</v>
      </c>
      <c r="B676" s="3">
        <v>3</v>
      </c>
      <c r="C676" s="10">
        <v>3</v>
      </c>
      <c r="D676" s="35">
        <f t="shared" si="10"/>
        <v>0</v>
      </c>
    </row>
    <row r="677" spans="1:4" x14ac:dyDescent="0.35">
      <c r="A677" s="2" t="s">
        <v>1176</v>
      </c>
      <c r="B677" s="3">
        <v>13</v>
      </c>
      <c r="C677" s="10">
        <v>13</v>
      </c>
      <c r="D677" s="35">
        <f t="shared" si="10"/>
        <v>0</v>
      </c>
    </row>
    <row r="678" spans="1:4" x14ac:dyDescent="0.35">
      <c r="A678" s="2" t="s">
        <v>1177</v>
      </c>
      <c r="B678" s="3">
        <v>12</v>
      </c>
      <c r="C678" s="10">
        <v>12</v>
      </c>
      <c r="D678" s="35">
        <f t="shared" si="10"/>
        <v>0</v>
      </c>
    </row>
    <row r="679" spans="1:4" x14ac:dyDescent="0.35">
      <c r="A679" s="2" t="s">
        <v>1178</v>
      </c>
      <c r="B679" s="3">
        <v>5</v>
      </c>
      <c r="C679" s="10">
        <v>5</v>
      </c>
      <c r="D679" s="35">
        <f t="shared" si="10"/>
        <v>0</v>
      </c>
    </row>
    <row r="680" spans="1:4" x14ac:dyDescent="0.35">
      <c r="A680" s="2" t="s">
        <v>1180</v>
      </c>
      <c r="B680" s="3">
        <v>7</v>
      </c>
      <c r="C680" s="10">
        <v>7</v>
      </c>
      <c r="D680" s="35">
        <f t="shared" si="10"/>
        <v>0</v>
      </c>
    </row>
    <row r="681" spans="1:4" x14ac:dyDescent="0.35">
      <c r="A681" s="2" t="s">
        <v>1181</v>
      </c>
      <c r="B681" s="3">
        <v>10</v>
      </c>
      <c r="C681" s="10">
        <v>10</v>
      </c>
      <c r="D681" s="35">
        <f t="shared" si="10"/>
        <v>0</v>
      </c>
    </row>
    <row r="682" spans="1:4" x14ac:dyDescent="0.35">
      <c r="A682" s="2" t="s">
        <v>1182</v>
      </c>
      <c r="B682" s="3">
        <v>8</v>
      </c>
      <c r="C682" s="10">
        <v>8</v>
      </c>
      <c r="D682" s="35">
        <f t="shared" si="10"/>
        <v>0</v>
      </c>
    </row>
    <row r="683" spans="1:4" x14ac:dyDescent="0.35">
      <c r="A683" s="2" t="s">
        <v>1184</v>
      </c>
      <c r="B683" s="3">
        <v>9</v>
      </c>
      <c r="C683" s="10">
        <v>9</v>
      </c>
      <c r="D683" s="35">
        <f t="shared" si="10"/>
        <v>0</v>
      </c>
    </row>
    <row r="684" spans="1:4" x14ac:dyDescent="0.35">
      <c r="A684" s="2" t="s">
        <v>1186</v>
      </c>
      <c r="B684" s="3">
        <v>15</v>
      </c>
      <c r="C684" s="10">
        <v>15</v>
      </c>
      <c r="D684" s="35">
        <f t="shared" si="10"/>
        <v>0</v>
      </c>
    </row>
    <row r="685" spans="1:4" x14ac:dyDescent="0.35">
      <c r="A685" s="2" t="s">
        <v>1188</v>
      </c>
      <c r="B685" s="3">
        <v>2</v>
      </c>
      <c r="C685" s="10">
        <v>2</v>
      </c>
      <c r="D685" s="35">
        <f t="shared" si="10"/>
        <v>0</v>
      </c>
    </row>
    <row r="686" spans="1:4" x14ac:dyDescent="0.35">
      <c r="A686" s="2" t="s">
        <v>1191</v>
      </c>
      <c r="B686" s="3">
        <v>3</v>
      </c>
      <c r="C686" s="10">
        <v>3</v>
      </c>
      <c r="D686" s="35">
        <f t="shared" si="10"/>
        <v>0</v>
      </c>
    </row>
    <row r="687" spans="1:4" x14ac:dyDescent="0.35">
      <c r="A687" s="2" t="s">
        <v>1192</v>
      </c>
      <c r="B687" s="3">
        <v>3</v>
      </c>
      <c r="C687" s="10">
        <v>3</v>
      </c>
      <c r="D687" s="35">
        <f t="shared" si="10"/>
        <v>0</v>
      </c>
    </row>
    <row r="688" spans="1:4" x14ac:dyDescent="0.35">
      <c r="A688" s="2" t="s">
        <v>1193</v>
      </c>
      <c r="B688" s="3">
        <v>3</v>
      </c>
      <c r="C688" s="10">
        <v>3</v>
      </c>
      <c r="D688" s="35">
        <f t="shared" si="10"/>
        <v>0</v>
      </c>
    </row>
    <row r="689" spans="1:4" x14ac:dyDescent="0.35">
      <c r="A689" s="2" t="s">
        <v>1194</v>
      </c>
      <c r="B689" s="3">
        <v>2</v>
      </c>
      <c r="C689" s="10">
        <v>2</v>
      </c>
      <c r="D689" s="35">
        <f t="shared" si="10"/>
        <v>0</v>
      </c>
    </row>
    <row r="690" spans="1:4" x14ac:dyDescent="0.35">
      <c r="A690" s="2" t="s">
        <v>1195</v>
      </c>
      <c r="B690" s="3">
        <v>2</v>
      </c>
      <c r="C690" s="10">
        <v>2</v>
      </c>
      <c r="D690" s="35">
        <f t="shared" si="10"/>
        <v>0</v>
      </c>
    </row>
    <row r="691" spans="1:4" x14ac:dyDescent="0.35">
      <c r="A691" s="2" t="s">
        <v>1196</v>
      </c>
      <c r="B691" s="3">
        <v>22</v>
      </c>
      <c r="C691" s="10">
        <v>22</v>
      </c>
      <c r="D691" s="35">
        <f t="shared" si="10"/>
        <v>0</v>
      </c>
    </row>
    <row r="692" spans="1:4" x14ac:dyDescent="0.35">
      <c r="A692" s="2" t="s">
        <v>1197</v>
      </c>
      <c r="B692" s="3">
        <v>10</v>
      </c>
      <c r="C692" s="10">
        <v>10</v>
      </c>
      <c r="D692" s="35">
        <f t="shared" si="10"/>
        <v>0</v>
      </c>
    </row>
    <row r="693" spans="1:4" x14ac:dyDescent="0.35">
      <c r="A693" s="2" t="s">
        <v>1199</v>
      </c>
      <c r="B693" s="3">
        <v>8</v>
      </c>
      <c r="C693" s="10">
        <v>8</v>
      </c>
      <c r="D693" s="35">
        <f t="shared" si="10"/>
        <v>0</v>
      </c>
    </row>
    <row r="694" spans="1:4" x14ac:dyDescent="0.35">
      <c r="A694" s="2" t="s">
        <v>1201</v>
      </c>
      <c r="B694" s="3">
        <v>2</v>
      </c>
      <c r="C694" s="10">
        <v>2</v>
      </c>
      <c r="D694" s="35">
        <f t="shared" si="10"/>
        <v>0</v>
      </c>
    </row>
    <row r="695" spans="1:4" x14ac:dyDescent="0.35">
      <c r="A695" s="2" t="s">
        <v>1202</v>
      </c>
      <c r="B695" s="3">
        <v>9</v>
      </c>
      <c r="C695" s="10">
        <v>9</v>
      </c>
      <c r="D695" s="35">
        <f t="shared" si="10"/>
        <v>0</v>
      </c>
    </row>
    <row r="696" spans="1:4" x14ac:dyDescent="0.35">
      <c r="A696" s="2" t="s">
        <v>1211</v>
      </c>
      <c r="B696" s="3">
        <v>1</v>
      </c>
      <c r="C696" s="10">
        <v>1</v>
      </c>
      <c r="D696" s="35">
        <f t="shared" si="10"/>
        <v>0</v>
      </c>
    </row>
    <row r="697" spans="1:4" x14ac:dyDescent="0.35">
      <c r="A697" s="2" t="s">
        <v>1216</v>
      </c>
      <c r="B697" s="3">
        <v>3</v>
      </c>
      <c r="C697" s="10">
        <v>3</v>
      </c>
      <c r="D697" s="35">
        <f t="shared" si="10"/>
        <v>0</v>
      </c>
    </row>
    <row r="698" spans="1:4" x14ac:dyDescent="0.35">
      <c r="A698" s="2" t="s">
        <v>1217</v>
      </c>
      <c r="B698" s="3">
        <v>20</v>
      </c>
      <c r="C698" s="10">
        <v>20</v>
      </c>
      <c r="D698" s="35">
        <f t="shared" si="10"/>
        <v>0</v>
      </c>
    </row>
    <row r="699" spans="1:4" x14ac:dyDescent="0.35">
      <c r="A699" s="2" t="s">
        <v>1222</v>
      </c>
      <c r="B699" s="3">
        <v>13060</v>
      </c>
      <c r="C699" s="10">
        <v>13060</v>
      </c>
      <c r="D699" s="35">
        <f t="shared" si="10"/>
        <v>0</v>
      </c>
    </row>
    <row r="700" spans="1:4" x14ac:dyDescent="0.35">
      <c r="A700" s="2" t="s">
        <v>1225</v>
      </c>
      <c r="B700" s="3">
        <v>2</v>
      </c>
      <c r="C700" s="10">
        <v>2</v>
      </c>
      <c r="D700" s="35">
        <f t="shared" si="10"/>
        <v>0</v>
      </c>
    </row>
    <row r="701" spans="1:4" x14ac:dyDescent="0.35">
      <c r="A701" s="2" t="s">
        <v>4446</v>
      </c>
      <c r="B701" s="3">
        <v>1</v>
      </c>
      <c r="C701" s="10">
        <v>1</v>
      </c>
      <c r="D701" s="35">
        <f t="shared" si="10"/>
        <v>0</v>
      </c>
    </row>
    <row r="702" spans="1:4" x14ac:dyDescent="0.35">
      <c r="A702" s="2" t="s">
        <v>1227</v>
      </c>
      <c r="B702" s="3">
        <v>11.999999999999977</v>
      </c>
      <c r="C702" s="10">
        <v>12</v>
      </c>
      <c r="D702" s="35">
        <f t="shared" si="10"/>
        <v>-2.3092638912203256E-14</v>
      </c>
    </row>
    <row r="703" spans="1:4" x14ac:dyDescent="0.35">
      <c r="A703" s="2" t="s">
        <v>1235</v>
      </c>
      <c r="B703" s="3">
        <v>38</v>
      </c>
      <c r="C703" s="10">
        <v>38</v>
      </c>
      <c r="D703" s="35">
        <f t="shared" si="10"/>
        <v>0</v>
      </c>
    </row>
    <row r="704" spans="1:4" x14ac:dyDescent="0.35">
      <c r="A704" s="2" t="s">
        <v>1238</v>
      </c>
      <c r="B704" s="3">
        <v>4</v>
      </c>
      <c r="C704" s="10">
        <v>4</v>
      </c>
      <c r="D704" s="35">
        <f t="shared" si="10"/>
        <v>0</v>
      </c>
    </row>
    <row r="705" spans="1:4" x14ac:dyDescent="0.35">
      <c r="A705" s="2" t="s">
        <v>1239</v>
      </c>
      <c r="B705" s="3">
        <v>12400</v>
      </c>
      <c r="C705" s="10">
        <v>12400</v>
      </c>
      <c r="D705" s="35">
        <f t="shared" si="10"/>
        <v>0</v>
      </c>
    </row>
    <row r="706" spans="1:4" x14ac:dyDescent="0.35">
      <c r="A706" s="2" t="s">
        <v>1241</v>
      </c>
      <c r="B706" s="3">
        <v>31200</v>
      </c>
      <c r="C706" s="10">
        <v>31200</v>
      </c>
      <c r="D706" s="35">
        <f t="shared" si="10"/>
        <v>0</v>
      </c>
    </row>
    <row r="707" spans="1:4" x14ac:dyDescent="0.35">
      <c r="A707" s="2" t="s">
        <v>1242</v>
      </c>
      <c r="B707" s="3">
        <v>43800</v>
      </c>
      <c r="C707" s="10">
        <v>43800</v>
      </c>
      <c r="D707" s="35">
        <f t="shared" si="10"/>
        <v>0</v>
      </c>
    </row>
    <row r="708" spans="1:4" x14ac:dyDescent="0.35">
      <c r="A708" s="2" t="s">
        <v>1245</v>
      </c>
      <c r="B708" s="3">
        <v>8</v>
      </c>
      <c r="C708" s="10">
        <v>8</v>
      </c>
      <c r="D708" s="35">
        <f t="shared" si="10"/>
        <v>0</v>
      </c>
    </row>
    <row r="709" spans="1:4" x14ac:dyDescent="0.35">
      <c r="A709" s="2" t="s">
        <v>1246</v>
      </c>
      <c r="B709" s="3">
        <v>3</v>
      </c>
      <c r="C709" s="10">
        <v>3</v>
      </c>
      <c r="D709" s="35">
        <f t="shared" ref="D709:D772" si="11">B709-C709</f>
        <v>0</v>
      </c>
    </row>
    <row r="710" spans="1:4" x14ac:dyDescent="0.35">
      <c r="A710" s="2" t="s">
        <v>1248</v>
      </c>
      <c r="B710" s="3">
        <v>13</v>
      </c>
      <c r="C710" s="10">
        <v>13</v>
      </c>
      <c r="D710" s="35">
        <f t="shared" si="11"/>
        <v>0</v>
      </c>
    </row>
    <row r="711" spans="1:4" x14ac:dyDescent="0.35">
      <c r="A711" s="2" t="s">
        <v>1252</v>
      </c>
      <c r="B711" s="3">
        <v>1</v>
      </c>
      <c r="C711" s="10">
        <v>1</v>
      </c>
      <c r="D711" s="35">
        <f t="shared" si="11"/>
        <v>0</v>
      </c>
    </row>
    <row r="712" spans="1:4" x14ac:dyDescent="0.35">
      <c r="A712" s="2" t="s">
        <v>1253</v>
      </c>
      <c r="B712" s="3">
        <v>2</v>
      </c>
      <c r="C712" s="10">
        <v>2</v>
      </c>
      <c r="D712" s="35">
        <f t="shared" si="11"/>
        <v>0</v>
      </c>
    </row>
    <row r="713" spans="1:4" x14ac:dyDescent="0.35">
      <c r="A713" s="2" t="s">
        <v>1257</v>
      </c>
      <c r="B713" s="3">
        <v>4</v>
      </c>
      <c r="C713" s="10">
        <v>4</v>
      </c>
      <c r="D713" s="35">
        <f t="shared" si="11"/>
        <v>0</v>
      </c>
    </row>
    <row r="714" spans="1:4" x14ac:dyDescent="0.35">
      <c r="A714" s="2" t="s">
        <v>1261</v>
      </c>
      <c r="B714" s="3">
        <v>6</v>
      </c>
      <c r="C714" s="10">
        <v>6</v>
      </c>
      <c r="D714" s="35">
        <f t="shared" si="11"/>
        <v>0</v>
      </c>
    </row>
    <row r="715" spans="1:4" x14ac:dyDescent="0.35">
      <c r="A715" s="2" t="s">
        <v>1264</v>
      </c>
      <c r="B715" s="3">
        <v>1</v>
      </c>
      <c r="C715" s="10">
        <v>1</v>
      </c>
      <c r="D715" s="35">
        <f t="shared" si="11"/>
        <v>0</v>
      </c>
    </row>
    <row r="716" spans="1:4" x14ac:dyDescent="0.35">
      <c r="A716" s="2" t="s">
        <v>1265</v>
      </c>
      <c r="B716" s="3">
        <v>1</v>
      </c>
      <c r="C716" s="10">
        <v>1</v>
      </c>
      <c r="D716" s="35">
        <f t="shared" si="11"/>
        <v>0</v>
      </c>
    </row>
    <row r="717" spans="1:4" x14ac:dyDescent="0.35">
      <c r="A717" s="2" t="s">
        <v>1267</v>
      </c>
      <c r="B717" s="3">
        <v>108</v>
      </c>
      <c r="C717" s="10">
        <v>108</v>
      </c>
      <c r="D717" s="35">
        <f t="shared" si="11"/>
        <v>0</v>
      </c>
    </row>
    <row r="718" spans="1:4" x14ac:dyDescent="0.35">
      <c r="A718" s="2" t="s">
        <v>1268</v>
      </c>
      <c r="B718" s="3">
        <v>60</v>
      </c>
      <c r="C718" s="10">
        <v>60</v>
      </c>
      <c r="D718" s="35">
        <f t="shared" si="11"/>
        <v>0</v>
      </c>
    </row>
    <row r="719" spans="1:4" x14ac:dyDescent="0.35">
      <c r="A719" s="2" t="s">
        <v>1278</v>
      </c>
      <c r="B719" s="3">
        <v>2</v>
      </c>
      <c r="C719" s="10">
        <v>2</v>
      </c>
      <c r="D719" s="35">
        <f t="shared" si="11"/>
        <v>0</v>
      </c>
    </row>
    <row r="720" spans="1:4" x14ac:dyDescent="0.35">
      <c r="A720" s="2" t="s">
        <v>1279</v>
      </c>
      <c r="B720" s="3">
        <v>1</v>
      </c>
      <c r="C720" s="10">
        <v>1</v>
      </c>
      <c r="D720" s="35">
        <f t="shared" si="11"/>
        <v>0</v>
      </c>
    </row>
    <row r="721" spans="1:4" x14ac:dyDescent="0.35">
      <c r="A721" s="2" t="s">
        <v>1280</v>
      </c>
      <c r="B721" s="3">
        <v>9</v>
      </c>
      <c r="C721" s="10">
        <v>9</v>
      </c>
      <c r="D721" s="35">
        <f t="shared" si="11"/>
        <v>0</v>
      </c>
    </row>
    <row r="722" spans="1:4" x14ac:dyDescent="0.35">
      <c r="A722" s="2" t="s">
        <v>1281</v>
      </c>
      <c r="B722" s="3">
        <v>7</v>
      </c>
      <c r="C722" s="10">
        <v>7</v>
      </c>
      <c r="D722" s="35">
        <f t="shared" si="11"/>
        <v>0</v>
      </c>
    </row>
    <row r="723" spans="1:4" x14ac:dyDescent="0.35">
      <c r="A723" s="2" t="s">
        <v>1282</v>
      </c>
      <c r="B723" s="3">
        <v>5</v>
      </c>
      <c r="C723" s="10">
        <v>5</v>
      </c>
      <c r="D723" s="35">
        <f t="shared" si="11"/>
        <v>0</v>
      </c>
    </row>
    <row r="724" spans="1:4" x14ac:dyDescent="0.35">
      <c r="A724" s="2" t="s">
        <v>1284</v>
      </c>
      <c r="B724" s="3">
        <v>14</v>
      </c>
      <c r="C724" s="10">
        <v>14</v>
      </c>
      <c r="D724" s="35">
        <f t="shared" si="11"/>
        <v>0</v>
      </c>
    </row>
    <row r="725" spans="1:4" x14ac:dyDescent="0.35">
      <c r="A725" s="2" t="s">
        <v>1285</v>
      </c>
      <c r="B725" s="3">
        <v>9</v>
      </c>
      <c r="C725" s="10">
        <v>9</v>
      </c>
      <c r="D725" s="35">
        <f t="shared" si="11"/>
        <v>0</v>
      </c>
    </row>
    <row r="726" spans="1:4" x14ac:dyDescent="0.35">
      <c r="A726" s="2" t="s">
        <v>1287</v>
      </c>
      <c r="B726" s="3">
        <v>35</v>
      </c>
      <c r="C726" s="10">
        <v>35</v>
      </c>
      <c r="D726" s="35">
        <f t="shared" si="11"/>
        <v>0</v>
      </c>
    </row>
    <row r="727" spans="1:4" x14ac:dyDescent="0.35">
      <c r="A727" s="2" t="s">
        <v>1288</v>
      </c>
      <c r="B727" s="3">
        <v>48</v>
      </c>
      <c r="C727" s="10">
        <v>48</v>
      </c>
      <c r="D727" s="35">
        <f t="shared" si="11"/>
        <v>0</v>
      </c>
    </row>
    <row r="728" spans="1:4" x14ac:dyDescent="0.35">
      <c r="A728" s="2" t="s">
        <v>3332</v>
      </c>
      <c r="B728" s="3">
        <v>10</v>
      </c>
      <c r="C728" s="10">
        <v>10</v>
      </c>
      <c r="D728" s="35">
        <f t="shared" si="11"/>
        <v>0</v>
      </c>
    </row>
    <row r="729" spans="1:4" x14ac:dyDescent="0.35">
      <c r="A729" s="2" t="s">
        <v>1289</v>
      </c>
      <c r="B729" s="3">
        <v>7</v>
      </c>
      <c r="C729" s="10">
        <v>7</v>
      </c>
      <c r="D729" s="35">
        <f t="shared" si="11"/>
        <v>0</v>
      </c>
    </row>
    <row r="730" spans="1:4" x14ac:dyDescent="0.35">
      <c r="A730" s="2" t="s">
        <v>1291</v>
      </c>
      <c r="B730" s="3">
        <v>6</v>
      </c>
      <c r="C730" s="10">
        <v>6</v>
      </c>
      <c r="D730" s="35">
        <f t="shared" si="11"/>
        <v>0</v>
      </c>
    </row>
    <row r="731" spans="1:4" x14ac:dyDescent="0.35">
      <c r="A731" s="2" t="s">
        <v>1293</v>
      </c>
      <c r="B731" s="3">
        <v>8</v>
      </c>
      <c r="C731" s="10">
        <v>8</v>
      </c>
      <c r="D731" s="35">
        <f t="shared" si="11"/>
        <v>0</v>
      </c>
    </row>
    <row r="732" spans="1:4" x14ac:dyDescent="0.35">
      <c r="A732" s="2" t="s">
        <v>1294</v>
      </c>
      <c r="B732" s="3">
        <v>6</v>
      </c>
      <c r="C732" s="10">
        <v>6</v>
      </c>
      <c r="D732" s="35">
        <f t="shared" si="11"/>
        <v>0</v>
      </c>
    </row>
    <row r="733" spans="1:4" x14ac:dyDescent="0.35">
      <c r="A733" s="2" t="s">
        <v>1295</v>
      </c>
      <c r="B733" s="3">
        <v>6</v>
      </c>
      <c r="C733" s="10">
        <v>6</v>
      </c>
      <c r="D733" s="35">
        <f t="shared" si="11"/>
        <v>0</v>
      </c>
    </row>
    <row r="734" spans="1:4" x14ac:dyDescent="0.35">
      <c r="A734" s="2" t="s">
        <v>1296</v>
      </c>
      <c r="B734" s="3">
        <v>11</v>
      </c>
      <c r="C734" s="10">
        <v>11</v>
      </c>
      <c r="D734" s="35">
        <f t="shared" si="11"/>
        <v>0</v>
      </c>
    </row>
    <row r="735" spans="1:4" x14ac:dyDescent="0.35">
      <c r="A735" s="2" t="s">
        <v>1298</v>
      </c>
      <c r="B735" s="3">
        <v>4</v>
      </c>
      <c r="C735" s="10">
        <v>4</v>
      </c>
      <c r="D735" s="35">
        <f t="shared" si="11"/>
        <v>0</v>
      </c>
    </row>
    <row r="736" spans="1:4" x14ac:dyDescent="0.35">
      <c r="A736" s="2" t="s">
        <v>1299</v>
      </c>
      <c r="B736" s="3">
        <v>3</v>
      </c>
      <c r="C736" s="10">
        <v>3</v>
      </c>
      <c r="D736" s="35">
        <f t="shared" si="11"/>
        <v>0</v>
      </c>
    </row>
    <row r="737" spans="1:4" x14ac:dyDescent="0.35">
      <c r="A737" s="2" t="s">
        <v>1300</v>
      </c>
      <c r="B737" s="3">
        <v>3</v>
      </c>
      <c r="C737" s="10">
        <v>3</v>
      </c>
      <c r="D737" s="35">
        <f t="shared" si="11"/>
        <v>0</v>
      </c>
    </row>
    <row r="738" spans="1:4" x14ac:dyDescent="0.35">
      <c r="A738" s="2" t="s">
        <v>1301</v>
      </c>
      <c r="B738" s="3">
        <v>2</v>
      </c>
      <c r="C738" s="10">
        <v>2</v>
      </c>
      <c r="D738" s="35">
        <f t="shared" si="11"/>
        <v>0</v>
      </c>
    </row>
    <row r="739" spans="1:4" x14ac:dyDescent="0.35">
      <c r="A739" s="2" t="s">
        <v>1303</v>
      </c>
      <c r="B739" s="3">
        <v>2</v>
      </c>
      <c r="C739" s="10">
        <v>2</v>
      </c>
      <c r="D739" s="35">
        <f t="shared" si="11"/>
        <v>0</v>
      </c>
    </row>
    <row r="740" spans="1:4" x14ac:dyDescent="0.35">
      <c r="A740" s="2" t="s">
        <v>1304</v>
      </c>
      <c r="B740" s="3">
        <v>4</v>
      </c>
      <c r="C740" s="10">
        <v>4</v>
      </c>
      <c r="D740" s="35">
        <f t="shared" si="11"/>
        <v>0</v>
      </c>
    </row>
    <row r="741" spans="1:4" x14ac:dyDescent="0.35">
      <c r="A741" s="2" t="s">
        <v>1305</v>
      </c>
      <c r="B741" s="3">
        <v>9</v>
      </c>
      <c r="C741" s="10">
        <v>9</v>
      </c>
      <c r="D741" s="35">
        <f t="shared" si="11"/>
        <v>0</v>
      </c>
    </row>
    <row r="742" spans="1:4" x14ac:dyDescent="0.35">
      <c r="A742" s="2" t="s">
        <v>1307</v>
      </c>
      <c r="B742" s="3">
        <v>1</v>
      </c>
      <c r="C742" s="10">
        <v>1</v>
      </c>
      <c r="D742" s="35">
        <f t="shared" si="11"/>
        <v>0</v>
      </c>
    </row>
    <row r="743" spans="1:4" x14ac:dyDescent="0.35">
      <c r="A743" s="2" t="s">
        <v>3334</v>
      </c>
      <c r="B743" s="3">
        <v>1</v>
      </c>
      <c r="C743" s="10">
        <v>1</v>
      </c>
      <c r="D743" s="35">
        <f t="shared" si="11"/>
        <v>0</v>
      </c>
    </row>
    <row r="744" spans="1:4" x14ac:dyDescent="0.35">
      <c r="A744" s="2" t="s">
        <v>1308</v>
      </c>
      <c r="B744" s="3">
        <v>2</v>
      </c>
      <c r="C744" s="10">
        <v>2</v>
      </c>
      <c r="D744" s="35">
        <f t="shared" si="11"/>
        <v>0</v>
      </c>
    </row>
    <row r="745" spans="1:4" x14ac:dyDescent="0.35">
      <c r="A745" s="2" t="s">
        <v>1310</v>
      </c>
      <c r="B745" s="3">
        <v>3</v>
      </c>
      <c r="C745" s="10">
        <v>3</v>
      </c>
      <c r="D745" s="35">
        <f t="shared" si="11"/>
        <v>0</v>
      </c>
    </row>
    <row r="746" spans="1:4" x14ac:dyDescent="0.35">
      <c r="A746" s="2" t="s">
        <v>1316</v>
      </c>
      <c r="B746" s="3">
        <v>36</v>
      </c>
      <c r="C746" s="10">
        <v>36</v>
      </c>
      <c r="D746" s="35">
        <f t="shared" si="11"/>
        <v>0</v>
      </c>
    </row>
    <row r="747" spans="1:4" x14ac:dyDescent="0.35">
      <c r="A747" s="2" t="s">
        <v>1318</v>
      </c>
      <c r="B747" s="3">
        <v>8</v>
      </c>
      <c r="C747" s="10">
        <v>8</v>
      </c>
      <c r="D747" s="35">
        <f t="shared" si="11"/>
        <v>0</v>
      </c>
    </row>
    <row r="748" spans="1:4" x14ac:dyDescent="0.35">
      <c r="A748" s="2" t="s">
        <v>1320</v>
      </c>
      <c r="B748" s="3">
        <v>20</v>
      </c>
      <c r="C748" s="10">
        <v>20</v>
      </c>
      <c r="D748" s="35">
        <f t="shared" si="11"/>
        <v>0</v>
      </c>
    </row>
    <row r="749" spans="1:4" x14ac:dyDescent="0.35">
      <c r="A749" s="2" t="s">
        <v>1322</v>
      </c>
      <c r="B749" s="3">
        <v>8</v>
      </c>
      <c r="C749" s="10">
        <v>8</v>
      </c>
      <c r="D749" s="35">
        <f t="shared" si="11"/>
        <v>0</v>
      </c>
    </row>
    <row r="750" spans="1:4" x14ac:dyDescent="0.35">
      <c r="A750" s="2" t="s">
        <v>1323</v>
      </c>
      <c r="B750" s="3">
        <v>6</v>
      </c>
      <c r="C750" s="10">
        <v>6</v>
      </c>
      <c r="D750" s="35">
        <f t="shared" si="11"/>
        <v>0</v>
      </c>
    </row>
    <row r="751" spans="1:4" x14ac:dyDescent="0.35">
      <c r="A751" s="2" t="s">
        <v>1328</v>
      </c>
      <c r="B751" s="3">
        <v>2</v>
      </c>
      <c r="C751" s="10">
        <v>2</v>
      </c>
      <c r="D751" s="35">
        <f t="shared" si="11"/>
        <v>0</v>
      </c>
    </row>
    <row r="752" spans="1:4" x14ac:dyDescent="0.35">
      <c r="A752" s="2" t="s">
        <v>3339</v>
      </c>
      <c r="B752" s="3">
        <v>4</v>
      </c>
      <c r="C752" s="10">
        <v>4</v>
      </c>
      <c r="D752" s="35">
        <f t="shared" si="11"/>
        <v>0</v>
      </c>
    </row>
    <row r="753" spans="1:4" x14ac:dyDescent="0.35">
      <c r="A753" s="2" t="s">
        <v>1335</v>
      </c>
      <c r="B753" s="3">
        <v>1</v>
      </c>
      <c r="C753" s="10">
        <v>1</v>
      </c>
      <c r="D753" s="35">
        <f t="shared" si="11"/>
        <v>0</v>
      </c>
    </row>
    <row r="754" spans="1:4" x14ac:dyDescent="0.35">
      <c r="A754" s="2" t="s">
        <v>1338</v>
      </c>
      <c r="B754" s="3">
        <v>2</v>
      </c>
      <c r="C754" s="10">
        <v>2</v>
      </c>
      <c r="D754" s="35">
        <f t="shared" si="11"/>
        <v>0</v>
      </c>
    </row>
    <row r="755" spans="1:4" x14ac:dyDescent="0.35">
      <c r="A755" s="2" t="s">
        <v>1339</v>
      </c>
      <c r="B755" s="3">
        <v>1</v>
      </c>
      <c r="C755" s="10">
        <v>1</v>
      </c>
      <c r="D755" s="35">
        <f t="shared" si="11"/>
        <v>0</v>
      </c>
    </row>
    <row r="756" spans="1:4" x14ac:dyDescent="0.35">
      <c r="A756" s="2" t="s">
        <v>1344</v>
      </c>
      <c r="B756" s="3">
        <v>1</v>
      </c>
      <c r="C756" s="10">
        <v>1</v>
      </c>
      <c r="D756" s="35">
        <f t="shared" si="11"/>
        <v>0</v>
      </c>
    </row>
    <row r="757" spans="1:4" x14ac:dyDescent="0.35">
      <c r="A757" s="2" t="s">
        <v>1355</v>
      </c>
      <c r="B757" s="3">
        <v>118</v>
      </c>
      <c r="C757" s="10">
        <v>118</v>
      </c>
      <c r="D757" s="35">
        <f t="shared" si="11"/>
        <v>0</v>
      </c>
    </row>
    <row r="758" spans="1:4" x14ac:dyDescent="0.35">
      <c r="A758" s="2" t="s">
        <v>1359</v>
      </c>
      <c r="B758" s="3">
        <v>1</v>
      </c>
      <c r="C758" s="10">
        <v>1</v>
      </c>
      <c r="D758" s="35">
        <f t="shared" si="11"/>
        <v>0</v>
      </c>
    </row>
    <row r="759" spans="1:4" x14ac:dyDescent="0.35">
      <c r="A759" s="2" t="s">
        <v>1362</v>
      </c>
      <c r="B759" s="3">
        <v>17</v>
      </c>
      <c r="C759" s="10">
        <v>17</v>
      </c>
      <c r="D759" s="35">
        <f t="shared" si="11"/>
        <v>0</v>
      </c>
    </row>
    <row r="760" spans="1:4" x14ac:dyDescent="0.35">
      <c r="A760" s="2" t="s">
        <v>1364</v>
      </c>
      <c r="B760" s="3">
        <v>11</v>
      </c>
      <c r="C760" s="10">
        <v>11</v>
      </c>
      <c r="D760" s="35">
        <f t="shared" si="11"/>
        <v>0</v>
      </c>
    </row>
    <row r="761" spans="1:4" x14ac:dyDescent="0.35">
      <c r="A761" s="2" t="s">
        <v>1367</v>
      </c>
      <c r="B761" s="3">
        <v>4</v>
      </c>
      <c r="C761" s="10">
        <v>4</v>
      </c>
      <c r="D761" s="35">
        <f t="shared" si="11"/>
        <v>0</v>
      </c>
    </row>
    <row r="762" spans="1:4" x14ac:dyDescent="0.35">
      <c r="A762" s="2" t="s">
        <v>1368</v>
      </c>
      <c r="B762" s="3">
        <v>10</v>
      </c>
      <c r="C762" s="10">
        <v>10</v>
      </c>
      <c r="D762" s="35">
        <f t="shared" si="11"/>
        <v>0</v>
      </c>
    </row>
    <row r="763" spans="1:4" x14ac:dyDescent="0.35">
      <c r="A763" s="2" t="s">
        <v>1369</v>
      </c>
      <c r="B763" s="3">
        <v>6</v>
      </c>
      <c r="C763" s="10">
        <v>6</v>
      </c>
      <c r="D763" s="35">
        <f t="shared" si="11"/>
        <v>0</v>
      </c>
    </row>
    <row r="764" spans="1:4" x14ac:dyDescent="0.35">
      <c r="A764" s="2" t="s">
        <v>1370</v>
      </c>
      <c r="B764" s="3">
        <v>12</v>
      </c>
      <c r="C764" s="10">
        <v>12</v>
      </c>
      <c r="D764" s="35">
        <f t="shared" si="11"/>
        <v>0</v>
      </c>
    </row>
    <row r="765" spans="1:4" x14ac:dyDescent="0.35">
      <c r="A765" s="2" t="s">
        <v>1371</v>
      </c>
      <c r="B765" s="3">
        <v>7</v>
      </c>
      <c r="C765" s="10">
        <v>7</v>
      </c>
      <c r="D765" s="35">
        <f t="shared" si="11"/>
        <v>0</v>
      </c>
    </row>
    <row r="766" spans="1:4" x14ac:dyDescent="0.35">
      <c r="A766" s="2" t="s">
        <v>1372</v>
      </c>
      <c r="B766" s="3">
        <v>6</v>
      </c>
      <c r="C766" s="10">
        <v>6</v>
      </c>
      <c r="D766" s="35">
        <f t="shared" si="11"/>
        <v>0</v>
      </c>
    </row>
    <row r="767" spans="1:4" x14ac:dyDescent="0.35">
      <c r="A767" s="2" t="s">
        <v>1373</v>
      </c>
      <c r="B767" s="3">
        <v>3</v>
      </c>
      <c r="C767" s="10">
        <v>3</v>
      </c>
      <c r="D767" s="35">
        <f t="shared" si="11"/>
        <v>0</v>
      </c>
    </row>
    <row r="768" spans="1:4" x14ac:dyDescent="0.35">
      <c r="A768" s="2" t="s">
        <v>1374</v>
      </c>
      <c r="B768" s="3">
        <v>5</v>
      </c>
      <c r="C768" s="10">
        <v>5</v>
      </c>
      <c r="D768" s="35">
        <f t="shared" si="11"/>
        <v>0</v>
      </c>
    </row>
    <row r="769" spans="1:4" x14ac:dyDescent="0.35">
      <c r="A769" s="2" t="s">
        <v>1375</v>
      </c>
      <c r="B769" s="3">
        <v>36</v>
      </c>
      <c r="C769" s="10">
        <v>36</v>
      </c>
      <c r="D769" s="35">
        <f t="shared" si="11"/>
        <v>0</v>
      </c>
    </row>
    <row r="770" spans="1:4" x14ac:dyDescent="0.35">
      <c r="A770" s="2" t="s">
        <v>1376</v>
      </c>
      <c r="B770" s="3">
        <v>2</v>
      </c>
      <c r="C770" s="10">
        <v>2</v>
      </c>
      <c r="D770" s="35">
        <f t="shared" si="11"/>
        <v>0</v>
      </c>
    </row>
    <row r="771" spans="1:4" x14ac:dyDescent="0.35">
      <c r="A771" s="2" t="s">
        <v>1378</v>
      </c>
      <c r="B771" s="3">
        <v>4</v>
      </c>
      <c r="C771" s="10">
        <v>4</v>
      </c>
      <c r="D771" s="35">
        <f t="shared" si="11"/>
        <v>0</v>
      </c>
    </row>
    <row r="772" spans="1:4" x14ac:dyDescent="0.35">
      <c r="A772" s="2" t="s">
        <v>1379</v>
      </c>
      <c r="B772" s="3">
        <v>6</v>
      </c>
      <c r="C772" s="10">
        <v>6</v>
      </c>
      <c r="D772" s="35">
        <f t="shared" si="11"/>
        <v>0</v>
      </c>
    </row>
    <row r="773" spans="1:4" x14ac:dyDescent="0.35">
      <c r="A773" s="2" t="s">
        <v>1380</v>
      </c>
      <c r="B773" s="3">
        <v>5</v>
      </c>
      <c r="C773" s="10">
        <v>5</v>
      </c>
      <c r="D773" s="35">
        <f t="shared" ref="D773:D836" si="12">B773-C773</f>
        <v>0</v>
      </c>
    </row>
    <row r="774" spans="1:4" x14ac:dyDescent="0.35">
      <c r="A774" s="2" t="s">
        <v>1381</v>
      </c>
      <c r="B774" s="3">
        <v>1</v>
      </c>
      <c r="C774" s="10">
        <v>1</v>
      </c>
      <c r="D774" s="35">
        <f t="shared" si="12"/>
        <v>0</v>
      </c>
    </row>
    <row r="775" spans="1:4" x14ac:dyDescent="0.35">
      <c r="A775" s="2" t="s">
        <v>1382</v>
      </c>
      <c r="B775" s="3">
        <v>2</v>
      </c>
      <c r="C775" s="10">
        <v>2</v>
      </c>
      <c r="D775" s="35">
        <f t="shared" si="12"/>
        <v>0</v>
      </c>
    </row>
    <row r="776" spans="1:4" x14ac:dyDescent="0.35">
      <c r="A776" s="2" t="s">
        <v>1383</v>
      </c>
      <c r="B776" s="3">
        <v>3</v>
      </c>
      <c r="C776" s="10">
        <v>3</v>
      </c>
      <c r="D776" s="35">
        <f t="shared" si="12"/>
        <v>0</v>
      </c>
    </row>
    <row r="777" spans="1:4" x14ac:dyDescent="0.35">
      <c r="A777" s="2" t="s">
        <v>1384</v>
      </c>
      <c r="B777" s="3">
        <v>1</v>
      </c>
      <c r="C777" s="10">
        <v>1</v>
      </c>
      <c r="D777" s="35">
        <f t="shared" si="12"/>
        <v>0</v>
      </c>
    </row>
    <row r="778" spans="1:4" x14ac:dyDescent="0.35">
      <c r="A778" s="2" t="s">
        <v>1385</v>
      </c>
      <c r="B778" s="3">
        <v>1</v>
      </c>
      <c r="C778" s="10">
        <v>1</v>
      </c>
      <c r="D778" s="35">
        <f t="shared" si="12"/>
        <v>0</v>
      </c>
    </row>
    <row r="779" spans="1:4" x14ac:dyDescent="0.35">
      <c r="A779" s="2" t="s">
        <v>1387</v>
      </c>
      <c r="B779" s="3">
        <v>75</v>
      </c>
      <c r="C779" s="10">
        <v>75</v>
      </c>
      <c r="D779" s="35">
        <f t="shared" si="12"/>
        <v>0</v>
      </c>
    </row>
    <row r="780" spans="1:4" x14ac:dyDescent="0.35">
      <c r="A780" s="2" t="s">
        <v>1393</v>
      </c>
      <c r="B780" s="3">
        <v>2</v>
      </c>
      <c r="C780" s="10">
        <v>2</v>
      </c>
      <c r="D780" s="35">
        <f t="shared" si="12"/>
        <v>0</v>
      </c>
    </row>
    <row r="781" spans="1:4" x14ac:dyDescent="0.35">
      <c r="A781" s="2" t="s">
        <v>1399</v>
      </c>
      <c r="B781" s="3">
        <v>2</v>
      </c>
      <c r="C781" s="10">
        <v>2</v>
      </c>
      <c r="D781" s="35">
        <f t="shared" si="12"/>
        <v>0</v>
      </c>
    </row>
    <row r="782" spans="1:4" x14ac:dyDescent="0.35">
      <c r="A782" s="2" t="s">
        <v>1403</v>
      </c>
      <c r="B782" s="3">
        <v>10</v>
      </c>
      <c r="C782" s="10">
        <v>10</v>
      </c>
      <c r="D782" s="35">
        <f t="shared" si="12"/>
        <v>0</v>
      </c>
    </row>
    <row r="783" spans="1:4" x14ac:dyDescent="0.35">
      <c r="A783" s="2" t="s">
        <v>1405</v>
      </c>
      <c r="B783" s="3">
        <v>15</v>
      </c>
      <c r="C783" s="10">
        <v>15</v>
      </c>
      <c r="D783" s="35">
        <f t="shared" si="12"/>
        <v>0</v>
      </c>
    </row>
    <row r="784" spans="1:4" x14ac:dyDescent="0.35">
      <c r="A784" s="2" t="s">
        <v>1413</v>
      </c>
      <c r="B784" s="3">
        <v>4</v>
      </c>
      <c r="C784" s="10">
        <v>4</v>
      </c>
      <c r="D784" s="35">
        <f t="shared" si="12"/>
        <v>0</v>
      </c>
    </row>
    <row r="785" spans="1:4" x14ac:dyDescent="0.35">
      <c r="A785" s="2" t="s">
        <v>1414</v>
      </c>
      <c r="B785" s="3">
        <v>3</v>
      </c>
      <c r="C785" s="10">
        <v>3</v>
      </c>
      <c r="D785" s="35">
        <f t="shared" si="12"/>
        <v>0</v>
      </c>
    </row>
    <row r="786" spans="1:4" x14ac:dyDescent="0.35">
      <c r="A786" s="2" t="s">
        <v>1415</v>
      </c>
      <c r="B786" s="3">
        <v>8</v>
      </c>
      <c r="C786" s="10">
        <v>8</v>
      </c>
      <c r="D786" s="35">
        <f t="shared" si="12"/>
        <v>0</v>
      </c>
    </row>
    <row r="787" spans="1:4" x14ac:dyDescent="0.35">
      <c r="A787" s="2" t="s">
        <v>1418</v>
      </c>
      <c r="B787" s="3">
        <v>17</v>
      </c>
      <c r="C787" s="10">
        <v>17</v>
      </c>
      <c r="D787" s="35">
        <f t="shared" si="12"/>
        <v>0</v>
      </c>
    </row>
    <row r="788" spans="1:4" x14ac:dyDescent="0.35">
      <c r="A788" s="2" t="s">
        <v>1419</v>
      </c>
      <c r="B788" s="3">
        <v>10</v>
      </c>
      <c r="C788" s="10">
        <v>10</v>
      </c>
      <c r="D788" s="35">
        <f t="shared" si="12"/>
        <v>0</v>
      </c>
    </row>
    <row r="789" spans="1:4" x14ac:dyDescent="0.35">
      <c r="A789" s="2" t="s">
        <v>1420</v>
      </c>
      <c r="B789" s="3">
        <v>3</v>
      </c>
      <c r="C789" s="10">
        <v>3</v>
      </c>
      <c r="D789" s="35">
        <f t="shared" si="12"/>
        <v>0</v>
      </c>
    </row>
    <row r="790" spans="1:4" x14ac:dyDescent="0.35">
      <c r="A790" s="2" t="s">
        <v>1421</v>
      </c>
      <c r="B790" s="3">
        <v>3</v>
      </c>
      <c r="C790" s="10">
        <v>3</v>
      </c>
      <c r="D790" s="35">
        <f t="shared" si="12"/>
        <v>0</v>
      </c>
    </row>
    <row r="791" spans="1:4" x14ac:dyDescent="0.35">
      <c r="A791" s="2" t="s">
        <v>1422</v>
      </c>
      <c r="B791" s="3">
        <v>4</v>
      </c>
      <c r="C791" s="10">
        <v>4</v>
      </c>
      <c r="D791" s="35">
        <f t="shared" si="12"/>
        <v>0</v>
      </c>
    </row>
    <row r="792" spans="1:4" x14ac:dyDescent="0.35">
      <c r="A792" s="2" t="s">
        <v>1423</v>
      </c>
      <c r="B792" s="3">
        <v>5</v>
      </c>
      <c r="C792" s="10">
        <v>5</v>
      </c>
      <c r="D792" s="35">
        <f t="shared" si="12"/>
        <v>0</v>
      </c>
    </row>
    <row r="793" spans="1:4" x14ac:dyDescent="0.35">
      <c r="A793" s="2" t="s">
        <v>1425</v>
      </c>
      <c r="B793" s="3">
        <v>1</v>
      </c>
      <c r="C793" s="10">
        <v>1</v>
      </c>
      <c r="D793" s="35">
        <f t="shared" si="12"/>
        <v>0</v>
      </c>
    </row>
    <row r="794" spans="1:4" x14ac:dyDescent="0.35">
      <c r="A794" s="2" t="s">
        <v>1432</v>
      </c>
      <c r="B794" s="3">
        <v>5.6843418860808015E-14</v>
      </c>
      <c r="C794" s="10">
        <v>0</v>
      </c>
      <c r="D794" s="35">
        <f t="shared" si="12"/>
        <v>5.6843418860808015E-14</v>
      </c>
    </row>
    <row r="795" spans="1:4" x14ac:dyDescent="0.35">
      <c r="A795" s="2" t="s">
        <v>1435</v>
      </c>
      <c r="B795" s="3">
        <v>1</v>
      </c>
      <c r="C795" s="10">
        <v>1</v>
      </c>
      <c r="D795" s="35">
        <f t="shared" si="12"/>
        <v>0</v>
      </c>
    </row>
    <row r="796" spans="1:4" x14ac:dyDescent="0.35">
      <c r="A796" s="2" t="s">
        <v>1436</v>
      </c>
      <c r="B796" s="3">
        <v>3</v>
      </c>
      <c r="C796" s="10">
        <v>3</v>
      </c>
      <c r="D796" s="35">
        <f t="shared" si="12"/>
        <v>0</v>
      </c>
    </row>
    <row r="797" spans="1:4" x14ac:dyDescent="0.35">
      <c r="A797" s="2" t="s">
        <v>1437</v>
      </c>
      <c r="B797" s="3">
        <v>3</v>
      </c>
      <c r="C797" s="10">
        <v>3</v>
      </c>
      <c r="D797" s="35">
        <f t="shared" si="12"/>
        <v>0</v>
      </c>
    </row>
    <row r="798" spans="1:4" x14ac:dyDescent="0.35">
      <c r="A798" s="2" t="s">
        <v>1438</v>
      </c>
      <c r="B798" s="3">
        <v>2</v>
      </c>
      <c r="C798" s="10">
        <v>2</v>
      </c>
      <c r="D798" s="35">
        <f t="shared" si="12"/>
        <v>0</v>
      </c>
    </row>
    <row r="799" spans="1:4" x14ac:dyDescent="0.35">
      <c r="A799" s="2" t="s">
        <v>1439</v>
      </c>
      <c r="B799" s="3">
        <v>2</v>
      </c>
      <c r="C799" s="10">
        <v>2</v>
      </c>
      <c r="D799" s="35">
        <f t="shared" si="12"/>
        <v>0</v>
      </c>
    </row>
    <row r="800" spans="1:4" x14ac:dyDescent="0.35">
      <c r="A800" s="2" t="s">
        <v>1448</v>
      </c>
      <c r="B800" s="3">
        <v>1</v>
      </c>
      <c r="C800" s="10">
        <v>1</v>
      </c>
      <c r="D800" s="35">
        <f t="shared" si="12"/>
        <v>0</v>
      </c>
    </row>
    <row r="801" spans="1:4" x14ac:dyDescent="0.35">
      <c r="A801" s="2" t="s">
        <v>1449</v>
      </c>
      <c r="B801" s="3">
        <v>4</v>
      </c>
      <c r="C801" s="10">
        <v>4</v>
      </c>
      <c r="D801" s="35">
        <f t="shared" si="12"/>
        <v>0</v>
      </c>
    </row>
    <row r="802" spans="1:4" x14ac:dyDescent="0.35">
      <c r="A802" s="2" t="s">
        <v>5099</v>
      </c>
      <c r="B802" s="3">
        <v>6</v>
      </c>
      <c r="C802" s="10">
        <v>6</v>
      </c>
      <c r="D802" s="35">
        <f t="shared" si="12"/>
        <v>0</v>
      </c>
    </row>
    <row r="803" spans="1:4" x14ac:dyDescent="0.35">
      <c r="A803" s="2" t="s">
        <v>1452</v>
      </c>
      <c r="B803" s="3">
        <v>3</v>
      </c>
      <c r="C803" s="10">
        <v>3</v>
      </c>
      <c r="D803" s="35">
        <f t="shared" si="12"/>
        <v>0</v>
      </c>
    </row>
    <row r="804" spans="1:4" x14ac:dyDescent="0.35">
      <c r="A804" s="2" t="s">
        <v>1454</v>
      </c>
      <c r="B804" s="3">
        <v>1</v>
      </c>
      <c r="C804" s="10">
        <v>1</v>
      </c>
      <c r="D804" s="35">
        <f t="shared" si="12"/>
        <v>0</v>
      </c>
    </row>
    <row r="805" spans="1:4" x14ac:dyDescent="0.35">
      <c r="A805" s="2" t="s">
        <v>1456</v>
      </c>
      <c r="B805" s="3">
        <v>3</v>
      </c>
      <c r="C805" s="10">
        <v>3</v>
      </c>
      <c r="D805" s="35">
        <f t="shared" si="12"/>
        <v>0</v>
      </c>
    </row>
    <row r="806" spans="1:4" x14ac:dyDescent="0.35">
      <c r="A806" s="2" t="s">
        <v>1457</v>
      </c>
      <c r="B806" s="3">
        <v>23</v>
      </c>
      <c r="C806" s="10">
        <v>23</v>
      </c>
      <c r="D806" s="35">
        <f t="shared" si="12"/>
        <v>0</v>
      </c>
    </row>
    <row r="807" spans="1:4" x14ac:dyDescent="0.35">
      <c r="A807" s="2" t="s">
        <v>1460</v>
      </c>
      <c r="B807" s="3">
        <v>5</v>
      </c>
      <c r="C807" s="10">
        <v>5</v>
      </c>
      <c r="D807" s="35">
        <f t="shared" si="12"/>
        <v>0</v>
      </c>
    </row>
    <row r="808" spans="1:4" x14ac:dyDescent="0.35">
      <c r="A808" s="2" t="s">
        <v>1461</v>
      </c>
      <c r="B808" s="3">
        <v>4</v>
      </c>
      <c r="C808" s="10">
        <v>4</v>
      </c>
      <c r="D808" s="35">
        <f t="shared" si="12"/>
        <v>0</v>
      </c>
    </row>
    <row r="809" spans="1:4" x14ac:dyDescent="0.35">
      <c r="A809" s="2" t="s">
        <v>1462</v>
      </c>
      <c r="B809" s="3">
        <v>2</v>
      </c>
      <c r="C809" s="10">
        <v>2</v>
      </c>
      <c r="D809" s="35">
        <f t="shared" si="12"/>
        <v>0</v>
      </c>
    </row>
    <row r="810" spans="1:4" x14ac:dyDescent="0.35">
      <c r="A810" s="2" t="s">
        <v>1463</v>
      </c>
      <c r="B810" s="3">
        <v>80</v>
      </c>
      <c r="C810" s="10">
        <v>80</v>
      </c>
      <c r="D810" s="35">
        <f t="shared" si="12"/>
        <v>0</v>
      </c>
    </row>
    <row r="811" spans="1:4" x14ac:dyDescent="0.35">
      <c r="A811" s="2" t="s">
        <v>1464</v>
      </c>
      <c r="B811" s="3">
        <v>33</v>
      </c>
      <c r="C811" s="10">
        <v>33</v>
      </c>
      <c r="D811" s="35">
        <f t="shared" si="12"/>
        <v>0</v>
      </c>
    </row>
    <row r="812" spans="1:4" x14ac:dyDescent="0.35">
      <c r="A812" s="2" t="s">
        <v>1465</v>
      </c>
      <c r="B812" s="3">
        <v>400</v>
      </c>
      <c r="C812" s="10">
        <v>400</v>
      </c>
      <c r="D812" s="35">
        <f t="shared" si="12"/>
        <v>0</v>
      </c>
    </row>
    <row r="813" spans="1:4" x14ac:dyDescent="0.35">
      <c r="A813" s="2" t="s">
        <v>1469</v>
      </c>
      <c r="B813" s="3">
        <v>9</v>
      </c>
      <c r="C813" s="10">
        <v>9</v>
      </c>
      <c r="D813" s="35">
        <f t="shared" si="12"/>
        <v>0</v>
      </c>
    </row>
    <row r="814" spans="1:4" x14ac:dyDescent="0.35">
      <c r="A814" s="2" t="s">
        <v>1472</v>
      </c>
      <c r="B814" s="3">
        <v>20</v>
      </c>
      <c r="C814" s="10">
        <v>20</v>
      </c>
      <c r="D814" s="35">
        <f t="shared" si="12"/>
        <v>0</v>
      </c>
    </row>
    <row r="815" spans="1:4" x14ac:dyDescent="0.35">
      <c r="A815" s="2" t="s">
        <v>1476</v>
      </c>
      <c r="B815" s="3">
        <v>12</v>
      </c>
      <c r="C815" s="10">
        <v>12</v>
      </c>
      <c r="D815" s="35">
        <f t="shared" si="12"/>
        <v>0</v>
      </c>
    </row>
    <row r="816" spans="1:4" x14ac:dyDescent="0.35">
      <c r="A816" s="2" t="s">
        <v>1494</v>
      </c>
      <c r="B816" s="3">
        <v>1</v>
      </c>
      <c r="C816" s="10">
        <v>1</v>
      </c>
      <c r="D816" s="35">
        <f t="shared" si="12"/>
        <v>0</v>
      </c>
    </row>
    <row r="817" spans="1:4" x14ac:dyDescent="0.35">
      <c r="A817" s="2" t="s">
        <v>1495</v>
      </c>
      <c r="B817" s="3">
        <v>40</v>
      </c>
      <c r="C817" s="10">
        <v>40</v>
      </c>
      <c r="D817" s="35">
        <f t="shared" si="12"/>
        <v>0</v>
      </c>
    </row>
    <row r="818" spans="1:4" x14ac:dyDescent="0.35">
      <c r="A818" s="2" t="s">
        <v>1496</v>
      </c>
      <c r="B818" s="3">
        <v>12800</v>
      </c>
      <c r="C818" s="10">
        <v>12800</v>
      </c>
      <c r="D818" s="35">
        <f t="shared" si="12"/>
        <v>0</v>
      </c>
    </row>
    <row r="819" spans="1:4" x14ac:dyDescent="0.35">
      <c r="A819" s="2" t="s">
        <v>1497</v>
      </c>
      <c r="B819" s="3">
        <v>13850</v>
      </c>
      <c r="C819" s="10">
        <v>13850</v>
      </c>
      <c r="D819" s="35">
        <f t="shared" si="12"/>
        <v>0</v>
      </c>
    </row>
    <row r="820" spans="1:4" x14ac:dyDescent="0.35">
      <c r="A820" s="2" t="s">
        <v>1500</v>
      </c>
      <c r="B820" s="3">
        <v>2</v>
      </c>
      <c r="C820" s="10">
        <v>2</v>
      </c>
      <c r="D820" s="35">
        <f t="shared" si="12"/>
        <v>0</v>
      </c>
    </row>
    <row r="821" spans="1:4" x14ac:dyDescent="0.35">
      <c r="A821" s="2" t="s">
        <v>1504</v>
      </c>
      <c r="B821" s="3">
        <v>30</v>
      </c>
      <c r="C821" s="10">
        <v>30</v>
      </c>
      <c r="D821" s="35">
        <f t="shared" si="12"/>
        <v>0</v>
      </c>
    </row>
    <row r="822" spans="1:4" x14ac:dyDescent="0.35">
      <c r="A822" s="2" t="s">
        <v>1508</v>
      </c>
      <c r="B822" s="3">
        <v>2</v>
      </c>
      <c r="C822" s="10">
        <v>2</v>
      </c>
      <c r="D822" s="35">
        <f t="shared" si="12"/>
        <v>0</v>
      </c>
    </row>
    <row r="823" spans="1:4" x14ac:dyDescent="0.35">
      <c r="A823" s="2" t="s">
        <v>1520</v>
      </c>
      <c r="B823" s="3">
        <v>17</v>
      </c>
      <c r="C823" s="10">
        <v>17</v>
      </c>
      <c r="D823" s="35">
        <f t="shared" si="12"/>
        <v>0</v>
      </c>
    </row>
    <row r="824" spans="1:4" x14ac:dyDescent="0.35">
      <c r="A824" s="2" t="s">
        <v>1521</v>
      </c>
      <c r="B824" s="3">
        <v>26</v>
      </c>
      <c r="C824" s="10">
        <v>26</v>
      </c>
      <c r="D824" s="35">
        <f t="shared" si="12"/>
        <v>0</v>
      </c>
    </row>
    <row r="825" spans="1:4" x14ac:dyDescent="0.35">
      <c r="A825" s="2" t="s">
        <v>1522</v>
      </c>
      <c r="B825" s="3">
        <v>4</v>
      </c>
      <c r="C825" s="10">
        <v>4</v>
      </c>
      <c r="D825" s="35">
        <f t="shared" si="12"/>
        <v>0</v>
      </c>
    </row>
    <row r="826" spans="1:4" x14ac:dyDescent="0.35">
      <c r="A826" s="2" t="s">
        <v>1523</v>
      </c>
      <c r="B826" s="3">
        <v>4</v>
      </c>
      <c r="C826" s="10">
        <v>4</v>
      </c>
      <c r="D826" s="35">
        <f t="shared" si="12"/>
        <v>0</v>
      </c>
    </row>
    <row r="827" spans="1:4" x14ac:dyDescent="0.35">
      <c r="A827" s="2" t="s">
        <v>1525</v>
      </c>
      <c r="B827" s="3">
        <v>1.5499999999999998</v>
      </c>
      <c r="C827" s="10">
        <v>1.55</v>
      </c>
      <c r="D827" s="35">
        <f t="shared" si="12"/>
        <v>0</v>
      </c>
    </row>
    <row r="828" spans="1:4" x14ac:dyDescent="0.35">
      <c r="A828" s="2" t="s">
        <v>1526</v>
      </c>
      <c r="B828" s="3">
        <v>2</v>
      </c>
      <c r="C828" s="10">
        <v>2</v>
      </c>
      <c r="D828" s="35">
        <f t="shared" si="12"/>
        <v>0</v>
      </c>
    </row>
    <row r="829" spans="1:4" x14ac:dyDescent="0.35">
      <c r="A829" s="2" t="s">
        <v>1528</v>
      </c>
      <c r="B829" s="3">
        <v>2</v>
      </c>
      <c r="C829" s="10">
        <v>2</v>
      </c>
      <c r="D829" s="35">
        <f t="shared" si="12"/>
        <v>0</v>
      </c>
    </row>
    <row r="830" spans="1:4" x14ac:dyDescent="0.35">
      <c r="A830" s="2" t="s">
        <v>1529</v>
      </c>
      <c r="B830" s="3">
        <v>10</v>
      </c>
      <c r="C830" s="10">
        <v>10</v>
      </c>
      <c r="D830" s="35">
        <f t="shared" si="12"/>
        <v>0</v>
      </c>
    </row>
    <row r="831" spans="1:4" x14ac:dyDescent="0.35">
      <c r="A831" s="2" t="s">
        <v>1546</v>
      </c>
      <c r="B831" s="3">
        <v>16700</v>
      </c>
      <c r="C831" s="10">
        <v>16700</v>
      </c>
      <c r="D831" s="35">
        <f t="shared" si="12"/>
        <v>0</v>
      </c>
    </row>
    <row r="832" spans="1:4" x14ac:dyDescent="0.35">
      <c r="A832" s="2" t="s">
        <v>1547</v>
      </c>
      <c r="B832" s="3">
        <v>30700</v>
      </c>
      <c r="C832" s="10">
        <v>30700</v>
      </c>
      <c r="D832" s="35">
        <f t="shared" si="12"/>
        <v>0</v>
      </c>
    </row>
    <row r="833" spans="1:4" x14ac:dyDescent="0.35">
      <c r="A833" s="2" t="s">
        <v>1550</v>
      </c>
      <c r="B833" s="3">
        <v>800</v>
      </c>
      <c r="C833" s="10">
        <v>800</v>
      </c>
      <c r="D833" s="35">
        <f t="shared" si="12"/>
        <v>0</v>
      </c>
    </row>
    <row r="834" spans="1:4" x14ac:dyDescent="0.35">
      <c r="A834" s="2" t="s">
        <v>1552</v>
      </c>
      <c r="B834" s="3">
        <v>15</v>
      </c>
      <c r="C834" s="10">
        <v>15</v>
      </c>
      <c r="D834" s="35">
        <f t="shared" si="12"/>
        <v>0</v>
      </c>
    </row>
    <row r="835" spans="1:4" x14ac:dyDescent="0.35">
      <c r="A835" s="2" t="s">
        <v>1554</v>
      </c>
      <c r="B835" s="3">
        <v>8</v>
      </c>
      <c r="C835" s="10">
        <v>8</v>
      </c>
      <c r="D835" s="35">
        <f t="shared" si="12"/>
        <v>0</v>
      </c>
    </row>
    <row r="836" spans="1:4" x14ac:dyDescent="0.35">
      <c r="A836" s="2" t="s">
        <v>1557</v>
      </c>
      <c r="B836" s="3">
        <v>70</v>
      </c>
      <c r="C836" s="10">
        <v>70</v>
      </c>
      <c r="D836" s="35">
        <f t="shared" si="12"/>
        <v>0</v>
      </c>
    </row>
    <row r="837" spans="1:4" x14ac:dyDescent="0.35">
      <c r="A837" s="2" t="s">
        <v>1566</v>
      </c>
      <c r="B837" s="3">
        <v>2</v>
      </c>
      <c r="C837" s="10">
        <v>2</v>
      </c>
      <c r="D837" s="35">
        <f t="shared" ref="D837:D900" si="13">B837-C837</f>
        <v>0</v>
      </c>
    </row>
    <row r="838" spans="1:4" x14ac:dyDescent="0.35">
      <c r="A838" s="2" t="s">
        <v>1582</v>
      </c>
      <c r="B838" s="3">
        <v>6</v>
      </c>
      <c r="C838" s="10">
        <v>6</v>
      </c>
      <c r="D838" s="35">
        <f t="shared" si="13"/>
        <v>0</v>
      </c>
    </row>
    <row r="839" spans="1:4" x14ac:dyDescent="0.35">
      <c r="A839" s="2" t="s">
        <v>1586</v>
      </c>
      <c r="B839" s="3">
        <v>2</v>
      </c>
      <c r="C839" s="10">
        <v>2</v>
      </c>
      <c r="D839" s="35">
        <f t="shared" si="13"/>
        <v>0</v>
      </c>
    </row>
    <row r="840" spans="1:4" x14ac:dyDescent="0.35">
      <c r="A840" s="2" t="s">
        <v>1594</v>
      </c>
      <c r="B840" s="3">
        <v>43</v>
      </c>
      <c r="C840" s="10">
        <v>43</v>
      </c>
      <c r="D840" s="35">
        <f t="shared" si="13"/>
        <v>0</v>
      </c>
    </row>
    <row r="841" spans="1:4" x14ac:dyDescent="0.35">
      <c r="A841" s="2" t="s">
        <v>1610</v>
      </c>
      <c r="B841" s="3">
        <v>228</v>
      </c>
      <c r="C841" s="10">
        <v>228</v>
      </c>
      <c r="D841" s="35">
        <f t="shared" si="13"/>
        <v>0</v>
      </c>
    </row>
    <row r="842" spans="1:4" x14ac:dyDescent="0.35">
      <c r="A842" s="2" t="s">
        <v>1612</v>
      </c>
      <c r="B842" s="3">
        <v>658</v>
      </c>
      <c r="C842" s="10">
        <v>658</v>
      </c>
      <c r="D842" s="35">
        <f t="shared" si="13"/>
        <v>0</v>
      </c>
    </row>
    <row r="843" spans="1:4" x14ac:dyDescent="0.35">
      <c r="A843" s="2" t="s">
        <v>1615</v>
      </c>
      <c r="B843" s="3">
        <v>148</v>
      </c>
      <c r="C843" s="10">
        <v>148</v>
      </c>
      <c r="D843" s="35">
        <f t="shared" si="13"/>
        <v>0</v>
      </c>
    </row>
    <row r="844" spans="1:4" x14ac:dyDescent="0.35">
      <c r="A844" s="2" t="s">
        <v>1621</v>
      </c>
      <c r="B844" s="3">
        <v>50</v>
      </c>
      <c r="C844" s="10">
        <v>50</v>
      </c>
      <c r="D844" s="35">
        <f t="shared" si="13"/>
        <v>0</v>
      </c>
    </row>
    <row r="845" spans="1:4" x14ac:dyDescent="0.35">
      <c r="A845" s="2" t="s">
        <v>1648</v>
      </c>
      <c r="B845" s="3">
        <v>2</v>
      </c>
      <c r="C845" s="10">
        <v>2</v>
      </c>
      <c r="D845" s="35">
        <f t="shared" si="13"/>
        <v>0</v>
      </c>
    </row>
    <row r="846" spans="1:4" x14ac:dyDescent="0.35">
      <c r="A846" s="2" t="s">
        <v>1650</v>
      </c>
      <c r="B846" s="3">
        <v>37</v>
      </c>
      <c r="C846" s="10">
        <v>37</v>
      </c>
      <c r="D846" s="35">
        <f t="shared" si="13"/>
        <v>0</v>
      </c>
    </row>
    <row r="847" spans="1:4" x14ac:dyDescent="0.35">
      <c r="A847" s="2" t="s">
        <v>1656</v>
      </c>
      <c r="B847" s="3">
        <v>8</v>
      </c>
      <c r="C847" s="10">
        <v>8</v>
      </c>
      <c r="D847" s="35">
        <f t="shared" si="13"/>
        <v>0</v>
      </c>
    </row>
    <row r="848" spans="1:4" x14ac:dyDescent="0.35">
      <c r="A848" s="2" t="s">
        <v>1657</v>
      </c>
      <c r="B848" s="3">
        <v>4</v>
      </c>
      <c r="C848" s="10">
        <v>4</v>
      </c>
      <c r="D848" s="35">
        <f t="shared" si="13"/>
        <v>0</v>
      </c>
    </row>
    <row r="849" spans="1:4" x14ac:dyDescent="0.35">
      <c r="A849" s="2" t="s">
        <v>1658</v>
      </c>
      <c r="B849" s="3">
        <v>4</v>
      </c>
      <c r="C849" s="10">
        <v>4</v>
      </c>
      <c r="D849" s="35">
        <f t="shared" si="13"/>
        <v>0</v>
      </c>
    </row>
    <row r="850" spans="1:4" x14ac:dyDescent="0.35">
      <c r="A850" s="2" t="s">
        <v>1659</v>
      </c>
      <c r="B850" s="3">
        <v>4</v>
      </c>
      <c r="C850" s="10">
        <v>4</v>
      </c>
      <c r="D850" s="35">
        <f t="shared" si="13"/>
        <v>0</v>
      </c>
    </row>
    <row r="851" spans="1:4" x14ac:dyDescent="0.35">
      <c r="A851" s="2" t="s">
        <v>1661</v>
      </c>
      <c r="B851" s="3">
        <v>7</v>
      </c>
      <c r="C851" s="10">
        <v>7</v>
      </c>
      <c r="D851" s="35">
        <f t="shared" si="13"/>
        <v>0</v>
      </c>
    </row>
    <row r="852" spans="1:4" x14ac:dyDescent="0.35">
      <c r="A852" s="2" t="s">
        <v>1662</v>
      </c>
      <c r="B852" s="3">
        <v>17</v>
      </c>
      <c r="C852" s="10">
        <v>17</v>
      </c>
      <c r="D852" s="35">
        <f t="shared" si="13"/>
        <v>0</v>
      </c>
    </row>
    <row r="853" spans="1:4" x14ac:dyDescent="0.35">
      <c r="A853" s="2" t="s">
        <v>1663</v>
      </c>
      <c r="B853" s="3">
        <v>26</v>
      </c>
      <c r="C853" s="10">
        <v>26</v>
      </c>
      <c r="D853" s="35">
        <f t="shared" si="13"/>
        <v>0</v>
      </c>
    </row>
    <row r="854" spans="1:4" x14ac:dyDescent="0.35">
      <c r="A854" s="2" t="s">
        <v>1664</v>
      </c>
      <c r="B854" s="3">
        <v>12</v>
      </c>
      <c r="C854" s="10">
        <v>12</v>
      </c>
      <c r="D854" s="35">
        <f t="shared" si="13"/>
        <v>0</v>
      </c>
    </row>
    <row r="855" spans="1:4" x14ac:dyDescent="0.35">
      <c r="A855" s="2" t="s">
        <v>1665</v>
      </c>
      <c r="B855" s="3">
        <v>23</v>
      </c>
      <c r="C855" s="10">
        <v>23</v>
      </c>
      <c r="D855" s="35">
        <f t="shared" si="13"/>
        <v>0</v>
      </c>
    </row>
    <row r="856" spans="1:4" x14ac:dyDescent="0.35">
      <c r="A856" s="2" t="s">
        <v>1666</v>
      </c>
      <c r="B856" s="3">
        <v>4</v>
      </c>
      <c r="C856" s="10">
        <v>4</v>
      </c>
      <c r="D856" s="35">
        <f t="shared" si="13"/>
        <v>0</v>
      </c>
    </row>
    <row r="857" spans="1:4" x14ac:dyDescent="0.35">
      <c r="A857" s="2" t="s">
        <v>1667</v>
      </c>
      <c r="B857" s="3">
        <v>2</v>
      </c>
      <c r="C857" s="10">
        <v>2</v>
      </c>
      <c r="D857" s="35">
        <f t="shared" si="13"/>
        <v>0</v>
      </c>
    </row>
    <row r="858" spans="1:4" x14ac:dyDescent="0.35">
      <c r="A858" s="2" t="s">
        <v>1673</v>
      </c>
      <c r="B858" s="3">
        <v>610</v>
      </c>
      <c r="C858" s="10">
        <v>610</v>
      </c>
      <c r="D858" s="35">
        <f t="shared" si="13"/>
        <v>0</v>
      </c>
    </row>
    <row r="859" spans="1:4" x14ac:dyDescent="0.35">
      <c r="A859" s="2" t="s">
        <v>3452</v>
      </c>
      <c r="B859" s="3">
        <v>4</v>
      </c>
      <c r="C859" s="10">
        <v>4</v>
      </c>
      <c r="D859" s="35">
        <f t="shared" si="13"/>
        <v>0</v>
      </c>
    </row>
    <row r="860" spans="1:4" x14ac:dyDescent="0.35">
      <c r="A860" s="2" t="s">
        <v>1678</v>
      </c>
      <c r="B860" s="3">
        <v>4</v>
      </c>
      <c r="C860" s="10">
        <v>4</v>
      </c>
      <c r="D860" s="35">
        <f t="shared" si="13"/>
        <v>0</v>
      </c>
    </row>
    <row r="861" spans="1:4" x14ac:dyDescent="0.35">
      <c r="A861" s="2" t="s">
        <v>1683</v>
      </c>
      <c r="B861" s="3">
        <v>6</v>
      </c>
      <c r="C861" s="10">
        <v>6</v>
      </c>
      <c r="D861" s="35">
        <f t="shared" si="13"/>
        <v>0</v>
      </c>
    </row>
    <row r="862" spans="1:4" x14ac:dyDescent="0.35">
      <c r="A862" s="2" t="s">
        <v>1685</v>
      </c>
      <c r="B862" s="3">
        <v>44</v>
      </c>
      <c r="C862" s="10">
        <v>44</v>
      </c>
      <c r="D862" s="35">
        <f t="shared" si="13"/>
        <v>0</v>
      </c>
    </row>
    <row r="863" spans="1:4" x14ac:dyDescent="0.35">
      <c r="A863" s="2" t="s">
        <v>1686</v>
      </c>
      <c r="B863" s="3">
        <v>39</v>
      </c>
      <c r="C863" s="10">
        <v>39</v>
      </c>
      <c r="D863" s="35">
        <f t="shared" si="13"/>
        <v>0</v>
      </c>
    </row>
    <row r="864" spans="1:4" x14ac:dyDescent="0.35">
      <c r="A864" s="2" t="s">
        <v>1688</v>
      </c>
      <c r="B864" s="3">
        <v>55</v>
      </c>
      <c r="C864" s="10">
        <v>55</v>
      </c>
      <c r="D864" s="35">
        <f t="shared" si="13"/>
        <v>0</v>
      </c>
    </row>
    <row r="865" spans="1:4" x14ac:dyDescent="0.35">
      <c r="A865" s="2" t="s">
        <v>1690</v>
      </c>
      <c r="B865" s="3">
        <v>12</v>
      </c>
      <c r="C865" s="10">
        <v>12</v>
      </c>
      <c r="D865" s="35">
        <f t="shared" si="13"/>
        <v>0</v>
      </c>
    </row>
    <row r="866" spans="1:4" x14ac:dyDescent="0.35">
      <c r="A866" s="2" t="s">
        <v>1691</v>
      </c>
      <c r="B866" s="3">
        <v>20</v>
      </c>
      <c r="C866" s="10">
        <v>20</v>
      </c>
      <c r="D866" s="35">
        <f t="shared" si="13"/>
        <v>0</v>
      </c>
    </row>
    <row r="867" spans="1:4" x14ac:dyDescent="0.35">
      <c r="A867" s="2" t="s">
        <v>1698</v>
      </c>
      <c r="B867" s="3">
        <v>10</v>
      </c>
      <c r="C867" s="10">
        <v>10</v>
      </c>
      <c r="D867" s="35">
        <f t="shared" si="13"/>
        <v>0</v>
      </c>
    </row>
    <row r="868" spans="1:4" x14ac:dyDescent="0.35">
      <c r="A868" s="2" t="s">
        <v>1700</v>
      </c>
      <c r="B868" s="3">
        <v>5</v>
      </c>
      <c r="C868" s="10">
        <v>5</v>
      </c>
      <c r="D868" s="35">
        <f t="shared" si="13"/>
        <v>0</v>
      </c>
    </row>
    <row r="869" spans="1:4" x14ac:dyDescent="0.35">
      <c r="A869" s="2" t="s">
        <v>1701</v>
      </c>
      <c r="B869" s="3">
        <v>16</v>
      </c>
      <c r="C869" s="10">
        <v>16</v>
      </c>
      <c r="D869" s="35">
        <f t="shared" si="13"/>
        <v>0</v>
      </c>
    </row>
    <row r="870" spans="1:4" x14ac:dyDescent="0.35">
      <c r="A870" s="2" t="s">
        <v>1702</v>
      </c>
      <c r="B870" s="3">
        <v>18</v>
      </c>
      <c r="C870" s="10">
        <v>18</v>
      </c>
      <c r="D870" s="35">
        <f t="shared" si="13"/>
        <v>0</v>
      </c>
    </row>
    <row r="871" spans="1:4" x14ac:dyDescent="0.35">
      <c r="A871" s="2" t="s">
        <v>1703</v>
      </c>
      <c r="B871" s="3">
        <v>8</v>
      </c>
      <c r="C871" s="10">
        <v>8</v>
      </c>
      <c r="D871" s="35">
        <f t="shared" si="13"/>
        <v>0</v>
      </c>
    </row>
    <row r="872" spans="1:4" x14ac:dyDescent="0.35">
      <c r="A872" s="2" t="s">
        <v>1707</v>
      </c>
      <c r="B872" s="3">
        <v>1</v>
      </c>
      <c r="C872" s="10">
        <v>1</v>
      </c>
      <c r="D872" s="35">
        <f t="shared" si="13"/>
        <v>0</v>
      </c>
    </row>
    <row r="873" spans="1:4" x14ac:dyDescent="0.35">
      <c r="A873" s="2" t="s">
        <v>1708</v>
      </c>
      <c r="B873" s="3">
        <v>4</v>
      </c>
      <c r="C873" s="10">
        <v>4</v>
      </c>
      <c r="D873" s="35">
        <f t="shared" si="13"/>
        <v>0</v>
      </c>
    </row>
    <row r="874" spans="1:4" x14ac:dyDescent="0.35">
      <c r="A874" s="2" t="s">
        <v>1710</v>
      </c>
      <c r="B874" s="3">
        <v>3</v>
      </c>
      <c r="C874" s="10">
        <v>3</v>
      </c>
      <c r="D874" s="35">
        <f t="shared" si="13"/>
        <v>0</v>
      </c>
    </row>
    <row r="875" spans="1:4" x14ac:dyDescent="0.35">
      <c r="A875" s="2" t="s">
        <v>1722</v>
      </c>
      <c r="B875" s="3">
        <v>31</v>
      </c>
      <c r="C875" s="10">
        <v>31</v>
      </c>
      <c r="D875" s="35">
        <f t="shared" si="13"/>
        <v>0</v>
      </c>
    </row>
    <row r="876" spans="1:4" x14ac:dyDescent="0.35">
      <c r="A876" s="2" t="s">
        <v>1724</v>
      </c>
      <c r="B876" s="3">
        <v>9</v>
      </c>
      <c r="C876" s="10">
        <v>9</v>
      </c>
      <c r="D876" s="35">
        <f t="shared" si="13"/>
        <v>0</v>
      </c>
    </row>
    <row r="877" spans="1:4" x14ac:dyDescent="0.35">
      <c r="A877" s="2" t="s">
        <v>1725</v>
      </c>
      <c r="B877" s="3">
        <v>9</v>
      </c>
      <c r="C877" s="10">
        <v>9</v>
      </c>
      <c r="D877" s="35">
        <f t="shared" si="13"/>
        <v>0</v>
      </c>
    </row>
    <row r="878" spans="1:4" x14ac:dyDescent="0.35">
      <c r="A878" s="2" t="s">
        <v>1726</v>
      </c>
      <c r="B878" s="3">
        <v>26</v>
      </c>
      <c r="C878" s="10">
        <v>26</v>
      </c>
      <c r="D878" s="35">
        <f t="shared" si="13"/>
        <v>0</v>
      </c>
    </row>
    <row r="879" spans="1:4" x14ac:dyDescent="0.35">
      <c r="A879" s="2" t="s">
        <v>1727</v>
      </c>
      <c r="B879" s="3">
        <v>8</v>
      </c>
      <c r="C879" s="10">
        <v>8</v>
      </c>
      <c r="D879" s="35">
        <f t="shared" si="13"/>
        <v>0</v>
      </c>
    </row>
    <row r="880" spans="1:4" x14ac:dyDescent="0.35">
      <c r="A880" s="2" t="s">
        <v>1734</v>
      </c>
      <c r="B880" s="3">
        <v>20</v>
      </c>
      <c r="C880" s="10">
        <v>20</v>
      </c>
      <c r="D880" s="35">
        <f t="shared" si="13"/>
        <v>0</v>
      </c>
    </row>
    <row r="881" spans="1:4" x14ac:dyDescent="0.35">
      <c r="A881" s="2" t="s">
        <v>1739</v>
      </c>
      <c r="B881" s="3">
        <v>3</v>
      </c>
      <c r="C881" s="10">
        <v>3</v>
      </c>
      <c r="D881" s="35">
        <f t="shared" si="13"/>
        <v>0</v>
      </c>
    </row>
    <row r="882" spans="1:4" x14ac:dyDescent="0.35">
      <c r="A882" s="2" t="s">
        <v>1748</v>
      </c>
      <c r="B882" s="3">
        <v>1</v>
      </c>
      <c r="C882" s="10">
        <v>1</v>
      </c>
      <c r="D882" s="35">
        <f t="shared" si="13"/>
        <v>0</v>
      </c>
    </row>
    <row r="883" spans="1:4" x14ac:dyDescent="0.35">
      <c r="A883" s="2" t="s">
        <v>1751</v>
      </c>
      <c r="B883" s="3">
        <v>25</v>
      </c>
      <c r="C883" s="10">
        <v>25</v>
      </c>
      <c r="D883" s="35">
        <f t="shared" si="13"/>
        <v>0</v>
      </c>
    </row>
    <row r="884" spans="1:4" x14ac:dyDescent="0.35">
      <c r="A884" s="2" t="s">
        <v>1780</v>
      </c>
      <c r="B884" s="3">
        <v>4</v>
      </c>
      <c r="C884" s="10">
        <v>4</v>
      </c>
      <c r="D884" s="35">
        <f t="shared" si="13"/>
        <v>0</v>
      </c>
    </row>
    <row r="885" spans="1:4" x14ac:dyDescent="0.35">
      <c r="A885" s="2" t="s">
        <v>1781</v>
      </c>
      <c r="B885" s="3">
        <v>5</v>
      </c>
      <c r="C885" s="10">
        <v>5</v>
      </c>
      <c r="D885" s="35">
        <f t="shared" si="13"/>
        <v>0</v>
      </c>
    </row>
    <row r="886" spans="1:4" x14ac:dyDescent="0.35">
      <c r="A886" s="2" t="s">
        <v>1785</v>
      </c>
      <c r="B886" s="3">
        <v>1</v>
      </c>
      <c r="C886" s="10">
        <v>1</v>
      </c>
      <c r="D886" s="35">
        <f t="shared" si="13"/>
        <v>0</v>
      </c>
    </row>
    <row r="887" spans="1:4" x14ac:dyDescent="0.35">
      <c r="A887" s="2" t="s">
        <v>1786</v>
      </c>
      <c r="B887" s="3">
        <v>58</v>
      </c>
      <c r="C887" s="10">
        <v>58</v>
      </c>
      <c r="D887" s="35">
        <f t="shared" si="13"/>
        <v>0</v>
      </c>
    </row>
    <row r="888" spans="1:4" x14ac:dyDescent="0.35">
      <c r="A888" s="2" t="s">
        <v>1788</v>
      </c>
      <c r="B888" s="3">
        <v>4</v>
      </c>
      <c r="C888" s="10">
        <v>4</v>
      </c>
      <c r="D888" s="35">
        <f t="shared" si="13"/>
        <v>0</v>
      </c>
    </row>
    <row r="889" spans="1:4" x14ac:dyDescent="0.35">
      <c r="A889" s="2" t="s">
        <v>1795</v>
      </c>
      <c r="B889" s="3">
        <v>12</v>
      </c>
      <c r="C889" s="10">
        <v>12</v>
      </c>
      <c r="D889" s="35">
        <f t="shared" si="13"/>
        <v>0</v>
      </c>
    </row>
    <row r="890" spans="1:4" x14ac:dyDescent="0.35">
      <c r="A890" s="2" t="s">
        <v>1812</v>
      </c>
      <c r="B890" s="3">
        <v>2</v>
      </c>
      <c r="C890" s="10">
        <v>2</v>
      </c>
      <c r="D890" s="35">
        <f t="shared" si="13"/>
        <v>0</v>
      </c>
    </row>
    <row r="891" spans="1:4" x14ac:dyDescent="0.35">
      <c r="A891" s="2" t="s">
        <v>1815</v>
      </c>
      <c r="B891" s="3">
        <v>2</v>
      </c>
      <c r="C891" s="10">
        <v>2</v>
      </c>
      <c r="D891" s="35">
        <f t="shared" si="13"/>
        <v>0</v>
      </c>
    </row>
    <row r="892" spans="1:4" x14ac:dyDescent="0.35">
      <c r="A892" s="2" t="s">
        <v>1816</v>
      </c>
      <c r="B892" s="3">
        <v>28</v>
      </c>
      <c r="C892" s="10">
        <v>28</v>
      </c>
      <c r="D892" s="35">
        <f t="shared" si="13"/>
        <v>0</v>
      </c>
    </row>
    <row r="893" spans="1:4" x14ac:dyDescent="0.35">
      <c r="A893" s="2" t="s">
        <v>1821</v>
      </c>
      <c r="B893" s="3">
        <v>10</v>
      </c>
      <c r="C893" s="10">
        <v>10</v>
      </c>
      <c r="D893" s="35">
        <f t="shared" si="13"/>
        <v>0</v>
      </c>
    </row>
    <row r="894" spans="1:4" x14ac:dyDescent="0.35">
      <c r="A894" s="2" t="s">
        <v>1825</v>
      </c>
      <c r="B894" s="3">
        <v>1</v>
      </c>
      <c r="C894" s="10">
        <v>1</v>
      </c>
      <c r="D894" s="35">
        <f t="shared" si="13"/>
        <v>0</v>
      </c>
    </row>
    <row r="895" spans="1:4" x14ac:dyDescent="0.35">
      <c r="A895" s="2" t="s">
        <v>1826</v>
      </c>
      <c r="B895" s="3">
        <v>1</v>
      </c>
      <c r="C895" s="10">
        <v>1</v>
      </c>
      <c r="D895" s="35">
        <f t="shared" si="13"/>
        <v>0</v>
      </c>
    </row>
    <row r="896" spans="1:4" x14ac:dyDescent="0.35">
      <c r="A896" s="2" t="s">
        <v>1831</v>
      </c>
      <c r="B896" s="3">
        <v>2</v>
      </c>
      <c r="C896" s="10">
        <v>2</v>
      </c>
      <c r="D896" s="35">
        <f t="shared" si="13"/>
        <v>0</v>
      </c>
    </row>
    <row r="897" spans="1:4" x14ac:dyDescent="0.35">
      <c r="A897" s="2" t="s">
        <v>1837</v>
      </c>
      <c r="B897" s="3">
        <v>4</v>
      </c>
      <c r="C897" s="10">
        <v>4</v>
      </c>
      <c r="D897" s="35">
        <f t="shared" si="13"/>
        <v>0</v>
      </c>
    </row>
    <row r="898" spans="1:4" x14ac:dyDescent="0.35">
      <c r="A898" s="2" t="s">
        <v>1840</v>
      </c>
      <c r="B898" s="3">
        <v>1</v>
      </c>
      <c r="C898" s="10">
        <v>1</v>
      </c>
      <c r="D898" s="35">
        <f t="shared" si="13"/>
        <v>0</v>
      </c>
    </row>
    <row r="899" spans="1:4" x14ac:dyDescent="0.35">
      <c r="A899" s="2" t="s">
        <v>1841</v>
      </c>
      <c r="B899" s="3">
        <v>1</v>
      </c>
      <c r="C899" s="10">
        <v>1</v>
      </c>
      <c r="D899" s="35">
        <f t="shared" si="13"/>
        <v>0</v>
      </c>
    </row>
    <row r="900" spans="1:4" x14ac:dyDescent="0.35">
      <c r="A900" s="2" t="s">
        <v>1857</v>
      </c>
      <c r="B900" s="3">
        <v>1</v>
      </c>
      <c r="C900" s="10">
        <v>1</v>
      </c>
      <c r="D900" s="35">
        <f t="shared" si="13"/>
        <v>0</v>
      </c>
    </row>
    <row r="901" spans="1:4" x14ac:dyDescent="0.35">
      <c r="A901" s="2" t="s">
        <v>1860</v>
      </c>
      <c r="B901" s="3">
        <v>28</v>
      </c>
      <c r="C901" s="10">
        <v>28</v>
      </c>
      <c r="D901" s="35">
        <f t="shared" ref="D901:D964" si="14">B901-C901</f>
        <v>0</v>
      </c>
    </row>
    <row r="902" spans="1:4" x14ac:dyDescent="0.35">
      <c r="A902" s="2" t="s">
        <v>1862</v>
      </c>
      <c r="B902" s="3">
        <v>10</v>
      </c>
      <c r="C902" s="10">
        <v>10</v>
      </c>
      <c r="D902" s="35">
        <f t="shared" si="14"/>
        <v>0</v>
      </c>
    </row>
    <row r="903" spans="1:4" x14ac:dyDescent="0.35">
      <c r="A903" s="2" t="s">
        <v>1866</v>
      </c>
      <c r="B903" s="3">
        <v>300</v>
      </c>
      <c r="C903" s="10">
        <v>300</v>
      </c>
      <c r="D903" s="35">
        <f t="shared" si="14"/>
        <v>0</v>
      </c>
    </row>
    <row r="904" spans="1:4" x14ac:dyDescent="0.35">
      <c r="A904" s="2" t="s">
        <v>1876</v>
      </c>
      <c r="B904" s="3">
        <v>2</v>
      </c>
      <c r="C904" s="10">
        <v>2</v>
      </c>
      <c r="D904" s="35">
        <f t="shared" si="14"/>
        <v>0</v>
      </c>
    </row>
    <row r="905" spans="1:4" x14ac:dyDescent="0.35">
      <c r="A905" s="2" t="s">
        <v>1881</v>
      </c>
      <c r="B905" s="3">
        <v>2</v>
      </c>
      <c r="C905" s="10">
        <v>2</v>
      </c>
      <c r="D905" s="35">
        <f t="shared" si="14"/>
        <v>0</v>
      </c>
    </row>
    <row r="906" spans="1:4" x14ac:dyDescent="0.35">
      <c r="A906" s="2" t="s">
        <v>1887</v>
      </c>
      <c r="B906" s="3">
        <v>9</v>
      </c>
      <c r="C906" s="10">
        <v>9</v>
      </c>
      <c r="D906" s="35">
        <f t="shared" si="14"/>
        <v>0</v>
      </c>
    </row>
    <row r="907" spans="1:4" x14ac:dyDescent="0.35">
      <c r="A907" s="2" t="s">
        <v>1888</v>
      </c>
      <c r="B907" s="3">
        <v>24</v>
      </c>
      <c r="C907" s="10">
        <v>24</v>
      </c>
      <c r="D907" s="35">
        <f t="shared" si="14"/>
        <v>0</v>
      </c>
    </row>
    <row r="908" spans="1:4" x14ac:dyDescent="0.35">
      <c r="A908" s="2" t="s">
        <v>1889</v>
      </c>
      <c r="B908" s="3">
        <v>10</v>
      </c>
      <c r="C908" s="10">
        <v>10</v>
      </c>
      <c r="D908" s="35">
        <f t="shared" si="14"/>
        <v>0</v>
      </c>
    </row>
    <row r="909" spans="1:4" x14ac:dyDescent="0.35">
      <c r="A909" s="2" t="s">
        <v>1890</v>
      </c>
      <c r="B909" s="3">
        <v>10</v>
      </c>
      <c r="C909" s="10">
        <v>10</v>
      </c>
      <c r="D909" s="35">
        <f t="shared" si="14"/>
        <v>0</v>
      </c>
    </row>
    <row r="910" spans="1:4" x14ac:dyDescent="0.35">
      <c r="A910" s="2" t="s">
        <v>1891</v>
      </c>
      <c r="B910" s="3">
        <v>4</v>
      </c>
      <c r="C910" s="10">
        <v>4</v>
      </c>
      <c r="D910" s="35">
        <f t="shared" si="14"/>
        <v>0</v>
      </c>
    </row>
    <row r="911" spans="1:4" x14ac:dyDescent="0.35">
      <c r="A911" s="2" t="s">
        <v>1892</v>
      </c>
      <c r="B911" s="3">
        <v>14</v>
      </c>
      <c r="C911" s="10">
        <v>14</v>
      </c>
      <c r="D911" s="35">
        <f t="shared" si="14"/>
        <v>0</v>
      </c>
    </row>
    <row r="912" spans="1:4" x14ac:dyDescent="0.35">
      <c r="A912" s="2" t="s">
        <v>1893</v>
      </c>
      <c r="B912" s="3">
        <v>28</v>
      </c>
      <c r="C912" s="10">
        <v>28</v>
      </c>
      <c r="D912" s="35">
        <f t="shared" si="14"/>
        <v>0</v>
      </c>
    </row>
    <row r="913" spans="1:4" x14ac:dyDescent="0.35">
      <c r="A913" s="2" t="s">
        <v>1894</v>
      </c>
      <c r="B913" s="3">
        <v>22</v>
      </c>
      <c r="C913" s="10">
        <v>22</v>
      </c>
      <c r="D913" s="35">
        <f t="shared" si="14"/>
        <v>0</v>
      </c>
    </row>
    <row r="914" spans="1:4" x14ac:dyDescent="0.35">
      <c r="A914" s="2" t="s">
        <v>1895</v>
      </c>
      <c r="B914" s="3">
        <v>40</v>
      </c>
      <c r="C914" s="10">
        <v>40</v>
      </c>
      <c r="D914" s="35">
        <f t="shared" si="14"/>
        <v>0</v>
      </c>
    </row>
    <row r="915" spans="1:4" x14ac:dyDescent="0.35">
      <c r="A915" s="2" t="s">
        <v>1896</v>
      </c>
      <c r="B915" s="3">
        <v>23</v>
      </c>
      <c r="C915" s="10">
        <v>23</v>
      </c>
      <c r="D915" s="35">
        <f t="shared" si="14"/>
        <v>0</v>
      </c>
    </row>
    <row r="916" spans="1:4" x14ac:dyDescent="0.35">
      <c r="A916" s="2" t="s">
        <v>1897</v>
      </c>
      <c r="B916" s="3">
        <v>4</v>
      </c>
      <c r="C916" s="10">
        <v>4</v>
      </c>
      <c r="D916" s="35">
        <f t="shared" si="14"/>
        <v>0</v>
      </c>
    </row>
    <row r="917" spans="1:4" x14ac:dyDescent="0.35">
      <c r="A917" s="2" t="s">
        <v>1898</v>
      </c>
      <c r="B917" s="3">
        <v>3</v>
      </c>
      <c r="C917" s="10">
        <v>3</v>
      </c>
      <c r="D917" s="35">
        <f t="shared" si="14"/>
        <v>0</v>
      </c>
    </row>
    <row r="918" spans="1:4" x14ac:dyDescent="0.35">
      <c r="A918" s="2" t="s">
        <v>1915</v>
      </c>
      <c r="B918" s="3">
        <v>5</v>
      </c>
      <c r="C918" s="10">
        <v>5</v>
      </c>
      <c r="D918" s="35">
        <f t="shared" si="14"/>
        <v>0</v>
      </c>
    </row>
    <row r="919" spans="1:4" x14ac:dyDescent="0.35">
      <c r="A919" s="2" t="s">
        <v>1918</v>
      </c>
      <c r="B919" s="3">
        <v>1</v>
      </c>
      <c r="C919" s="10">
        <v>1</v>
      </c>
      <c r="D919" s="35">
        <f t="shared" si="14"/>
        <v>0</v>
      </c>
    </row>
    <row r="920" spans="1:4" x14ac:dyDescent="0.35">
      <c r="A920" s="2" t="s">
        <v>1919</v>
      </c>
      <c r="B920" s="3">
        <v>2</v>
      </c>
      <c r="C920" s="10">
        <v>2</v>
      </c>
      <c r="D920" s="35">
        <f t="shared" si="14"/>
        <v>0</v>
      </c>
    </row>
    <row r="921" spans="1:4" x14ac:dyDescent="0.35">
      <c r="A921" s="2" t="s">
        <v>1920</v>
      </c>
      <c r="B921" s="3">
        <v>2</v>
      </c>
      <c r="C921" s="10">
        <v>2</v>
      </c>
      <c r="D921" s="35">
        <f t="shared" si="14"/>
        <v>0</v>
      </c>
    </row>
    <row r="922" spans="1:4" x14ac:dyDescent="0.35">
      <c r="A922" s="2" t="s">
        <v>1921</v>
      </c>
      <c r="B922" s="3">
        <v>48</v>
      </c>
      <c r="C922" s="10">
        <v>48</v>
      </c>
      <c r="D922" s="35">
        <f t="shared" si="14"/>
        <v>0</v>
      </c>
    </row>
    <row r="923" spans="1:4" x14ac:dyDescent="0.35">
      <c r="A923" s="2" t="s">
        <v>1924</v>
      </c>
      <c r="B923" s="3">
        <v>129</v>
      </c>
      <c r="C923" s="10">
        <v>129</v>
      </c>
      <c r="D923" s="35">
        <f t="shared" si="14"/>
        <v>0</v>
      </c>
    </row>
    <row r="924" spans="1:4" x14ac:dyDescent="0.35">
      <c r="A924" s="2" t="s">
        <v>1930</v>
      </c>
      <c r="B924" s="3">
        <v>130</v>
      </c>
      <c r="C924" s="10">
        <v>130</v>
      </c>
      <c r="D924" s="35">
        <f t="shared" si="14"/>
        <v>0</v>
      </c>
    </row>
    <row r="925" spans="1:4" x14ac:dyDescent="0.35">
      <c r="A925" s="2" t="s">
        <v>1931</v>
      </c>
      <c r="B925" s="3">
        <v>15</v>
      </c>
      <c r="C925" s="10">
        <v>15</v>
      </c>
      <c r="D925" s="35">
        <f t="shared" si="14"/>
        <v>0</v>
      </c>
    </row>
    <row r="926" spans="1:4" x14ac:dyDescent="0.35">
      <c r="A926" s="2" t="s">
        <v>1933</v>
      </c>
      <c r="B926" s="3">
        <v>11</v>
      </c>
      <c r="C926" s="10">
        <v>11</v>
      </c>
      <c r="D926" s="35">
        <f t="shared" si="14"/>
        <v>0</v>
      </c>
    </row>
    <row r="927" spans="1:4" x14ac:dyDescent="0.35">
      <c r="A927" s="2" t="s">
        <v>1934</v>
      </c>
      <c r="B927" s="3">
        <v>3</v>
      </c>
      <c r="C927" s="10">
        <v>3</v>
      </c>
      <c r="D927" s="35">
        <f t="shared" si="14"/>
        <v>0</v>
      </c>
    </row>
    <row r="928" spans="1:4" x14ac:dyDescent="0.35">
      <c r="A928" s="2" t="s">
        <v>1938</v>
      </c>
      <c r="B928" s="3">
        <v>20</v>
      </c>
      <c r="C928" s="10">
        <v>20</v>
      </c>
      <c r="D928" s="35">
        <f t="shared" si="14"/>
        <v>0</v>
      </c>
    </row>
    <row r="929" spans="1:4" x14ac:dyDescent="0.35">
      <c r="A929" s="2" t="s">
        <v>1948</v>
      </c>
      <c r="B929" s="3">
        <v>1</v>
      </c>
      <c r="C929" s="10">
        <v>1</v>
      </c>
      <c r="D929" s="35">
        <f t="shared" si="14"/>
        <v>0</v>
      </c>
    </row>
    <row r="930" spans="1:4" x14ac:dyDescent="0.35">
      <c r="A930" s="2" t="s">
        <v>1950</v>
      </c>
      <c r="B930" s="3">
        <v>10</v>
      </c>
      <c r="C930" s="10">
        <v>10</v>
      </c>
      <c r="D930" s="35">
        <f t="shared" si="14"/>
        <v>0</v>
      </c>
    </row>
    <row r="931" spans="1:4" x14ac:dyDescent="0.35">
      <c r="A931" s="2" t="s">
        <v>1964</v>
      </c>
      <c r="B931" s="3">
        <v>6</v>
      </c>
      <c r="C931" s="10">
        <v>6</v>
      </c>
      <c r="D931" s="35">
        <f t="shared" si="14"/>
        <v>0</v>
      </c>
    </row>
    <row r="932" spans="1:4" x14ac:dyDescent="0.35">
      <c r="A932" s="2" t="s">
        <v>1973</v>
      </c>
      <c r="B932" s="3">
        <v>2</v>
      </c>
      <c r="C932" s="10">
        <v>2</v>
      </c>
      <c r="D932" s="35">
        <f t="shared" si="14"/>
        <v>0</v>
      </c>
    </row>
    <row r="933" spans="1:4" x14ac:dyDescent="0.35">
      <c r="A933" s="2" t="s">
        <v>1974</v>
      </c>
      <c r="B933" s="3">
        <v>4</v>
      </c>
      <c r="C933" s="10">
        <v>4</v>
      </c>
      <c r="D933" s="35">
        <f t="shared" si="14"/>
        <v>0</v>
      </c>
    </row>
    <row r="934" spans="1:4" x14ac:dyDescent="0.35">
      <c r="A934" s="2" t="s">
        <v>1975</v>
      </c>
      <c r="B934" s="3">
        <v>6</v>
      </c>
      <c r="C934" s="10">
        <v>6</v>
      </c>
      <c r="D934" s="35">
        <f t="shared" si="14"/>
        <v>0</v>
      </c>
    </row>
    <row r="935" spans="1:4" x14ac:dyDescent="0.35">
      <c r="A935" s="2" t="s">
        <v>1976</v>
      </c>
      <c r="B935" s="3">
        <v>4</v>
      </c>
      <c r="C935" s="10">
        <v>4</v>
      </c>
      <c r="D935" s="35">
        <f t="shared" si="14"/>
        <v>0</v>
      </c>
    </row>
    <row r="936" spans="1:4" x14ac:dyDescent="0.35">
      <c r="A936" s="2" t="s">
        <v>3590</v>
      </c>
      <c r="B936" s="3">
        <v>5</v>
      </c>
      <c r="C936" s="10">
        <v>5</v>
      </c>
      <c r="D936" s="35">
        <f t="shared" si="14"/>
        <v>0</v>
      </c>
    </row>
    <row r="937" spans="1:4" x14ac:dyDescent="0.35">
      <c r="A937" s="2" t="s">
        <v>1987</v>
      </c>
      <c r="B937" s="3">
        <v>20</v>
      </c>
      <c r="C937" s="10">
        <v>20</v>
      </c>
      <c r="D937" s="35">
        <f t="shared" si="14"/>
        <v>0</v>
      </c>
    </row>
    <row r="938" spans="1:4" x14ac:dyDescent="0.35">
      <c r="A938" s="2" t="s">
        <v>1991</v>
      </c>
      <c r="B938" s="3">
        <v>20</v>
      </c>
      <c r="C938" s="10">
        <v>20</v>
      </c>
      <c r="D938" s="35">
        <f t="shared" si="14"/>
        <v>0</v>
      </c>
    </row>
    <row r="939" spans="1:4" x14ac:dyDescent="0.35">
      <c r="A939" s="2" t="s">
        <v>1995</v>
      </c>
      <c r="B939" s="3">
        <v>3</v>
      </c>
      <c r="C939" s="10">
        <v>3</v>
      </c>
      <c r="D939" s="35">
        <f t="shared" si="14"/>
        <v>0</v>
      </c>
    </row>
    <row r="940" spans="1:4" x14ac:dyDescent="0.35">
      <c r="A940" s="2" t="s">
        <v>1996</v>
      </c>
      <c r="B940" s="3">
        <v>18</v>
      </c>
      <c r="C940" s="10">
        <v>18</v>
      </c>
      <c r="D940" s="35">
        <f t="shared" si="14"/>
        <v>0</v>
      </c>
    </row>
    <row r="941" spans="1:4" x14ac:dyDescent="0.35">
      <c r="A941" s="2" t="s">
        <v>2002</v>
      </c>
      <c r="B941" s="3">
        <v>2</v>
      </c>
      <c r="C941" s="10">
        <v>2</v>
      </c>
      <c r="D941" s="35">
        <f t="shared" si="14"/>
        <v>0</v>
      </c>
    </row>
    <row r="942" spans="1:4" x14ac:dyDescent="0.35">
      <c r="A942" s="2" t="s">
        <v>2008</v>
      </c>
      <c r="B942" s="3">
        <v>10</v>
      </c>
      <c r="C942" s="10">
        <v>10</v>
      </c>
      <c r="D942" s="35">
        <f t="shared" si="14"/>
        <v>0</v>
      </c>
    </row>
    <row r="943" spans="1:4" x14ac:dyDescent="0.35">
      <c r="A943" s="2" t="s">
        <v>2009</v>
      </c>
      <c r="B943" s="3">
        <v>10</v>
      </c>
      <c r="C943" s="10">
        <v>10</v>
      </c>
      <c r="D943" s="35">
        <f t="shared" si="14"/>
        <v>0</v>
      </c>
    </row>
    <row r="944" spans="1:4" x14ac:dyDescent="0.35">
      <c r="A944" s="2" t="s">
        <v>2014</v>
      </c>
      <c r="B944" s="3">
        <v>2</v>
      </c>
      <c r="C944" s="10">
        <v>2</v>
      </c>
      <c r="D944" s="35">
        <f t="shared" si="14"/>
        <v>0</v>
      </c>
    </row>
    <row r="945" spans="1:4" x14ac:dyDescent="0.35">
      <c r="A945" s="2" t="s">
        <v>2015</v>
      </c>
      <c r="B945" s="3">
        <v>1</v>
      </c>
      <c r="C945" s="10">
        <v>1</v>
      </c>
      <c r="D945" s="35">
        <f t="shared" si="14"/>
        <v>0</v>
      </c>
    </row>
    <row r="946" spans="1:4" x14ac:dyDescent="0.35">
      <c r="A946" s="2" t="s">
        <v>2016</v>
      </c>
      <c r="B946" s="3">
        <v>1</v>
      </c>
      <c r="C946" s="10">
        <v>1</v>
      </c>
      <c r="D946" s="35">
        <f t="shared" si="14"/>
        <v>0</v>
      </c>
    </row>
    <row r="947" spans="1:4" x14ac:dyDescent="0.35">
      <c r="A947" s="2" t="s">
        <v>2026</v>
      </c>
      <c r="B947" s="3">
        <v>67</v>
      </c>
      <c r="C947" s="10">
        <v>67</v>
      </c>
      <c r="D947" s="35">
        <f t="shared" si="14"/>
        <v>0</v>
      </c>
    </row>
    <row r="948" spans="1:4" x14ac:dyDescent="0.35">
      <c r="A948" s="2" t="s">
        <v>2027</v>
      </c>
      <c r="B948" s="3">
        <v>2</v>
      </c>
      <c r="C948" s="10">
        <v>2</v>
      </c>
      <c r="D948" s="35">
        <f t="shared" si="14"/>
        <v>0</v>
      </c>
    </row>
    <row r="949" spans="1:4" x14ac:dyDescent="0.35">
      <c r="A949" s="2" t="s">
        <v>2029</v>
      </c>
      <c r="B949" s="3">
        <v>5</v>
      </c>
      <c r="C949" s="10">
        <v>5</v>
      </c>
      <c r="D949" s="35">
        <f t="shared" si="14"/>
        <v>0</v>
      </c>
    </row>
    <row r="950" spans="1:4" x14ac:dyDescent="0.35">
      <c r="A950" s="2" t="s">
        <v>2030</v>
      </c>
      <c r="B950" s="3">
        <v>40</v>
      </c>
      <c r="C950" s="10">
        <v>40</v>
      </c>
      <c r="D950" s="35">
        <f t="shared" si="14"/>
        <v>0</v>
      </c>
    </row>
    <row r="951" spans="1:4" x14ac:dyDescent="0.35">
      <c r="A951" s="2" t="s">
        <v>2031</v>
      </c>
      <c r="B951" s="3">
        <v>24</v>
      </c>
      <c r="C951" s="10">
        <v>24</v>
      </c>
      <c r="D951" s="35">
        <f t="shared" si="14"/>
        <v>0</v>
      </c>
    </row>
    <row r="952" spans="1:4" x14ac:dyDescent="0.35">
      <c r="A952" s="2" t="s">
        <v>2032</v>
      </c>
      <c r="B952" s="3">
        <v>3</v>
      </c>
      <c r="C952" s="10">
        <v>3</v>
      </c>
      <c r="D952" s="35">
        <f t="shared" si="14"/>
        <v>0</v>
      </c>
    </row>
    <row r="953" spans="1:4" x14ac:dyDescent="0.35">
      <c r="A953" s="2" t="s">
        <v>2033</v>
      </c>
      <c r="B953" s="3">
        <v>3</v>
      </c>
      <c r="C953" s="10">
        <v>3</v>
      </c>
      <c r="D953" s="35">
        <f t="shared" si="14"/>
        <v>0</v>
      </c>
    </row>
    <row r="954" spans="1:4" x14ac:dyDescent="0.35">
      <c r="A954" s="2" t="s">
        <v>2034</v>
      </c>
      <c r="B954" s="3">
        <v>4</v>
      </c>
      <c r="C954" s="10">
        <v>4</v>
      </c>
      <c r="D954" s="35">
        <f t="shared" si="14"/>
        <v>0</v>
      </c>
    </row>
    <row r="955" spans="1:4" x14ac:dyDescent="0.35">
      <c r="A955" s="2" t="s">
        <v>2037</v>
      </c>
      <c r="B955" s="3">
        <v>5</v>
      </c>
      <c r="C955" s="10">
        <v>5</v>
      </c>
      <c r="D955" s="35">
        <f t="shared" si="14"/>
        <v>0</v>
      </c>
    </row>
    <row r="956" spans="1:4" x14ac:dyDescent="0.35">
      <c r="A956" s="2" t="s">
        <v>2038</v>
      </c>
      <c r="B956" s="3">
        <v>7</v>
      </c>
      <c r="C956" s="10">
        <v>7</v>
      </c>
      <c r="D956" s="35">
        <f t="shared" si="14"/>
        <v>0</v>
      </c>
    </row>
    <row r="957" spans="1:4" x14ac:dyDescent="0.35">
      <c r="A957" s="2" t="s">
        <v>2039</v>
      </c>
      <c r="B957" s="3">
        <v>5</v>
      </c>
      <c r="C957" s="10">
        <v>5</v>
      </c>
      <c r="D957" s="35">
        <f t="shared" si="14"/>
        <v>0</v>
      </c>
    </row>
    <row r="958" spans="1:4" x14ac:dyDescent="0.35">
      <c r="A958" s="2" t="s">
        <v>2040</v>
      </c>
      <c r="B958" s="3">
        <v>2</v>
      </c>
      <c r="C958" s="10">
        <v>2</v>
      </c>
      <c r="D958" s="35">
        <f t="shared" si="14"/>
        <v>0</v>
      </c>
    </row>
    <row r="959" spans="1:4" x14ac:dyDescent="0.35">
      <c r="A959" s="2" t="s">
        <v>2041</v>
      </c>
      <c r="B959" s="3">
        <v>2</v>
      </c>
      <c r="C959" s="10">
        <v>2</v>
      </c>
      <c r="D959" s="35">
        <f t="shared" si="14"/>
        <v>0</v>
      </c>
    </row>
    <row r="960" spans="1:4" x14ac:dyDescent="0.35">
      <c r="A960" s="2" t="s">
        <v>2042</v>
      </c>
      <c r="B960" s="3">
        <v>2</v>
      </c>
      <c r="C960" s="10">
        <v>2</v>
      </c>
      <c r="D960" s="35">
        <f t="shared" si="14"/>
        <v>0</v>
      </c>
    </row>
    <row r="961" spans="1:4" x14ac:dyDescent="0.35">
      <c r="A961" s="2" t="s">
        <v>2043</v>
      </c>
      <c r="B961" s="3">
        <v>5</v>
      </c>
      <c r="C961" s="10">
        <v>5</v>
      </c>
      <c r="D961" s="35">
        <f t="shared" si="14"/>
        <v>0</v>
      </c>
    </row>
    <row r="962" spans="1:4" x14ac:dyDescent="0.35">
      <c r="A962" s="2" t="s">
        <v>2044</v>
      </c>
      <c r="B962" s="3">
        <v>5</v>
      </c>
      <c r="C962" s="10">
        <v>5</v>
      </c>
      <c r="D962" s="35">
        <f t="shared" si="14"/>
        <v>0</v>
      </c>
    </row>
    <row r="963" spans="1:4" x14ac:dyDescent="0.35">
      <c r="A963" s="2" t="s">
        <v>2045</v>
      </c>
      <c r="B963" s="3">
        <v>5</v>
      </c>
      <c r="C963" s="10">
        <v>5</v>
      </c>
      <c r="D963" s="35">
        <f t="shared" si="14"/>
        <v>0</v>
      </c>
    </row>
    <row r="964" spans="1:4" x14ac:dyDescent="0.35">
      <c r="A964" s="2" t="s">
        <v>2046</v>
      </c>
      <c r="B964" s="3">
        <v>2</v>
      </c>
      <c r="C964" s="10">
        <v>2</v>
      </c>
      <c r="D964" s="35">
        <f t="shared" si="14"/>
        <v>0</v>
      </c>
    </row>
    <row r="965" spans="1:4" x14ac:dyDescent="0.35">
      <c r="A965" s="2" t="s">
        <v>2047</v>
      </c>
      <c r="B965" s="3">
        <v>2</v>
      </c>
      <c r="C965" s="10">
        <v>2</v>
      </c>
      <c r="D965" s="35">
        <f t="shared" ref="D965:D1028" si="15">B965-C965</f>
        <v>0</v>
      </c>
    </row>
    <row r="966" spans="1:4" x14ac:dyDescent="0.35">
      <c r="A966" s="2" t="s">
        <v>2048</v>
      </c>
      <c r="B966" s="3">
        <v>4</v>
      </c>
      <c r="C966" s="10">
        <v>4</v>
      </c>
      <c r="D966" s="35">
        <f t="shared" si="15"/>
        <v>0</v>
      </c>
    </row>
    <row r="967" spans="1:4" x14ac:dyDescent="0.35">
      <c r="A967" s="2" t="s">
        <v>2050</v>
      </c>
      <c r="B967" s="3">
        <v>3</v>
      </c>
      <c r="C967" s="10">
        <v>3</v>
      </c>
      <c r="D967" s="35">
        <f t="shared" si="15"/>
        <v>0</v>
      </c>
    </row>
    <row r="968" spans="1:4" x14ac:dyDescent="0.35">
      <c r="A968" s="2" t="s">
        <v>2051</v>
      </c>
      <c r="B968" s="3">
        <v>20</v>
      </c>
      <c r="C968" s="10">
        <v>20</v>
      </c>
      <c r="D968" s="35">
        <f t="shared" si="15"/>
        <v>0</v>
      </c>
    </row>
    <row r="969" spans="1:4" x14ac:dyDescent="0.35">
      <c r="A969" s="2" t="s">
        <v>2053</v>
      </c>
      <c r="B969" s="3">
        <v>4</v>
      </c>
      <c r="C969" s="10">
        <v>4</v>
      </c>
      <c r="D969" s="35">
        <f t="shared" si="15"/>
        <v>0</v>
      </c>
    </row>
    <row r="970" spans="1:4" x14ac:dyDescent="0.35">
      <c r="A970" s="2" t="s">
        <v>2054</v>
      </c>
      <c r="B970" s="3">
        <v>4</v>
      </c>
      <c r="C970" s="10">
        <v>4</v>
      </c>
      <c r="D970" s="35">
        <f t="shared" si="15"/>
        <v>0</v>
      </c>
    </row>
    <row r="971" spans="1:4" x14ac:dyDescent="0.35">
      <c r="A971" s="2" t="s">
        <v>2055</v>
      </c>
      <c r="B971" s="3">
        <v>1</v>
      </c>
      <c r="C971" s="10">
        <v>1</v>
      </c>
      <c r="D971" s="35">
        <f t="shared" si="15"/>
        <v>0</v>
      </c>
    </row>
    <row r="972" spans="1:4" x14ac:dyDescent="0.35">
      <c r="A972" s="2" t="s">
        <v>2056</v>
      </c>
      <c r="B972" s="3">
        <v>3</v>
      </c>
      <c r="C972" s="10">
        <v>3</v>
      </c>
      <c r="D972" s="35">
        <f t="shared" si="15"/>
        <v>0</v>
      </c>
    </row>
    <row r="973" spans="1:4" x14ac:dyDescent="0.35">
      <c r="A973" s="2" t="s">
        <v>2057</v>
      </c>
      <c r="B973" s="3">
        <v>4</v>
      </c>
      <c r="C973" s="10">
        <v>4</v>
      </c>
      <c r="D973" s="35">
        <f t="shared" si="15"/>
        <v>0</v>
      </c>
    </row>
    <row r="974" spans="1:4" x14ac:dyDescent="0.35">
      <c r="A974" s="2" t="s">
        <v>4560</v>
      </c>
      <c r="B974" s="3">
        <v>5</v>
      </c>
      <c r="C974" s="10">
        <v>5</v>
      </c>
      <c r="D974" s="35">
        <f t="shared" si="15"/>
        <v>0</v>
      </c>
    </row>
    <row r="975" spans="1:4" x14ac:dyDescent="0.35">
      <c r="A975" s="2" t="s">
        <v>2058</v>
      </c>
      <c r="B975" s="3">
        <v>13</v>
      </c>
      <c r="C975" s="10">
        <v>13</v>
      </c>
      <c r="D975" s="35">
        <f t="shared" si="15"/>
        <v>0</v>
      </c>
    </row>
    <row r="976" spans="1:4" x14ac:dyDescent="0.35">
      <c r="A976" s="2" t="s">
        <v>2059</v>
      </c>
      <c r="B976" s="3">
        <v>6</v>
      </c>
      <c r="C976" s="10">
        <v>6</v>
      </c>
      <c r="D976" s="35">
        <f t="shared" si="15"/>
        <v>0</v>
      </c>
    </row>
    <row r="977" spans="1:4" x14ac:dyDescent="0.35">
      <c r="A977" s="2" t="s">
        <v>2060</v>
      </c>
      <c r="B977" s="3">
        <v>5</v>
      </c>
      <c r="C977" s="10">
        <v>5</v>
      </c>
      <c r="D977" s="35">
        <f t="shared" si="15"/>
        <v>0</v>
      </c>
    </row>
    <row r="978" spans="1:4" x14ac:dyDescent="0.35">
      <c r="A978" s="2" t="s">
        <v>2062</v>
      </c>
      <c r="B978" s="3">
        <v>19</v>
      </c>
      <c r="C978" s="10">
        <v>19</v>
      </c>
      <c r="D978" s="35">
        <f t="shared" si="15"/>
        <v>0</v>
      </c>
    </row>
    <row r="979" spans="1:4" x14ac:dyDescent="0.35">
      <c r="A979" s="2" t="s">
        <v>2063</v>
      </c>
      <c r="B979" s="3">
        <v>10</v>
      </c>
      <c r="C979" s="10">
        <v>10</v>
      </c>
      <c r="D979" s="35">
        <f t="shared" si="15"/>
        <v>0</v>
      </c>
    </row>
    <row r="980" spans="1:4" x14ac:dyDescent="0.35">
      <c r="A980" s="2" t="s">
        <v>2067</v>
      </c>
      <c r="B980" s="3">
        <v>5</v>
      </c>
      <c r="C980" s="10">
        <v>5</v>
      </c>
      <c r="D980" s="35">
        <f t="shared" si="15"/>
        <v>0</v>
      </c>
    </row>
    <row r="981" spans="1:4" x14ac:dyDescent="0.35">
      <c r="A981" s="2" t="s">
        <v>2070</v>
      </c>
      <c r="B981" s="3">
        <v>2</v>
      </c>
      <c r="C981" s="10">
        <v>2</v>
      </c>
      <c r="D981" s="35">
        <f t="shared" si="15"/>
        <v>0</v>
      </c>
    </row>
    <row r="982" spans="1:4" x14ac:dyDescent="0.35">
      <c r="A982" s="2" t="s">
        <v>2072</v>
      </c>
      <c r="B982" s="3">
        <v>6</v>
      </c>
      <c r="C982" s="10">
        <v>6</v>
      </c>
      <c r="D982" s="35">
        <f t="shared" si="15"/>
        <v>0</v>
      </c>
    </row>
    <row r="983" spans="1:4" x14ac:dyDescent="0.35">
      <c r="A983" s="2" t="s">
        <v>2073</v>
      </c>
      <c r="B983" s="3">
        <v>93960</v>
      </c>
      <c r="C983" s="10">
        <v>93960</v>
      </c>
      <c r="D983" s="35">
        <f t="shared" si="15"/>
        <v>0</v>
      </c>
    </row>
    <row r="984" spans="1:4" x14ac:dyDescent="0.35">
      <c r="A984" s="2" t="s">
        <v>2074</v>
      </c>
      <c r="B984" s="3">
        <v>17900</v>
      </c>
      <c r="C984" s="10">
        <v>17900</v>
      </c>
      <c r="D984" s="35">
        <f t="shared" si="15"/>
        <v>0</v>
      </c>
    </row>
    <row r="985" spans="1:4" x14ac:dyDescent="0.35">
      <c r="A985" s="2" t="s">
        <v>2075</v>
      </c>
      <c r="B985" s="3">
        <v>20</v>
      </c>
      <c r="C985" s="10">
        <v>20</v>
      </c>
      <c r="D985" s="35">
        <f t="shared" si="15"/>
        <v>0</v>
      </c>
    </row>
    <row r="986" spans="1:4" x14ac:dyDescent="0.35">
      <c r="A986" s="2" t="s">
        <v>2077</v>
      </c>
      <c r="B986" s="3">
        <v>5</v>
      </c>
      <c r="C986" s="10">
        <v>5</v>
      </c>
      <c r="D986" s="35">
        <f t="shared" si="15"/>
        <v>0</v>
      </c>
    </row>
    <row r="987" spans="1:4" x14ac:dyDescent="0.35">
      <c r="A987" s="2" t="s">
        <v>2078</v>
      </c>
      <c r="B987" s="3">
        <v>8</v>
      </c>
      <c r="C987" s="10">
        <v>8</v>
      </c>
      <c r="D987" s="35">
        <f t="shared" si="15"/>
        <v>0</v>
      </c>
    </row>
    <row r="988" spans="1:4" x14ac:dyDescent="0.35">
      <c r="A988" s="2" t="s">
        <v>2079</v>
      </c>
      <c r="B988" s="3">
        <v>9</v>
      </c>
      <c r="C988" s="10">
        <v>9</v>
      </c>
      <c r="D988" s="35">
        <f t="shared" si="15"/>
        <v>0</v>
      </c>
    </row>
    <row r="989" spans="1:4" x14ac:dyDescent="0.35">
      <c r="A989" s="2" t="s">
        <v>2080</v>
      </c>
      <c r="B989" s="3">
        <v>10</v>
      </c>
      <c r="C989" s="10">
        <v>10</v>
      </c>
      <c r="D989" s="35">
        <f t="shared" si="15"/>
        <v>0</v>
      </c>
    </row>
    <row r="990" spans="1:4" x14ac:dyDescent="0.35">
      <c r="A990" s="2" t="s">
        <v>2081</v>
      </c>
      <c r="B990" s="3">
        <v>7</v>
      </c>
      <c r="C990" s="10">
        <v>7</v>
      </c>
      <c r="D990" s="35">
        <f t="shared" si="15"/>
        <v>0</v>
      </c>
    </row>
    <row r="991" spans="1:4" x14ac:dyDescent="0.35">
      <c r="A991" s="2" t="s">
        <v>2082</v>
      </c>
      <c r="B991" s="3">
        <v>8</v>
      </c>
      <c r="C991" s="10">
        <v>8</v>
      </c>
      <c r="D991" s="35">
        <f t="shared" si="15"/>
        <v>0</v>
      </c>
    </row>
    <row r="992" spans="1:4" x14ac:dyDescent="0.35">
      <c r="A992" s="2" t="s">
        <v>3626</v>
      </c>
      <c r="B992" s="3">
        <v>2</v>
      </c>
      <c r="C992" s="10">
        <v>2</v>
      </c>
      <c r="D992" s="35">
        <f t="shared" si="15"/>
        <v>0</v>
      </c>
    </row>
    <row r="993" spans="1:4" x14ac:dyDescent="0.35">
      <c r="A993" s="2" t="s">
        <v>2084</v>
      </c>
      <c r="B993" s="3">
        <v>1</v>
      </c>
      <c r="C993" s="10">
        <v>1</v>
      </c>
      <c r="D993" s="35">
        <f t="shared" si="15"/>
        <v>0</v>
      </c>
    </row>
    <row r="994" spans="1:4" x14ac:dyDescent="0.35">
      <c r="A994" s="2" t="s">
        <v>2085</v>
      </c>
      <c r="B994" s="3">
        <v>10</v>
      </c>
      <c r="C994" s="10">
        <v>10</v>
      </c>
      <c r="D994" s="35">
        <f t="shared" si="15"/>
        <v>0</v>
      </c>
    </row>
    <row r="995" spans="1:4" x14ac:dyDescent="0.35">
      <c r="A995" s="2" t="s">
        <v>3652</v>
      </c>
      <c r="B995" s="3">
        <v>3</v>
      </c>
      <c r="C995" s="10">
        <v>3</v>
      </c>
      <c r="D995" s="35">
        <f t="shared" si="15"/>
        <v>0</v>
      </c>
    </row>
    <row r="996" spans="1:4" x14ac:dyDescent="0.35">
      <c r="A996" s="2" t="s">
        <v>2094</v>
      </c>
      <c r="B996" s="3">
        <v>8</v>
      </c>
      <c r="C996" s="10">
        <v>8</v>
      </c>
      <c r="D996" s="35">
        <f t="shared" si="15"/>
        <v>0</v>
      </c>
    </row>
    <row r="997" spans="1:4" x14ac:dyDescent="0.35">
      <c r="A997" s="2" t="s">
        <v>2095</v>
      </c>
      <c r="B997" s="3">
        <v>3</v>
      </c>
      <c r="C997" s="10">
        <v>3</v>
      </c>
      <c r="D997" s="35">
        <f t="shared" si="15"/>
        <v>0</v>
      </c>
    </row>
    <row r="998" spans="1:4" x14ac:dyDescent="0.35">
      <c r="A998" s="2" t="s">
        <v>2097</v>
      </c>
      <c r="B998" s="3">
        <v>1</v>
      </c>
      <c r="C998" s="10">
        <v>1</v>
      </c>
      <c r="D998" s="35">
        <f t="shared" si="15"/>
        <v>0</v>
      </c>
    </row>
    <row r="999" spans="1:4" x14ac:dyDescent="0.35">
      <c r="A999" s="2" t="s">
        <v>2098</v>
      </c>
      <c r="B999" s="3">
        <v>4</v>
      </c>
      <c r="C999" s="10">
        <v>4</v>
      </c>
      <c r="D999" s="35">
        <f t="shared" si="15"/>
        <v>0</v>
      </c>
    </row>
    <row r="1000" spans="1:4" x14ac:dyDescent="0.35">
      <c r="A1000" s="2" t="s">
        <v>2100</v>
      </c>
      <c r="B1000" s="3">
        <v>100</v>
      </c>
      <c r="C1000" s="10">
        <v>100</v>
      </c>
      <c r="D1000" s="35">
        <f t="shared" si="15"/>
        <v>0</v>
      </c>
    </row>
    <row r="1001" spans="1:4" x14ac:dyDescent="0.35">
      <c r="A1001" s="2" t="s">
        <v>2101</v>
      </c>
      <c r="B1001" s="3">
        <v>4</v>
      </c>
      <c r="C1001" s="10">
        <v>4</v>
      </c>
      <c r="D1001" s="35">
        <f t="shared" si="15"/>
        <v>0</v>
      </c>
    </row>
    <row r="1002" spans="1:4" x14ac:dyDescent="0.35">
      <c r="A1002" s="2" t="s">
        <v>2102</v>
      </c>
      <c r="B1002" s="3">
        <v>2</v>
      </c>
      <c r="C1002" s="10">
        <v>2</v>
      </c>
      <c r="D1002" s="35">
        <f t="shared" si="15"/>
        <v>0</v>
      </c>
    </row>
    <row r="1003" spans="1:4" x14ac:dyDescent="0.35">
      <c r="A1003" s="2" t="s">
        <v>2103</v>
      </c>
      <c r="B1003" s="3">
        <v>1</v>
      </c>
      <c r="C1003" s="10">
        <v>1</v>
      </c>
      <c r="D1003" s="35">
        <f t="shared" si="15"/>
        <v>0</v>
      </c>
    </row>
    <row r="1004" spans="1:4" x14ac:dyDescent="0.35">
      <c r="A1004" s="2" t="s">
        <v>2105</v>
      </c>
      <c r="B1004" s="3">
        <v>2</v>
      </c>
      <c r="C1004" s="10">
        <v>2</v>
      </c>
      <c r="D1004" s="35">
        <f t="shared" si="15"/>
        <v>0</v>
      </c>
    </row>
    <row r="1005" spans="1:4" x14ac:dyDescent="0.35">
      <c r="A1005" s="2" t="s">
        <v>2106</v>
      </c>
      <c r="B1005" s="3">
        <v>8</v>
      </c>
      <c r="C1005" s="10">
        <v>8</v>
      </c>
      <c r="D1005" s="35">
        <f t="shared" si="15"/>
        <v>0</v>
      </c>
    </row>
    <row r="1006" spans="1:4" x14ac:dyDescent="0.35">
      <c r="A1006" s="2" t="s">
        <v>4806</v>
      </c>
      <c r="B1006" s="3">
        <v>4</v>
      </c>
      <c r="C1006" s="10">
        <v>4</v>
      </c>
      <c r="D1006" s="35">
        <f t="shared" si="15"/>
        <v>0</v>
      </c>
    </row>
    <row r="1007" spans="1:4" x14ac:dyDescent="0.35">
      <c r="A1007" s="2" t="s">
        <v>2107</v>
      </c>
      <c r="B1007" s="3">
        <v>4</v>
      </c>
      <c r="C1007" s="10">
        <v>4</v>
      </c>
      <c r="D1007" s="35">
        <f t="shared" si="15"/>
        <v>0</v>
      </c>
    </row>
    <row r="1008" spans="1:4" x14ac:dyDescent="0.35">
      <c r="A1008" s="2" t="s">
        <v>2108</v>
      </c>
      <c r="B1008" s="3">
        <v>2</v>
      </c>
      <c r="C1008" s="10">
        <v>2</v>
      </c>
      <c r="D1008" s="35">
        <f t="shared" si="15"/>
        <v>0</v>
      </c>
    </row>
    <row r="1009" spans="1:4" x14ac:dyDescent="0.35">
      <c r="A1009" s="2" t="s">
        <v>2109</v>
      </c>
      <c r="B1009" s="3">
        <v>2</v>
      </c>
      <c r="C1009" s="10">
        <v>2</v>
      </c>
      <c r="D1009" s="35">
        <f t="shared" si="15"/>
        <v>0</v>
      </c>
    </row>
    <row r="1010" spans="1:4" x14ac:dyDescent="0.35">
      <c r="A1010" s="2" t="s">
        <v>2110</v>
      </c>
      <c r="B1010" s="3">
        <v>1</v>
      </c>
      <c r="C1010" s="10">
        <v>1</v>
      </c>
      <c r="D1010" s="35">
        <f t="shared" si="15"/>
        <v>0</v>
      </c>
    </row>
    <row r="1011" spans="1:4" x14ac:dyDescent="0.35">
      <c r="A1011" s="2" t="s">
        <v>2111</v>
      </c>
      <c r="B1011" s="3">
        <v>6</v>
      </c>
      <c r="C1011" s="10">
        <v>6</v>
      </c>
      <c r="D1011" s="35">
        <f t="shared" si="15"/>
        <v>0</v>
      </c>
    </row>
    <row r="1012" spans="1:4" x14ac:dyDescent="0.35">
      <c r="A1012" s="2" t="s">
        <v>2113</v>
      </c>
      <c r="B1012" s="3">
        <v>1</v>
      </c>
      <c r="C1012" s="10">
        <v>1</v>
      </c>
      <c r="D1012" s="35">
        <f t="shared" si="15"/>
        <v>0</v>
      </c>
    </row>
    <row r="1013" spans="1:4" x14ac:dyDescent="0.35">
      <c r="A1013" s="2" t="s">
        <v>2114</v>
      </c>
      <c r="B1013" s="3">
        <v>6</v>
      </c>
      <c r="C1013" s="10">
        <v>6</v>
      </c>
      <c r="D1013" s="35">
        <f t="shared" si="15"/>
        <v>0</v>
      </c>
    </row>
    <row r="1014" spans="1:4" x14ac:dyDescent="0.35">
      <c r="A1014" s="2" t="s">
        <v>2115</v>
      </c>
      <c r="B1014" s="3">
        <v>4</v>
      </c>
      <c r="C1014" s="10">
        <v>4</v>
      </c>
      <c r="D1014" s="35">
        <f t="shared" si="15"/>
        <v>0</v>
      </c>
    </row>
    <row r="1015" spans="1:4" x14ac:dyDescent="0.35">
      <c r="A1015" s="2" t="s">
        <v>2116</v>
      </c>
      <c r="B1015" s="3">
        <v>6</v>
      </c>
      <c r="C1015" s="10">
        <v>6</v>
      </c>
      <c r="D1015" s="35">
        <f t="shared" si="15"/>
        <v>0</v>
      </c>
    </row>
    <row r="1016" spans="1:4" x14ac:dyDescent="0.35">
      <c r="A1016" s="2" t="s">
        <v>2117</v>
      </c>
      <c r="B1016" s="3">
        <v>12</v>
      </c>
      <c r="C1016" s="10">
        <v>12</v>
      </c>
      <c r="D1016" s="35">
        <f t="shared" si="15"/>
        <v>0</v>
      </c>
    </row>
    <row r="1017" spans="1:4" x14ac:dyDescent="0.35">
      <c r="A1017" s="2" t="s">
        <v>2128</v>
      </c>
      <c r="B1017" s="3">
        <v>10</v>
      </c>
      <c r="C1017" s="10">
        <v>10</v>
      </c>
      <c r="D1017" s="35">
        <f t="shared" si="15"/>
        <v>0</v>
      </c>
    </row>
    <row r="1018" spans="1:4" x14ac:dyDescent="0.35">
      <c r="A1018" s="2" t="s">
        <v>2131</v>
      </c>
      <c r="B1018" s="3">
        <v>5</v>
      </c>
      <c r="C1018" s="10">
        <v>5</v>
      </c>
      <c r="D1018" s="35">
        <f t="shared" si="15"/>
        <v>0</v>
      </c>
    </row>
    <row r="1019" spans="1:4" x14ac:dyDescent="0.35">
      <c r="A1019" s="2" t="s">
        <v>5100</v>
      </c>
      <c r="B1019" s="3">
        <v>1</v>
      </c>
      <c r="C1019" s="10">
        <v>1</v>
      </c>
      <c r="D1019" s="35">
        <f t="shared" si="15"/>
        <v>0</v>
      </c>
    </row>
    <row r="1020" spans="1:4" x14ac:dyDescent="0.35">
      <c r="A1020" s="2" t="s">
        <v>2143</v>
      </c>
      <c r="B1020" s="3">
        <v>6</v>
      </c>
      <c r="C1020" s="10">
        <v>6</v>
      </c>
      <c r="D1020" s="35">
        <f t="shared" si="15"/>
        <v>0</v>
      </c>
    </row>
    <row r="1021" spans="1:4" x14ac:dyDescent="0.35">
      <c r="A1021" s="2" t="s">
        <v>2144</v>
      </c>
      <c r="B1021" s="3">
        <v>2</v>
      </c>
      <c r="C1021" s="10">
        <v>2</v>
      </c>
      <c r="D1021" s="35">
        <f t="shared" si="15"/>
        <v>0</v>
      </c>
    </row>
    <row r="1022" spans="1:4" x14ac:dyDescent="0.35">
      <c r="A1022" s="2" t="s">
        <v>2147</v>
      </c>
      <c r="B1022" s="3">
        <v>2</v>
      </c>
      <c r="C1022" s="10">
        <v>2</v>
      </c>
      <c r="D1022" s="35">
        <f t="shared" si="15"/>
        <v>0</v>
      </c>
    </row>
    <row r="1023" spans="1:4" x14ac:dyDescent="0.35">
      <c r="A1023" s="2" t="s">
        <v>2148</v>
      </c>
      <c r="B1023" s="3">
        <v>2</v>
      </c>
      <c r="C1023" s="10">
        <v>2</v>
      </c>
      <c r="D1023" s="35">
        <f t="shared" si="15"/>
        <v>0</v>
      </c>
    </row>
    <row r="1024" spans="1:4" x14ac:dyDescent="0.35">
      <c r="A1024" s="2" t="s">
        <v>3693</v>
      </c>
      <c r="B1024" s="3">
        <v>15</v>
      </c>
      <c r="C1024" s="10">
        <v>15</v>
      </c>
      <c r="D1024" s="35">
        <f t="shared" si="15"/>
        <v>0</v>
      </c>
    </row>
    <row r="1025" spans="1:4" x14ac:dyDescent="0.35">
      <c r="A1025" s="2" t="s">
        <v>2150</v>
      </c>
      <c r="B1025" s="3">
        <v>1</v>
      </c>
      <c r="C1025" s="10">
        <v>1</v>
      </c>
      <c r="D1025" s="35">
        <f t="shared" si="15"/>
        <v>0</v>
      </c>
    </row>
    <row r="1026" spans="1:4" x14ac:dyDescent="0.35">
      <c r="A1026" s="2" t="s">
        <v>2152</v>
      </c>
      <c r="B1026" s="3">
        <v>6</v>
      </c>
      <c r="C1026" s="10">
        <v>6</v>
      </c>
      <c r="D1026" s="35">
        <f t="shared" si="15"/>
        <v>0</v>
      </c>
    </row>
    <row r="1027" spans="1:4" x14ac:dyDescent="0.35">
      <c r="A1027" s="2" t="s">
        <v>2159</v>
      </c>
      <c r="B1027" s="3">
        <v>1</v>
      </c>
      <c r="C1027" s="10">
        <v>1</v>
      </c>
      <c r="D1027" s="35">
        <f t="shared" si="15"/>
        <v>0</v>
      </c>
    </row>
    <row r="1028" spans="1:4" x14ac:dyDescent="0.35">
      <c r="A1028" s="2" t="s">
        <v>2169</v>
      </c>
      <c r="B1028" s="3">
        <v>4</v>
      </c>
      <c r="C1028" s="10">
        <v>4</v>
      </c>
      <c r="D1028" s="35">
        <f t="shared" si="15"/>
        <v>0</v>
      </c>
    </row>
    <row r="1029" spans="1:4" x14ac:dyDescent="0.35">
      <c r="A1029" s="2" t="s">
        <v>2170</v>
      </c>
      <c r="B1029" s="3">
        <v>5</v>
      </c>
      <c r="C1029" s="10">
        <v>5</v>
      </c>
      <c r="D1029" s="35">
        <f t="shared" ref="D1029:D1092" si="16">B1029-C1029</f>
        <v>0</v>
      </c>
    </row>
    <row r="1030" spans="1:4" x14ac:dyDescent="0.35">
      <c r="A1030" s="2" t="s">
        <v>2171</v>
      </c>
      <c r="B1030" s="3">
        <v>5</v>
      </c>
      <c r="C1030" s="10">
        <v>5</v>
      </c>
      <c r="D1030" s="35">
        <f t="shared" si="16"/>
        <v>0</v>
      </c>
    </row>
    <row r="1031" spans="1:4" x14ac:dyDescent="0.35">
      <c r="A1031" s="2" t="s">
        <v>2172</v>
      </c>
      <c r="B1031" s="3">
        <v>5</v>
      </c>
      <c r="C1031" s="10">
        <v>5</v>
      </c>
      <c r="D1031" s="35">
        <f t="shared" si="16"/>
        <v>0</v>
      </c>
    </row>
    <row r="1032" spans="1:4" x14ac:dyDescent="0.35">
      <c r="A1032" s="2" t="s">
        <v>2173</v>
      </c>
      <c r="B1032" s="3">
        <v>5</v>
      </c>
      <c r="C1032" s="10">
        <v>5</v>
      </c>
      <c r="D1032" s="35">
        <f t="shared" si="16"/>
        <v>0</v>
      </c>
    </row>
    <row r="1033" spans="1:4" x14ac:dyDescent="0.35">
      <c r="A1033" s="2" t="s">
        <v>2174</v>
      </c>
      <c r="B1033" s="3">
        <v>7</v>
      </c>
      <c r="C1033" s="10">
        <v>7</v>
      </c>
      <c r="D1033" s="35">
        <f t="shared" si="16"/>
        <v>0</v>
      </c>
    </row>
    <row r="1034" spans="1:4" x14ac:dyDescent="0.35">
      <c r="A1034" s="2" t="s">
        <v>2175</v>
      </c>
      <c r="B1034" s="3">
        <v>5</v>
      </c>
      <c r="C1034" s="10">
        <v>5</v>
      </c>
      <c r="D1034" s="35">
        <f t="shared" si="16"/>
        <v>0</v>
      </c>
    </row>
    <row r="1035" spans="1:4" x14ac:dyDescent="0.35">
      <c r="A1035" s="2" t="s">
        <v>2176</v>
      </c>
      <c r="B1035" s="3">
        <v>5</v>
      </c>
      <c r="C1035" s="10">
        <v>5</v>
      </c>
      <c r="D1035" s="35">
        <f t="shared" si="16"/>
        <v>0</v>
      </c>
    </row>
    <row r="1036" spans="1:4" x14ac:dyDescent="0.35">
      <c r="A1036" s="2" t="s">
        <v>2177</v>
      </c>
      <c r="B1036" s="3">
        <v>1</v>
      </c>
      <c r="C1036" s="10">
        <v>1</v>
      </c>
      <c r="D1036" s="35">
        <f t="shared" si="16"/>
        <v>0</v>
      </c>
    </row>
    <row r="1037" spans="1:4" x14ac:dyDescent="0.35">
      <c r="A1037" s="2" t="s">
        <v>2178</v>
      </c>
      <c r="B1037" s="3">
        <v>5</v>
      </c>
      <c r="C1037" s="10">
        <v>5</v>
      </c>
      <c r="D1037" s="35">
        <f t="shared" si="16"/>
        <v>0</v>
      </c>
    </row>
    <row r="1038" spans="1:4" x14ac:dyDescent="0.35">
      <c r="A1038" s="2" t="s">
        <v>2179</v>
      </c>
      <c r="B1038" s="3">
        <v>1</v>
      </c>
      <c r="C1038" s="10">
        <v>1</v>
      </c>
      <c r="D1038" s="35">
        <f t="shared" si="16"/>
        <v>0</v>
      </c>
    </row>
    <row r="1039" spans="1:4" x14ac:dyDescent="0.35">
      <c r="A1039" s="2" t="s">
        <v>2180</v>
      </c>
      <c r="B1039" s="3">
        <v>1</v>
      </c>
      <c r="C1039" s="10">
        <v>1</v>
      </c>
      <c r="D1039" s="35">
        <f t="shared" si="16"/>
        <v>0</v>
      </c>
    </row>
    <row r="1040" spans="1:4" x14ac:dyDescent="0.35">
      <c r="A1040" s="2" t="s">
        <v>2181</v>
      </c>
      <c r="B1040" s="3">
        <v>5</v>
      </c>
      <c r="C1040" s="10">
        <v>5</v>
      </c>
      <c r="D1040" s="35">
        <f t="shared" si="16"/>
        <v>0</v>
      </c>
    </row>
    <row r="1041" spans="1:4" x14ac:dyDescent="0.35">
      <c r="A1041" s="2" t="s">
        <v>2182</v>
      </c>
      <c r="B1041" s="3">
        <v>4</v>
      </c>
      <c r="C1041" s="10">
        <v>4</v>
      </c>
      <c r="D1041" s="35">
        <f t="shared" si="16"/>
        <v>0</v>
      </c>
    </row>
    <row r="1042" spans="1:4" x14ac:dyDescent="0.35">
      <c r="A1042" s="2" t="s">
        <v>2183</v>
      </c>
      <c r="B1042" s="3">
        <v>6</v>
      </c>
      <c r="C1042" s="10">
        <v>6</v>
      </c>
      <c r="D1042" s="35">
        <f t="shared" si="16"/>
        <v>0</v>
      </c>
    </row>
    <row r="1043" spans="1:4" x14ac:dyDescent="0.35">
      <c r="A1043" s="2" t="s">
        <v>2184</v>
      </c>
      <c r="B1043" s="3">
        <v>6</v>
      </c>
      <c r="C1043" s="10">
        <v>6</v>
      </c>
      <c r="D1043" s="35">
        <f t="shared" si="16"/>
        <v>0</v>
      </c>
    </row>
    <row r="1044" spans="1:4" x14ac:dyDescent="0.35">
      <c r="A1044" s="2" t="s">
        <v>2185</v>
      </c>
      <c r="B1044" s="3">
        <v>1</v>
      </c>
      <c r="C1044" s="10">
        <v>1</v>
      </c>
      <c r="D1044" s="35">
        <f t="shared" si="16"/>
        <v>0</v>
      </c>
    </row>
    <row r="1045" spans="1:4" x14ac:dyDescent="0.35">
      <c r="A1045" s="2" t="s">
        <v>2187</v>
      </c>
      <c r="B1045" s="3">
        <v>2</v>
      </c>
      <c r="C1045" s="10">
        <v>2</v>
      </c>
      <c r="D1045" s="35">
        <f t="shared" si="16"/>
        <v>0</v>
      </c>
    </row>
    <row r="1046" spans="1:4" x14ac:dyDescent="0.35">
      <c r="A1046" s="2" t="s">
        <v>2188</v>
      </c>
      <c r="B1046" s="3">
        <v>4</v>
      </c>
      <c r="C1046" s="10">
        <v>4</v>
      </c>
      <c r="D1046" s="35">
        <f t="shared" si="16"/>
        <v>0</v>
      </c>
    </row>
    <row r="1047" spans="1:4" x14ac:dyDescent="0.35">
      <c r="A1047" s="2" t="s">
        <v>4236</v>
      </c>
      <c r="B1047" s="3">
        <v>6</v>
      </c>
      <c r="C1047" s="10">
        <v>6</v>
      </c>
      <c r="D1047" s="35">
        <f t="shared" si="16"/>
        <v>0</v>
      </c>
    </row>
    <row r="1048" spans="1:4" x14ac:dyDescent="0.35">
      <c r="A1048" s="2" t="s">
        <v>2191</v>
      </c>
      <c r="B1048" s="3">
        <v>7</v>
      </c>
      <c r="C1048" s="10">
        <v>7</v>
      </c>
      <c r="D1048" s="35">
        <f t="shared" si="16"/>
        <v>0</v>
      </c>
    </row>
    <row r="1049" spans="1:4" x14ac:dyDescent="0.35">
      <c r="A1049" s="2" t="s">
        <v>2192</v>
      </c>
      <c r="B1049" s="3">
        <v>5</v>
      </c>
      <c r="C1049" s="10">
        <v>5</v>
      </c>
      <c r="D1049" s="35">
        <f t="shared" si="16"/>
        <v>0</v>
      </c>
    </row>
    <row r="1050" spans="1:4" x14ac:dyDescent="0.35">
      <c r="A1050" s="2" t="s">
        <v>2194</v>
      </c>
      <c r="B1050" s="3">
        <v>9</v>
      </c>
      <c r="C1050" s="10">
        <v>9</v>
      </c>
      <c r="D1050" s="35">
        <f t="shared" si="16"/>
        <v>0</v>
      </c>
    </row>
    <row r="1051" spans="1:4" x14ac:dyDescent="0.35">
      <c r="A1051" s="2" t="s">
        <v>2195</v>
      </c>
      <c r="B1051" s="3">
        <v>5</v>
      </c>
      <c r="C1051" s="10">
        <v>5</v>
      </c>
      <c r="D1051" s="35">
        <f t="shared" si="16"/>
        <v>0</v>
      </c>
    </row>
    <row r="1052" spans="1:4" x14ac:dyDescent="0.35">
      <c r="A1052" s="2" t="s">
        <v>2196</v>
      </c>
      <c r="B1052" s="3">
        <v>3</v>
      </c>
      <c r="C1052" s="10">
        <v>3</v>
      </c>
      <c r="D1052" s="35">
        <f t="shared" si="16"/>
        <v>0</v>
      </c>
    </row>
    <row r="1053" spans="1:4" x14ac:dyDescent="0.35">
      <c r="A1053" s="2" t="s">
        <v>2197</v>
      </c>
      <c r="B1053" s="3">
        <v>8</v>
      </c>
      <c r="C1053" s="10">
        <v>8</v>
      </c>
      <c r="D1053" s="35">
        <f t="shared" si="16"/>
        <v>0</v>
      </c>
    </row>
    <row r="1054" spans="1:4" x14ac:dyDescent="0.35">
      <c r="A1054" s="2" t="s">
        <v>2198</v>
      </c>
      <c r="B1054" s="3">
        <v>30</v>
      </c>
      <c r="C1054" s="10">
        <v>30</v>
      </c>
      <c r="D1054" s="35">
        <f t="shared" si="16"/>
        <v>0</v>
      </c>
    </row>
    <row r="1055" spans="1:4" x14ac:dyDescent="0.35">
      <c r="A1055" s="2" t="s">
        <v>2199</v>
      </c>
      <c r="B1055" s="3">
        <v>3</v>
      </c>
      <c r="C1055" s="10">
        <v>3</v>
      </c>
      <c r="D1055" s="35">
        <f t="shared" si="16"/>
        <v>0</v>
      </c>
    </row>
    <row r="1056" spans="1:4" x14ac:dyDescent="0.35">
      <c r="A1056" s="2" t="s">
        <v>2200</v>
      </c>
      <c r="B1056" s="3">
        <v>6</v>
      </c>
      <c r="C1056" s="10">
        <v>6</v>
      </c>
      <c r="D1056" s="35">
        <f t="shared" si="16"/>
        <v>0</v>
      </c>
    </row>
    <row r="1057" spans="1:4" x14ac:dyDescent="0.35">
      <c r="A1057" s="2" t="s">
        <v>2201</v>
      </c>
      <c r="B1057" s="3">
        <v>1</v>
      </c>
      <c r="C1057" s="10">
        <v>1</v>
      </c>
      <c r="D1057" s="35">
        <f t="shared" si="16"/>
        <v>0</v>
      </c>
    </row>
    <row r="1058" spans="1:4" x14ac:dyDescent="0.35">
      <c r="A1058" s="2" t="s">
        <v>2202</v>
      </c>
      <c r="B1058" s="3">
        <v>10</v>
      </c>
      <c r="C1058" s="10">
        <v>10</v>
      </c>
      <c r="D1058" s="35">
        <f t="shared" si="16"/>
        <v>0</v>
      </c>
    </row>
    <row r="1059" spans="1:4" x14ac:dyDescent="0.35">
      <c r="A1059" s="2" t="s">
        <v>2203</v>
      </c>
      <c r="B1059" s="3">
        <v>2</v>
      </c>
      <c r="C1059" s="10">
        <v>2</v>
      </c>
      <c r="D1059" s="35">
        <f t="shared" si="16"/>
        <v>0</v>
      </c>
    </row>
    <row r="1060" spans="1:4" x14ac:dyDescent="0.35">
      <c r="A1060" s="2" t="s">
        <v>2207</v>
      </c>
      <c r="B1060" s="3">
        <v>5440</v>
      </c>
      <c r="C1060" s="10">
        <v>5440</v>
      </c>
      <c r="D1060" s="35">
        <f t="shared" si="16"/>
        <v>0</v>
      </c>
    </row>
    <row r="1061" spans="1:4" x14ac:dyDescent="0.35">
      <c r="A1061" s="2" t="s">
        <v>2208</v>
      </c>
      <c r="B1061" s="3">
        <v>8280</v>
      </c>
      <c r="C1061" s="10">
        <v>8280</v>
      </c>
      <c r="D1061" s="35">
        <f t="shared" si="16"/>
        <v>0</v>
      </c>
    </row>
    <row r="1062" spans="1:4" x14ac:dyDescent="0.35">
      <c r="A1062" s="2" t="s">
        <v>2209</v>
      </c>
      <c r="B1062" s="3">
        <v>4700</v>
      </c>
      <c r="C1062" s="10">
        <v>4700</v>
      </c>
      <c r="D1062" s="35">
        <f t="shared" si="16"/>
        <v>0</v>
      </c>
    </row>
    <row r="1063" spans="1:4" x14ac:dyDescent="0.35">
      <c r="A1063" s="2" t="s">
        <v>2211</v>
      </c>
      <c r="B1063" s="3">
        <v>3</v>
      </c>
      <c r="C1063" s="10">
        <v>3</v>
      </c>
      <c r="D1063" s="35">
        <f t="shared" si="16"/>
        <v>0</v>
      </c>
    </row>
    <row r="1064" spans="1:4" x14ac:dyDescent="0.35">
      <c r="A1064" s="2" t="s">
        <v>2212</v>
      </c>
      <c r="B1064" s="3">
        <v>5</v>
      </c>
      <c r="C1064" s="10">
        <v>5</v>
      </c>
      <c r="D1064" s="35">
        <f t="shared" si="16"/>
        <v>0</v>
      </c>
    </row>
    <row r="1065" spans="1:4" x14ac:dyDescent="0.35">
      <c r="A1065" s="2" t="s">
        <v>2214</v>
      </c>
      <c r="B1065" s="3">
        <v>2</v>
      </c>
      <c r="C1065" s="10">
        <v>2</v>
      </c>
      <c r="D1065" s="35">
        <f t="shared" si="16"/>
        <v>0</v>
      </c>
    </row>
    <row r="1066" spans="1:4" x14ac:dyDescent="0.35">
      <c r="A1066" s="2" t="s">
        <v>2215</v>
      </c>
      <c r="B1066" s="3">
        <v>5</v>
      </c>
      <c r="C1066" s="10">
        <v>5</v>
      </c>
      <c r="D1066" s="35">
        <f t="shared" si="16"/>
        <v>0</v>
      </c>
    </row>
    <row r="1067" spans="1:4" x14ac:dyDescent="0.35">
      <c r="A1067" s="2" t="s">
        <v>2217</v>
      </c>
      <c r="B1067" s="3">
        <v>1</v>
      </c>
      <c r="C1067" s="10">
        <v>1</v>
      </c>
      <c r="D1067" s="35">
        <f t="shared" si="16"/>
        <v>0</v>
      </c>
    </row>
    <row r="1068" spans="1:4" x14ac:dyDescent="0.35">
      <c r="A1068" s="2" t="s">
        <v>2225</v>
      </c>
      <c r="B1068" s="3">
        <v>5</v>
      </c>
      <c r="C1068" s="10">
        <v>5</v>
      </c>
      <c r="D1068" s="35">
        <f t="shared" si="16"/>
        <v>0</v>
      </c>
    </row>
    <row r="1069" spans="1:4" x14ac:dyDescent="0.35">
      <c r="A1069" s="2" t="s">
        <v>2233</v>
      </c>
      <c r="B1069" s="3">
        <v>10</v>
      </c>
      <c r="C1069" s="10">
        <v>10</v>
      </c>
      <c r="D1069" s="35">
        <f t="shared" si="16"/>
        <v>0</v>
      </c>
    </row>
    <row r="1070" spans="1:4" x14ac:dyDescent="0.35">
      <c r="A1070" s="2" t="s">
        <v>2234</v>
      </c>
      <c r="B1070" s="3">
        <v>4</v>
      </c>
      <c r="C1070" s="10">
        <v>4</v>
      </c>
      <c r="D1070" s="35">
        <f t="shared" si="16"/>
        <v>0</v>
      </c>
    </row>
    <row r="1071" spans="1:4" x14ac:dyDescent="0.35">
      <c r="A1071" s="2" t="s">
        <v>2239</v>
      </c>
      <c r="B1071" s="3">
        <v>6</v>
      </c>
      <c r="C1071" s="10">
        <v>6</v>
      </c>
      <c r="D1071" s="35">
        <f t="shared" si="16"/>
        <v>0</v>
      </c>
    </row>
    <row r="1072" spans="1:4" x14ac:dyDescent="0.35">
      <c r="A1072" s="2" t="s">
        <v>2242</v>
      </c>
      <c r="B1072" s="3">
        <v>5</v>
      </c>
      <c r="C1072" s="10">
        <v>5</v>
      </c>
      <c r="D1072" s="35">
        <f t="shared" si="16"/>
        <v>0</v>
      </c>
    </row>
    <row r="1073" spans="1:4" x14ac:dyDescent="0.35">
      <c r="A1073" s="2" t="s">
        <v>2243</v>
      </c>
      <c r="B1073" s="3">
        <v>6</v>
      </c>
      <c r="C1073" s="10">
        <v>6</v>
      </c>
      <c r="D1073" s="35">
        <f t="shared" si="16"/>
        <v>0</v>
      </c>
    </row>
    <row r="1074" spans="1:4" x14ac:dyDescent="0.35">
      <c r="A1074" s="2" t="s">
        <v>2244</v>
      </c>
      <c r="B1074" s="3">
        <v>25</v>
      </c>
      <c r="C1074" s="10">
        <v>25</v>
      </c>
      <c r="D1074" s="35">
        <f t="shared" si="16"/>
        <v>0</v>
      </c>
    </row>
    <row r="1075" spans="1:4" x14ac:dyDescent="0.35">
      <c r="A1075" s="2" t="s">
        <v>2245</v>
      </c>
      <c r="B1075" s="3">
        <v>6</v>
      </c>
      <c r="C1075" s="10">
        <v>6</v>
      </c>
      <c r="D1075" s="35">
        <f t="shared" si="16"/>
        <v>0</v>
      </c>
    </row>
    <row r="1076" spans="1:4" x14ac:dyDescent="0.35">
      <c r="A1076" s="2" t="s">
        <v>2246</v>
      </c>
      <c r="B1076" s="3">
        <v>4</v>
      </c>
      <c r="C1076" s="10">
        <v>4</v>
      </c>
      <c r="D1076" s="35">
        <f t="shared" si="16"/>
        <v>0</v>
      </c>
    </row>
    <row r="1077" spans="1:4" x14ac:dyDescent="0.35">
      <c r="A1077" s="2" t="s">
        <v>2249</v>
      </c>
      <c r="B1077" s="3">
        <v>1</v>
      </c>
      <c r="C1077" s="10">
        <v>1</v>
      </c>
      <c r="D1077" s="35">
        <f t="shared" si="16"/>
        <v>0</v>
      </c>
    </row>
    <row r="1078" spans="1:4" x14ac:dyDescent="0.35">
      <c r="A1078" s="2" t="s">
        <v>2250</v>
      </c>
      <c r="B1078" s="3">
        <v>1</v>
      </c>
      <c r="C1078" s="10">
        <v>1</v>
      </c>
      <c r="D1078" s="35">
        <f t="shared" si="16"/>
        <v>0</v>
      </c>
    </row>
    <row r="1079" spans="1:4" x14ac:dyDescent="0.35">
      <c r="A1079" s="2" t="s">
        <v>4995</v>
      </c>
      <c r="B1079" s="3">
        <v>1</v>
      </c>
      <c r="C1079" s="10">
        <v>1</v>
      </c>
      <c r="D1079" s="35">
        <f t="shared" si="16"/>
        <v>0</v>
      </c>
    </row>
    <row r="1080" spans="1:4" x14ac:dyDescent="0.35">
      <c r="A1080" s="2" t="s">
        <v>2251</v>
      </c>
      <c r="B1080" s="3">
        <v>36</v>
      </c>
      <c r="C1080" s="10">
        <v>36</v>
      </c>
      <c r="D1080" s="35">
        <f t="shared" si="16"/>
        <v>0</v>
      </c>
    </row>
    <row r="1081" spans="1:4" x14ac:dyDescent="0.35">
      <c r="A1081" s="2" t="s">
        <v>2257</v>
      </c>
      <c r="B1081" s="3">
        <v>6240</v>
      </c>
      <c r="C1081" s="10">
        <v>6240</v>
      </c>
      <c r="D1081" s="35">
        <f t="shared" si="16"/>
        <v>0</v>
      </c>
    </row>
    <row r="1082" spans="1:4" x14ac:dyDescent="0.35">
      <c r="A1082" s="2" t="s">
        <v>2258</v>
      </c>
      <c r="B1082" s="3">
        <v>4400</v>
      </c>
      <c r="C1082" s="10">
        <v>4400</v>
      </c>
      <c r="D1082" s="35">
        <f t="shared" si="16"/>
        <v>0</v>
      </c>
    </row>
    <row r="1083" spans="1:4" x14ac:dyDescent="0.35">
      <c r="A1083" s="2" t="s">
        <v>2261</v>
      </c>
      <c r="B1083" s="3">
        <v>1</v>
      </c>
      <c r="C1083" s="10">
        <v>1</v>
      </c>
      <c r="D1083" s="35">
        <f t="shared" si="16"/>
        <v>0</v>
      </c>
    </row>
    <row r="1084" spans="1:4" x14ac:dyDescent="0.35">
      <c r="A1084" s="2" t="s">
        <v>2262</v>
      </c>
      <c r="B1084" s="3">
        <v>1</v>
      </c>
      <c r="C1084" s="10">
        <v>1</v>
      </c>
      <c r="D1084" s="35">
        <f t="shared" si="16"/>
        <v>0</v>
      </c>
    </row>
    <row r="1085" spans="1:4" x14ac:dyDescent="0.35">
      <c r="A1085" s="2" t="s">
        <v>2263</v>
      </c>
      <c r="B1085" s="3">
        <v>3</v>
      </c>
      <c r="C1085" s="10">
        <v>3</v>
      </c>
      <c r="D1085" s="35">
        <f t="shared" si="16"/>
        <v>0</v>
      </c>
    </row>
    <row r="1086" spans="1:4" x14ac:dyDescent="0.35">
      <c r="A1086" s="2" t="s">
        <v>2264</v>
      </c>
      <c r="B1086" s="3">
        <v>9</v>
      </c>
      <c r="C1086" s="10">
        <v>9</v>
      </c>
      <c r="D1086" s="35">
        <f t="shared" si="16"/>
        <v>0</v>
      </c>
    </row>
    <row r="1087" spans="1:4" x14ac:dyDescent="0.35">
      <c r="A1087" s="2" t="s">
        <v>2265</v>
      </c>
      <c r="B1087" s="3">
        <v>6</v>
      </c>
      <c r="C1087" s="10">
        <v>6</v>
      </c>
      <c r="D1087" s="35">
        <f t="shared" si="16"/>
        <v>0</v>
      </c>
    </row>
    <row r="1088" spans="1:4" x14ac:dyDescent="0.35">
      <c r="A1088" s="2" t="s">
        <v>2269</v>
      </c>
      <c r="B1088" s="3">
        <v>4</v>
      </c>
      <c r="C1088" s="10">
        <v>4</v>
      </c>
      <c r="D1088" s="35">
        <f t="shared" si="16"/>
        <v>0</v>
      </c>
    </row>
    <row r="1089" spans="1:4" x14ac:dyDescent="0.35">
      <c r="A1089" s="2" t="s">
        <v>2272</v>
      </c>
      <c r="B1089" s="3">
        <v>10</v>
      </c>
      <c r="C1089" s="10">
        <v>10</v>
      </c>
      <c r="D1089" s="35">
        <f t="shared" si="16"/>
        <v>0</v>
      </c>
    </row>
    <row r="1090" spans="1:4" x14ac:dyDescent="0.35">
      <c r="A1090" s="2" t="s">
        <v>2273</v>
      </c>
      <c r="B1090" s="3">
        <v>3</v>
      </c>
      <c r="C1090" s="10">
        <v>3</v>
      </c>
      <c r="D1090" s="35">
        <f t="shared" si="16"/>
        <v>0</v>
      </c>
    </row>
    <row r="1091" spans="1:4" x14ac:dyDescent="0.35">
      <c r="A1091" s="2" t="s">
        <v>2274</v>
      </c>
      <c r="B1091" s="3">
        <v>3</v>
      </c>
      <c r="C1091" s="10">
        <v>3</v>
      </c>
      <c r="D1091" s="35">
        <f t="shared" si="16"/>
        <v>0</v>
      </c>
    </row>
    <row r="1092" spans="1:4" x14ac:dyDescent="0.35">
      <c r="A1092" s="2" t="s">
        <v>2275</v>
      </c>
      <c r="B1092" s="3">
        <v>3</v>
      </c>
      <c r="C1092" s="10">
        <v>3</v>
      </c>
      <c r="D1092" s="35">
        <f t="shared" si="16"/>
        <v>0</v>
      </c>
    </row>
    <row r="1093" spans="1:4" x14ac:dyDescent="0.35">
      <c r="A1093" s="2" t="s">
        <v>2276</v>
      </c>
      <c r="B1093" s="3">
        <v>2</v>
      </c>
      <c r="C1093" s="10">
        <v>2</v>
      </c>
      <c r="D1093" s="35">
        <f t="shared" ref="D1093:D1156" si="17">B1093-C1093</f>
        <v>0</v>
      </c>
    </row>
    <row r="1094" spans="1:4" x14ac:dyDescent="0.35">
      <c r="A1094" s="2" t="s">
        <v>2277</v>
      </c>
      <c r="B1094" s="3">
        <v>2</v>
      </c>
      <c r="C1094" s="10">
        <v>2</v>
      </c>
      <c r="D1094" s="35">
        <f t="shared" si="17"/>
        <v>0</v>
      </c>
    </row>
    <row r="1095" spans="1:4" x14ac:dyDescent="0.35">
      <c r="A1095" s="2" t="s">
        <v>2278</v>
      </c>
      <c r="B1095" s="3">
        <v>1</v>
      </c>
      <c r="C1095" s="10">
        <v>1</v>
      </c>
      <c r="D1095" s="35">
        <f t="shared" si="17"/>
        <v>0</v>
      </c>
    </row>
    <row r="1096" spans="1:4" x14ac:dyDescent="0.35">
      <c r="A1096" s="2" t="s">
        <v>2280</v>
      </c>
      <c r="B1096" s="3">
        <v>2</v>
      </c>
      <c r="C1096" s="10">
        <v>2</v>
      </c>
      <c r="D1096" s="35">
        <f t="shared" si="17"/>
        <v>0</v>
      </c>
    </row>
    <row r="1097" spans="1:4" x14ac:dyDescent="0.35">
      <c r="A1097" s="2" t="s">
        <v>2281</v>
      </c>
      <c r="B1097" s="3">
        <v>26</v>
      </c>
      <c r="C1097" s="10">
        <v>26</v>
      </c>
      <c r="D1097" s="35">
        <f t="shared" si="17"/>
        <v>0</v>
      </c>
    </row>
    <row r="1098" spans="1:4" x14ac:dyDescent="0.35">
      <c r="A1098" s="2" t="s">
        <v>2282</v>
      </c>
      <c r="B1098" s="3">
        <v>30</v>
      </c>
      <c r="C1098" s="10">
        <v>30</v>
      </c>
      <c r="D1098" s="35">
        <f t="shared" si="17"/>
        <v>0</v>
      </c>
    </row>
    <row r="1099" spans="1:4" x14ac:dyDescent="0.35">
      <c r="A1099" s="2" t="s">
        <v>2284</v>
      </c>
      <c r="B1099" s="3">
        <v>28</v>
      </c>
      <c r="C1099" s="10">
        <v>28</v>
      </c>
      <c r="D1099" s="35">
        <f t="shared" si="17"/>
        <v>0</v>
      </c>
    </row>
    <row r="1100" spans="1:4" x14ac:dyDescent="0.35">
      <c r="A1100" s="2" t="s">
        <v>2285</v>
      </c>
      <c r="B1100" s="3">
        <v>2</v>
      </c>
      <c r="C1100" s="10">
        <v>2</v>
      </c>
      <c r="D1100" s="35">
        <f t="shared" si="17"/>
        <v>0</v>
      </c>
    </row>
    <row r="1101" spans="1:4" x14ac:dyDescent="0.35">
      <c r="A1101" s="2" t="s">
        <v>2287</v>
      </c>
      <c r="B1101" s="3">
        <v>48</v>
      </c>
      <c r="C1101" s="10">
        <v>48</v>
      </c>
      <c r="D1101" s="35">
        <f t="shared" si="17"/>
        <v>0</v>
      </c>
    </row>
    <row r="1102" spans="1:4" x14ac:dyDescent="0.35">
      <c r="A1102" s="2" t="s">
        <v>2290</v>
      </c>
      <c r="B1102" s="3">
        <v>2</v>
      </c>
      <c r="C1102" s="10">
        <v>2</v>
      </c>
      <c r="D1102" s="35">
        <f t="shared" si="17"/>
        <v>0</v>
      </c>
    </row>
    <row r="1103" spans="1:4" x14ac:dyDescent="0.35">
      <c r="A1103" s="2" t="s">
        <v>2291</v>
      </c>
      <c r="B1103" s="3">
        <v>1</v>
      </c>
      <c r="C1103" s="10">
        <v>1</v>
      </c>
      <c r="D1103" s="35">
        <f t="shared" si="17"/>
        <v>0</v>
      </c>
    </row>
    <row r="1104" spans="1:4" x14ac:dyDescent="0.35">
      <c r="A1104" s="2" t="s">
        <v>2292</v>
      </c>
      <c r="B1104" s="3">
        <v>10</v>
      </c>
      <c r="C1104" s="10">
        <v>10</v>
      </c>
      <c r="D1104" s="35">
        <f t="shared" si="17"/>
        <v>0</v>
      </c>
    </row>
    <row r="1105" spans="1:4" x14ac:dyDescent="0.35">
      <c r="A1105" s="2" t="s">
        <v>2293</v>
      </c>
      <c r="B1105" s="3">
        <v>8</v>
      </c>
      <c r="C1105" s="10">
        <v>8</v>
      </c>
      <c r="D1105" s="35">
        <f t="shared" si="17"/>
        <v>0</v>
      </c>
    </row>
    <row r="1106" spans="1:4" x14ac:dyDescent="0.35">
      <c r="A1106" s="2" t="s">
        <v>2294</v>
      </c>
      <c r="B1106" s="3">
        <v>2</v>
      </c>
      <c r="C1106" s="10">
        <v>2</v>
      </c>
      <c r="D1106" s="35">
        <f t="shared" si="17"/>
        <v>0</v>
      </c>
    </row>
    <row r="1107" spans="1:4" x14ac:dyDescent="0.35">
      <c r="A1107" s="2" t="s">
        <v>2295</v>
      </c>
      <c r="B1107" s="3">
        <v>4</v>
      </c>
      <c r="C1107" s="10">
        <v>4</v>
      </c>
      <c r="D1107" s="35">
        <f t="shared" si="17"/>
        <v>0</v>
      </c>
    </row>
    <row r="1108" spans="1:4" x14ac:dyDescent="0.35">
      <c r="A1108" s="2" t="s">
        <v>2296</v>
      </c>
      <c r="B1108" s="3">
        <v>5</v>
      </c>
      <c r="C1108" s="10">
        <v>5</v>
      </c>
      <c r="D1108" s="35">
        <f t="shared" si="17"/>
        <v>0</v>
      </c>
    </row>
    <row r="1109" spans="1:4" x14ac:dyDescent="0.35">
      <c r="A1109" s="2" t="s">
        <v>2298</v>
      </c>
      <c r="B1109" s="3">
        <v>11</v>
      </c>
      <c r="C1109" s="10">
        <v>11</v>
      </c>
      <c r="D1109" s="35">
        <f t="shared" si="17"/>
        <v>0</v>
      </c>
    </row>
    <row r="1110" spans="1:4" x14ac:dyDescent="0.35">
      <c r="A1110" s="2" t="s">
        <v>2299</v>
      </c>
      <c r="B1110" s="3">
        <v>4</v>
      </c>
      <c r="C1110" s="10">
        <v>4</v>
      </c>
      <c r="D1110" s="35">
        <f t="shared" si="17"/>
        <v>0</v>
      </c>
    </row>
    <row r="1111" spans="1:4" x14ac:dyDescent="0.35">
      <c r="A1111" s="2" t="s">
        <v>2300</v>
      </c>
      <c r="B1111" s="3">
        <v>5</v>
      </c>
      <c r="C1111" s="10">
        <v>5</v>
      </c>
      <c r="D1111" s="35">
        <f t="shared" si="17"/>
        <v>0</v>
      </c>
    </row>
    <row r="1112" spans="1:4" x14ac:dyDescent="0.35">
      <c r="A1112" s="2" t="s">
        <v>4807</v>
      </c>
      <c r="B1112" s="3">
        <v>6</v>
      </c>
      <c r="C1112" s="10">
        <v>6</v>
      </c>
      <c r="D1112" s="35">
        <f t="shared" si="17"/>
        <v>0</v>
      </c>
    </row>
    <row r="1113" spans="1:4" x14ac:dyDescent="0.35">
      <c r="A1113" s="2" t="s">
        <v>4808</v>
      </c>
      <c r="B1113" s="3">
        <v>14</v>
      </c>
      <c r="C1113" s="10">
        <v>14</v>
      </c>
      <c r="D1113" s="35">
        <f t="shared" si="17"/>
        <v>0</v>
      </c>
    </row>
    <row r="1114" spans="1:4" x14ac:dyDescent="0.35">
      <c r="A1114" s="2" t="s">
        <v>2301</v>
      </c>
      <c r="B1114" s="3">
        <v>2</v>
      </c>
      <c r="C1114" s="10">
        <v>2</v>
      </c>
      <c r="D1114" s="35">
        <f t="shared" si="17"/>
        <v>0</v>
      </c>
    </row>
    <row r="1115" spans="1:4" x14ac:dyDescent="0.35">
      <c r="A1115" s="2" t="s">
        <v>2302</v>
      </c>
      <c r="B1115" s="3">
        <v>8</v>
      </c>
      <c r="C1115" s="10">
        <v>8</v>
      </c>
      <c r="D1115" s="35">
        <f t="shared" si="17"/>
        <v>0</v>
      </c>
    </row>
    <row r="1116" spans="1:4" x14ac:dyDescent="0.35">
      <c r="A1116" s="2" t="s">
        <v>2303</v>
      </c>
      <c r="B1116" s="3">
        <v>1</v>
      </c>
      <c r="C1116" s="10">
        <v>1</v>
      </c>
      <c r="D1116" s="35">
        <f t="shared" si="17"/>
        <v>0</v>
      </c>
    </row>
    <row r="1117" spans="1:4" x14ac:dyDescent="0.35">
      <c r="A1117" s="2" t="s">
        <v>2304</v>
      </c>
      <c r="B1117" s="3">
        <v>4</v>
      </c>
      <c r="C1117" s="10">
        <v>4</v>
      </c>
      <c r="D1117" s="35">
        <f t="shared" si="17"/>
        <v>0</v>
      </c>
    </row>
    <row r="1118" spans="1:4" x14ac:dyDescent="0.35">
      <c r="A1118" s="2" t="s">
        <v>2305</v>
      </c>
      <c r="B1118" s="3">
        <v>2</v>
      </c>
      <c r="C1118" s="10">
        <v>2</v>
      </c>
      <c r="D1118" s="35">
        <f t="shared" si="17"/>
        <v>0</v>
      </c>
    </row>
    <row r="1119" spans="1:4" x14ac:dyDescent="0.35">
      <c r="A1119" s="2" t="s">
        <v>2306</v>
      </c>
      <c r="B1119" s="3">
        <v>1</v>
      </c>
      <c r="C1119" s="10">
        <v>1</v>
      </c>
      <c r="D1119" s="35">
        <f t="shared" si="17"/>
        <v>0</v>
      </c>
    </row>
    <row r="1120" spans="1:4" x14ac:dyDescent="0.35">
      <c r="A1120" s="2" t="s">
        <v>2307</v>
      </c>
      <c r="B1120" s="3">
        <v>3</v>
      </c>
      <c r="C1120" s="10">
        <v>3</v>
      </c>
      <c r="D1120" s="35">
        <f t="shared" si="17"/>
        <v>0</v>
      </c>
    </row>
    <row r="1121" spans="1:4" x14ac:dyDescent="0.35">
      <c r="A1121" s="2" t="s">
        <v>2308</v>
      </c>
      <c r="B1121" s="3">
        <v>1</v>
      </c>
      <c r="C1121" s="10">
        <v>1</v>
      </c>
      <c r="D1121" s="35">
        <f t="shared" si="17"/>
        <v>0</v>
      </c>
    </row>
    <row r="1122" spans="1:4" x14ac:dyDescent="0.35">
      <c r="A1122" s="2" t="s">
        <v>2309</v>
      </c>
      <c r="B1122" s="3">
        <v>1</v>
      </c>
      <c r="C1122" s="10">
        <v>1</v>
      </c>
      <c r="D1122" s="35">
        <f t="shared" si="17"/>
        <v>0</v>
      </c>
    </row>
    <row r="1123" spans="1:4" x14ac:dyDescent="0.35">
      <c r="A1123" s="2" t="s">
        <v>2310</v>
      </c>
      <c r="B1123" s="3">
        <v>1</v>
      </c>
      <c r="C1123" s="10">
        <v>1</v>
      </c>
      <c r="D1123" s="35">
        <f t="shared" si="17"/>
        <v>0</v>
      </c>
    </row>
    <row r="1124" spans="1:4" x14ac:dyDescent="0.35">
      <c r="A1124" s="2" t="s">
        <v>2311</v>
      </c>
      <c r="B1124" s="3">
        <v>1</v>
      </c>
      <c r="C1124" s="10">
        <v>1</v>
      </c>
      <c r="D1124" s="35">
        <f t="shared" si="17"/>
        <v>0</v>
      </c>
    </row>
    <row r="1125" spans="1:4" x14ac:dyDescent="0.35">
      <c r="A1125" s="2" t="s">
        <v>2312</v>
      </c>
      <c r="B1125" s="3">
        <v>1</v>
      </c>
      <c r="C1125" s="10">
        <v>1</v>
      </c>
      <c r="D1125" s="35">
        <f t="shared" si="17"/>
        <v>0</v>
      </c>
    </row>
    <row r="1126" spans="1:4" x14ac:dyDescent="0.35">
      <c r="A1126" s="2" t="s">
        <v>2313</v>
      </c>
      <c r="B1126" s="3">
        <v>1</v>
      </c>
      <c r="C1126" s="10">
        <v>1</v>
      </c>
      <c r="D1126" s="35">
        <f t="shared" si="17"/>
        <v>0</v>
      </c>
    </row>
    <row r="1127" spans="1:4" x14ac:dyDescent="0.35">
      <c r="A1127" s="2" t="s">
        <v>2314</v>
      </c>
      <c r="B1127" s="3">
        <v>1</v>
      </c>
      <c r="C1127" s="10">
        <v>1</v>
      </c>
      <c r="D1127" s="35">
        <f t="shared" si="17"/>
        <v>0</v>
      </c>
    </row>
    <row r="1128" spans="1:4" x14ac:dyDescent="0.35">
      <c r="A1128" s="2" t="s">
        <v>2315</v>
      </c>
      <c r="B1128" s="3">
        <v>2</v>
      </c>
      <c r="C1128" s="10">
        <v>2</v>
      </c>
      <c r="D1128" s="35">
        <f t="shared" si="17"/>
        <v>0</v>
      </c>
    </row>
    <row r="1129" spans="1:4" x14ac:dyDescent="0.35">
      <c r="A1129" s="2" t="s">
        <v>2316</v>
      </c>
      <c r="B1129" s="3">
        <v>1</v>
      </c>
      <c r="C1129" s="10">
        <v>1</v>
      </c>
      <c r="D1129" s="35">
        <f t="shared" si="17"/>
        <v>0</v>
      </c>
    </row>
    <row r="1130" spans="1:4" x14ac:dyDescent="0.35">
      <c r="A1130" s="2" t="s">
        <v>3776</v>
      </c>
      <c r="B1130" s="3">
        <v>2</v>
      </c>
      <c r="C1130" s="10">
        <v>2</v>
      </c>
      <c r="D1130" s="35">
        <f t="shared" si="17"/>
        <v>0</v>
      </c>
    </row>
    <row r="1131" spans="1:4" x14ac:dyDescent="0.35">
      <c r="A1131" s="2" t="s">
        <v>2326</v>
      </c>
      <c r="B1131" s="3">
        <v>1</v>
      </c>
      <c r="C1131" s="10">
        <v>1</v>
      </c>
      <c r="D1131" s="35">
        <f t="shared" si="17"/>
        <v>0</v>
      </c>
    </row>
    <row r="1132" spans="1:4" x14ac:dyDescent="0.35">
      <c r="A1132" s="2" t="s">
        <v>2333</v>
      </c>
      <c r="B1132" s="3">
        <v>2</v>
      </c>
      <c r="C1132" s="10">
        <v>2</v>
      </c>
      <c r="D1132" s="35">
        <f t="shared" si="17"/>
        <v>0</v>
      </c>
    </row>
    <row r="1133" spans="1:4" x14ac:dyDescent="0.35">
      <c r="A1133" s="2" t="s">
        <v>2335</v>
      </c>
      <c r="B1133" s="3">
        <v>19</v>
      </c>
      <c r="C1133" s="10">
        <v>19</v>
      </c>
      <c r="D1133" s="35">
        <f t="shared" si="17"/>
        <v>0</v>
      </c>
    </row>
    <row r="1134" spans="1:4" x14ac:dyDescent="0.35">
      <c r="A1134" s="2" t="s">
        <v>2337</v>
      </c>
      <c r="B1134" s="3">
        <v>6</v>
      </c>
      <c r="C1134" s="10">
        <v>6</v>
      </c>
      <c r="D1134" s="35">
        <f t="shared" si="17"/>
        <v>0</v>
      </c>
    </row>
    <row r="1135" spans="1:4" x14ac:dyDescent="0.35">
      <c r="A1135" s="2" t="s">
        <v>2339</v>
      </c>
      <c r="B1135" s="3">
        <v>4</v>
      </c>
      <c r="C1135" s="10">
        <v>4</v>
      </c>
      <c r="D1135" s="35">
        <f t="shared" si="17"/>
        <v>0</v>
      </c>
    </row>
    <row r="1136" spans="1:4" x14ac:dyDescent="0.35">
      <c r="A1136" s="2" t="s">
        <v>2340</v>
      </c>
      <c r="B1136" s="3">
        <v>4</v>
      </c>
      <c r="C1136" s="10">
        <v>4</v>
      </c>
      <c r="D1136" s="35">
        <f t="shared" si="17"/>
        <v>0</v>
      </c>
    </row>
    <row r="1137" spans="1:4" x14ac:dyDescent="0.35">
      <c r="A1137" s="2" t="s">
        <v>2343</v>
      </c>
      <c r="B1137" s="3">
        <v>12</v>
      </c>
      <c r="C1137" s="10">
        <v>12</v>
      </c>
      <c r="D1137" s="35">
        <f t="shared" si="17"/>
        <v>0</v>
      </c>
    </row>
    <row r="1138" spans="1:4" x14ac:dyDescent="0.35">
      <c r="A1138" s="2" t="s">
        <v>2344</v>
      </c>
      <c r="B1138" s="3">
        <v>8</v>
      </c>
      <c r="C1138" s="10">
        <v>8</v>
      </c>
      <c r="D1138" s="35">
        <f t="shared" si="17"/>
        <v>0</v>
      </c>
    </row>
    <row r="1139" spans="1:4" x14ac:dyDescent="0.35">
      <c r="A1139" s="2" t="s">
        <v>2345</v>
      </c>
      <c r="B1139" s="3">
        <v>9</v>
      </c>
      <c r="C1139" s="10">
        <v>9</v>
      </c>
      <c r="D1139" s="35">
        <f t="shared" si="17"/>
        <v>0</v>
      </c>
    </row>
    <row r="1140" spans="1:4" x14ac:dyDescent="0.35">
      <c r="A1140" s="2" t="s">
        <v>2346</v>
      </c>
      <c r="B1140" s="3">
        <v>18</v>
      </c>
      <c r="C1140" s="10">
        <v>18</v>
      </c>
      <c r="D1140" s="35">
        <f t="shared" si="17"/>
        <v>0</v>
      </c>
    </row>
    <row r="1141" spans="1:4" x14ac:dyDescent="0.35">
      <c r="A1141" s="2" t="s">
        <v>2348</v>
      </c>
      <c r="B1141" s="3">
        <v>1</v>
      </c>
      <c r="C1141" s="10">
        <v>1</v>
      </c>
      <c r="D1141" s="35">
        <f t="shared" si="17"/>
        <v>0</v>
      </c>
    </row>
    <row r="1142" spans="1:4" x14ac:dyDescent="0.35">
      <c r="A1142" s="2" t="s">
        <v>2349</v>
      </c>
      <c r="B1142" s="3">
        <v>10</v>
      </c>
      <c r="C1142" s="10">
        <v>10</v>
      </c>
      <c r="D1142" s="35">
        <f t="shared" si="17"/>
        <v>0</v>
      </c>
    </row>
    <row r="1143" spans="1:4" x14ac:dyDescent="0.35">
      <c r="A1143" s="2" t="s">
        <v>2350</v>
      </c>
      <c r="B1143" s="3">
        <v>7</v>
      </c>
      <c r="C1143" s="10">
        <v>7</v>
      </c>
      <c r="D1143" s="35">
        <f t="shared" si="17"/>
        <v>0</v>
      </c>
    </row>
    <row r="1144" spans="1:4" x14ac:dyDescent="0.35">
      <c r="A1144" s="2" t="s">
        <v>2351</v>
      </c>
      <c r="B1144" s="3">
        <v>15</v>
      </c>
      <c r="C1144" s="10">
        <v>15</v>
      </c>
      <c r="D1144" s="35">
        <f t="shared" si="17"/>
        <v>0</v>
      </c>
    </row>
    <row r="1145" spans="1:4" x14ac:dyDescent="0.35">
      <c r="A1145" s="2" t="s">
        <v>2353</v>
      </c>
      <c r="B1145" s="3">
        <v>4</v>
      </c>
      <c r="C1145" s="10">
        <v>4</v>
      </c>
      <c r="D1145" s="35">
        <f t="shared" si="17"/>
        <v>0</v>
      </c>
    </row>
    <row r="1146" spans="1:4" x14ac:dyDescent="0.35">
      <c r="A1146" s="2" t="s">
        <v>2364</v>
      </c>
      <c r="B1146" s="3">
        <v>50</v>
      </c>
      <c r="C1146" s="10">
        <v>50</v>
      </c>
      <c r="D1146" s="35">
        <f t="shared" si="17"/>
        <v>0</v>
      </c>
    </row>
    <row r="1147" spans="1:4" x14ac:dyDescent="0.35">
      <c r="A1147" s="2" t="s">
        <v>2366</v>
      </c>
      <c r="B1147" s="3">
        <v>4</v>
      </c>
      <c r="C1147" s="10">
        <v>4</v>
      </c>
      <c r="D1147" s="35">
        <f t="shared" si="17"/>
        <v>0</v>
      </c>
    </row>
    <row r="1148" spans="1:4" x14ac:dyDescent="0.35">
      <c r="A1148" s="2" t="s">
        <v>2367</v>
      </c>
      <c r="B1148" s="3">
        <v>1</v>
      </c>
      <c r="C1148" s="10">
        <v>1</v>
      </c>
      <c r="D1148" s="35">
        <f t="shared" si="17"/>
        <v>0</v>
      </c>
    </row>
    <row r="1149" spans="1:4" x14ac:dyDescent="0.35">
      <c r="A1149" s="2" t="s">
        <v>2368</v>
      </c>
      <c r="B1149" s="3">
        <v>50</v>
      </c>
      <c r="C1149" s="10">
        <v>50</v>
      </c>
      <c r="D1149" s="35">
        <f t="shared" si="17"/>
        <v>0</v>
      </c>
    </row>
    <row r="1150" spans="1:4" x14ac:dyDescent="0.35">
      <c r="A1150" s="2" t="s">
        <v>2369</v>
      </c>
      <c r="B1150" s="3">
        <v>4</v>
      </c>
      <c r="C1150" s="10">
        <v>4</v>
      </c>
      <c r="D1150" s="35">
        <f t="shared" si="17"/>
        <v>0</v>
      </c>
    </row>
    <row r="1151" spans="1:4" x14ac:dyDescent="0.35">
      <c r="A1151" s="2" t="s">
        <v>2370</v>
      </c>
      <c r="B1151" s="3">
        <v>4</v>
      </c>
      <c r="C1151" s="10">
        <v>4</v>
      </c>
      <c r="D1151" s="35">
        <f t="shared" si="17"/>
        <v>0</v>
      </c>
    </row>
    <row r="1152" spans="1:4" x14ac:dyDescent="0.35">
      <c r="A1152" s="2" t="s">
        <v>2373</v>
      </c>
      <c r="B1152" s="3">
        <v>10</v>
      </c>
      <c r="C1152" s="10">
        <v>10</v>
      </c>
      <c r="D1152" s="35">
        <f t="shared" si="17"/>
        <v>0</v>
      </c>
    </row>
    <row r="1153" spans="1:4" x14ac:dyDescent="0.35">
      <c r="A1153" s="2" t="s">
        <v>2374</v>
      </c>
      <c r="B1153" s="3">
        <v>10</v>
      </c>
      <c r="C1153" s="10">
        <v>10</v>
      </c>
      <c r="D1153" s="35">
        <f t="shared" si="17"/>
        <v>0</v>
      </c>
    </row>
    <row r="1154" spans="1:4" x14ac:dyDescent="0.35">
      <c r="A1154" s="2" t="s">
        <v>2375</v>
      </c>
      <c r="B1154" s="3">
        <v>1</v>
      </c>
      <c r="C1154" s="10">
        <v>1</v>
      </c>
      <c r="D1154" s="35">
        <f t="shared" si="17"/>
        <v>0</v>
      </c>
    </row>
    <row r="1155" spans="1:4" x14ac:dyDescent="0.35">
      <c r="A1155" s="2" t="s">
        <v>2376</v>
      </c>
      <c r="B1155" s="3">
        <v>7</v>
      </c>
      <c r="C1155" s="10">
        <v>7</v>
      </c>
      <c r="D1155" s="35">
        <f t="shared" si="17"/>
        <v>0</v>
      </c>
    </row>
    <row r="1156" spans="1:4" x14ac:dyDescent="0.35">
      <c r="A1156" s="2" t="s">
        <v>2377</v>
      </c>
      <c r="B1156" s="3">
        <v>2</v>
      </c>
      <c r="C1156" s="10">
        <v>2</v>
      </c>
      <c r="D1156" s="35">
        <f t="shared" si="17"/>
        <v>0</v>
      </c>
    </row>
    <row r="1157" spans="1:4" x14ac:dyDescent="0.35">
      <c r="A1157" s="2" t="s">
        <v>2379</v>
      </c>
      <c r="B1157" s="3">
        <v>19</v>
      </c>
      <c r="C1157" s="10">
        <v>19</v>
      </c>
      <c r="D1157" s="35">
        <f t="shared" ref="D1157:D1220" si="18">B1157-C1157</f>
        <v>0</v>
      </c>
    </row>
    <row r="1158" spans="1:4" x14ac:dyDescent="0.35">
      <c r="A1158" s="2" t="s">
        <v>2380</v>
      </c>
      <c r="B1158" s="3">
        <v>2</v>
      </c>
      <c r="C1158" s="10">
        <v>2</v>
      </c>
      <c r="D1158" s="35">
        <f t="shared" si="18"/>
        <v>0</v>
      </c>
    </row>
    <row r="1159" spans="1:4" x14ac:dyDescent="0.35">
      <c r="A1159" s="2" t="s">
        <v>2381</v>
      </c>
      <c r="B1159" s="3">
        <v>11</v>
      </c>
      <c r="C1159" s="10">
        <v>11</v>
      </c>
      <c r="D1159" s="35">
        <f t="shared" si="18"/>
        <v>0</v>
      </c>
    </row>
    <row r="1160" spans="1:4" x14ac:dyDescent="0.35">
      <c r="A1160" s="2" t="s">
        <v>2384</v>
      </c>
      <c r="B1160" s="3">
        <v>29</v>
      </c>
      <c r="C1160" s="10">
        <v>29</v>
      </c>
      <c r="D1160" s="35">
        <f t="shared" si="18"/>
        <v>0</v>
      </c>
    </row>
    <row r="1161" spans="1:4" x14ac:dyDescent="0.35">
      <c r="A1161" s="2" t="s">
        <v>2385</v>
      </c>
      <c r="B1161" s="3">
        <v>3</v>
      </c>
      <c r="C1161" s="10">
        <v>3</v>
      </c>
      <c r="D1161" s="35">
        <f t="shared" si="18"/>
        <v>0</v>
      </c>
    </row>
    <row r="1162" spans="1:4" x14ac:dyDescent="0.35">
      <c r="A1162" s="2" t="s">
        <v>2387</v>
      </c>
      <c r="B1162" s="3">
        <v>4</v>
      </c>
      <c r="C1162" s="10">
        <v>4</v>
      </c>
      <c r="D1162" s="35">
        <f t="shared" si="18"/>
        <v>0</v>
      </c>
    </row>
    <row r="1163" spans="1:4" x14ac:dyDescent="0.35">
      <c r="A1163" s="2" t="s">
        <v>2390</v>
      </c>
      <c r="B1163" s="3">
        <v>10</v>
      </c>
      <c r="C1163" s="10">
        <v>10</v>
      </c>
      <c r="D1163" s="35">
        <f t="shared" si="18"/>
        <v>0</v>
      </c>
    </row>
    <row r="1164" spans="1:4" x14ac:dyDescent="0.35">
      <c r="A1164" s="2" t="s">
        <v>2391</v>
      </c>
      <c r="B1164" s="3">
        <v>4</v>
      </c>
      <c r="C1164" s="10">
        <v>4</v>
      </c>
      <c r="D1164" s="35">
        <f t="shared" si="18"/>
        <v>0</v>
      </c>
    </row>
    <row r="1165" spans="1:4" x14ac:dyDescent="0.35">
      <c r="A1165" s="2" t="s">
        <v>2392</v>
      </c>
      <c r="B1165" s="3">
        <v>4</v>
      </c>
      <c r="C1165" s="10">
        <v>4</v>
      </c>
      <c r="D1165" s="35">
        <f t="shared" si="18"/>
        <v>0</v>
      </c>
    </row>
    <row r="1166" spans="1:4" x14ac:dyDescent="0.35">
      <c r="A1166" s="2" t="s">
        <v>2393</v>
      </c>
      <c r="B1166" s="3">
        <v>1</v>
      </c>
      <c r="C1166" s="10">
        <v>1</v>
      </c>
      <c r="D1166" s="35">
        <f t="shared" si="18"/>
        <v>0</v>
      </c>
    </row>
    <row r="1167" spans="1:4" x14ac:dyDescent="0.35">
      <c r="A1167" s="2" t="s">
        <v>2395</v>
      </c>
      <c r="B1167" s="3">
        <v>1</v>
      </c>
      <c r="C1167" s="10">
        <v>1</v>
      </c>
      <c r="D1167" s="35">
        <f t="shared" si="18"/>
        <v>0</v>
      </c>
    </row>
    <row r="1168" spans="1:4" x14ac:dyDescent="0.35">
      <c r="A1168" s="2" t="s">
        <v>2404</v>
      </c>
      <c r="B1168" s="3">
        <v>10</v>
      </c>
      <c r="C1168" s="10">
        <v>10</v>
      </c>
      <c r="D1168" s="35">
        <f t="shared" si="18"/>
        <v>0</v>
      </c>
    </row>
    <row r="1169" spans="1:4" x14ac:dyDescent="0.35">
      <c r="A1169" s="2" t="s">
        <v>2419</v>
      </c>
      <c r="B1169" s="3">
        <v>7</v>
      </c>
      <c r="C1169" s="10">
        <v>7</v>
      </c>
      <c r="D1169" s="35">
        <f t="shared" si="18"/>
        <v>0</v>
      </c>
    </row>
    <row r="1170" spans="1:4" x14ac:dyDescent="0.35">
      <c r="A1170" s="2" t="s">
        <v>2432</v>
      </c>
      <c r="B1170" s="3">
        <v>1</v>
      </c>
      <c r="C1170" s="10">
        <v>1</v>
      </c>
      <c r="D1170" s="35">
        <f t="shared" si="18"/>
        <v>0</v>
      </c>
    </row>
    <row r="1171" spans="1:4" x14ac:dyDescent="0.35">
      <c r="A1171" s="2" t="s">
        <v>2434</v>
      </c>
      <c r="B1171" s="3">
        <v>1</v>
      </c>
      <c r="C1171" s="10">
        <v>1</v>
      </c>
      <c r="D1171" s="35">
        <f t="shared" si="18"/>
        <v>0</v>
      </c>
    </row>
    <row r="1172" spans="1:4" x14ac:dyDescent="0.35">
      <c r="A1172" s="2" t="s">
        <v>2437</v>
      </c>
      <c r="B1172" s="3">
        <v>3</v>
      </c>
      <c r="C1172" s="10">
        <v>3</v>
      </c>
      <c r="D1172" s="35">
        <f t="shared" si="18"/>
        <v>0</v>
      </c>
    </row>
    <row r="1173" spans="1:4" x14ac:dyDescent="0.35">
      <c r="A1173" s="2" t="s">
        <v>2439</v>
      </c>
      <c r="B1173" s="3">
        <v>1</v>
      </c>
      <c r="C1173" s="10">
        <v>1</v>
      </c>
      <c r="D1173" s="35">
        <f t="shared" si="18"/>
        <v>0</v>
      </c>
    </row>
    <row r="1174" spans="1:4" x14ac:dyDescent="0.35">
      <c r="A1174" s="2" t="s">
        <v>2441</v>
      </c>
      <c r="B1174" s="3">
        <v>1</v>
      </c>
      <c r="C1174" s="10">
        <v>1</v>
      </c>
      <c r="D1174" s="35">
        <f t="shared" si="18"/>
        <v>0</v>
      </c>
    </row>
    <row r="1175" spans="1:4" x14ac:dyDescent="0.35">
      <c r="A1175" s="2" t="s">
        <v>2443</v>
      </c>
      <c r="B1175" s="3">
        <v>2</v>
      </c>
      <c r="C1175" s="10">
        <v>2</v>
      </c>
      <c r="D1175" s="35">
        <f t="shared" si="18"/>
        <v>0</v>
      </c>
    </row>
    <row r="1176" spans="1:4" x14ac:dyDescent="0.35">
      <c r="A1176" s="2" t="s">
        <v>2444</v>
      </c>
      <c r="B1176" s="3">
        <v>3</v>
      </c>
      <c r="C1176" s="10">
        <v>3</v>
      </c>
      <c r="D1176" s="35">
        <f t="shared" si="18"/>
        <v>0</v>
      </c>
    </row>
    <row r="1177" spans="1:4" x14ac:dyDescent="0.35">
      <c r="A1177" s="2" t="s">
        <v>3829</v>
      </c>
      <c r="B1177" s="3">
        <v>2</v>
      </c>
      <c r="C1177" s="10">
        <v>2</v>
      </c>
      <c r="D1177" s="35">
        <f t="shared" si="18"/>
        <v>0</v>
      </c>
    </row>
    <row r="1178" spans="1:4" x14ac:dyDescent="0.35">
      <c r="A1178" s="2" t="s">
        <v>2468</v>
      </c>
      <c r="B1178" s="3">
        <v>10</v>
      </c>
      <c r="C1178" s="10">
        <v>10</v>
      </c>
      <c r="D1178" s="35">
        <f t="shared" si="18"/>
        <v>0</v>
      </c>
    </row>
    <row r="1179" spans="1:4" x14ac:dyDescent="0.35">
      <c r="A1179" s="2" t="s">
        <v>2485</v>
      </c>
      <c r="B1179" s="3">
        <v>2</v>
      </c>
      <c r="C1179" s="10">
        <v>2</v>
      </c>
      <c r="D1179" s="35">
        <f t="shared" si="18"/>
        <v>0</v>
      </c>
    </row>
    <row r="1180" spans="1:4" x14ac:dyDescent="0.35">
      <c r="A1180" s="2" t="s">
        <v>2488</v>
      </c>
      <c r="B1180" s="3">
        <v>1</v>
      </c>
      <c r="C1180" s="10">
        <v>1</v>
      </c>
      <c r="D1180" s="35">
        <f t="shared" si="18"/>
        <v>0</v>
      </c>
    </row>
    <row r="1181" spans="1:4" x14ac:dyDescent="0.35">
      <c r="A1181" s="2" t="s">
        <v>2490</v>
      </c>
      <c r="B1181" s="3">
        <v>6</v>
      </c>
      <c r="C1181" s="10">
        <v>6</v>
      </c>
      <c r="D1181" s="35">
        <f t="shared" si="18"/>
        <v>0</v>
      </c>
    </row>
    <row r="1182" spans="1:4" x14ac:dyDescent="0.35">
      <c r="A1182" s="2" t="s">
        <v>2492</v>
      </c>
      <c r="B1182" s="3">
        <v>2</v>
      </c>
      <c r="C1182" s="10">
        <v>2</v>
      </c>
      <c r="D1182" s="35">
        <f t="shared" si="18"/>
        <v>0</v>
      </c>
    </row>
    <row r="1183" spans="1:4" x14ac:dyDescent="0.35">
      <c r="A1183" s="2" t="s">
        <v>2493</v>
      </c>
      <c r="B1183" s="3">
        <v>3</v>
      </c>
      <c r="C1183" s="10">
        <v>3</v>
      </c>
      <c r="D1183" s="35">
        <f t="shared" si="18"/>
        <v>0</v>
      </c>
    </row>
    <row r="1184" spans="1:4" x14ac:dyDescent="0.35">
      <c r="A1184" s="2" t="s">
        <v>2494</v>
      </c>
      <c r="B1184" s="3">
        <v>2</v>
      </c>
      <c r="C1184" s="10">
        <v>2</v>
      </c>
      <c r="D1184" s="35">
        <f t="shared" si="18"/>
        <v>0</v>
      </c>
    </row>
    <row r="1185" spans="1:4" x14ac:dyDescent="0.35">
      <c r="A1185" s="2" t="s">
        <v>2496</v>
      </c>
      <c r="B1185" s="3">
        <v>3</v>
      </c>
      <c r="C1185" s="10">
        <v>3</v>
      </c>
      <c r="D1185" s="35">
        <f t="shared" si="18"/>
        <v>0</v>
      </c>
    </row>
    <row r="1186" spans="1:4" x14ac:dyDescent="0.35">
      <c r="A1186" s="2" t="s">
        <v>2499</v>
      </c>
      <c r="B1186" s="3">
        <v>3</v>
      </c>
      <c r="C1186" s="10">
        <v>3</v>
      </c>
      <c r="D1186" s="35">
        <f t="shared" si="18"/>
        <v>0</v>
      </c>
    </row>
    <row r="1187" spans="1:4" x14ac:dyDescent="0.35">
      <c r="A1187" s="2" t="s">
        <v>2500</v>
      </c>
      <c r="B1187" s="3">
        <v>1</v>
      </c>
      <c r="C1187" s="10">
        <v>1</v>
      </c>
      <c r="D1187" s="35">
        <f t="shared" si="18"/>
        <v>0</v>
      </c>
    </row>
    <row r="1188" spans="1:4" x14ac:dyDescent="0.35">
      <c r="A1188" s="2" t="s">
        <v>2501</v>
      </c>
      <c r="B1188" s="3">
        <v>8</v>
      </c>
      <c r="C1188" s="10">
        <v>8</v>
      </c>
      <c r="D1188" s="35">
        <f t="shared" si="18"/>
        <v>0</v>
      </c>
    </row>
    <row r="1189" spans="1:4" x14ac:dyDescent="0.35">
      <c r="A1189" s="2" t="s">
        <v>2502</v>
      </c>
      <c r="B1189" s="3">
        <v>4</v>
      </c>
      <c r="C1189" s="10">
        <v>4</v>
      </c>
      <c r="D1189" s="35">
        <f t="shared" si="18"/>
        <v>0</v>
      </c>
    </row>
    <row r="1190" spans="1:4" x14ac:dyDescent="0.35">
      <c r="A1190" s="2" t="s">
        <v>2503</v>
      </c>
      <c r="B1190" s="3">
        <v>4</v>
      </c>
      <c r="C1190" s="10">
        <v>4</v>
      </c>
      <c r="D1190" s="35">
        <f t="shared" si="18"/>
        <v>0</v>
      </c>
    </row>
    <row r="1191" spans="1:4" x14ac:dyDescent="0.35">
      <c r="A1191" s="2" t="s">
        <v>2504</v>
      </c>
      <c r="B1191" s="3">
        <v>2</v>
      </c>
      <c r="C1191" s="10">
        <v>2</v>
      </c>
      <c r="D1191" s="35">
        <f t="shared" si="18"/>
        <v>0</v>
      </c>
    </row>
    <row r="1192" spans="1:4" x14ac:dyDescent="0.35">
      <c r="A1192" s="2" t="s">
        <v>2505</v>
      </c>
      <c r="B1192" s="3">
        <v>1</v>
      </c>
      <c r="C1192" s="10">
        <v>1</v>
      </c>
      <c r="D1192" s="35">
        <f t="shared" si="18"/>
        <v>0</v>
      </c>
    </row>
    <row r="1193" spans="1:4" x14ac:dyDescent="0.35">
      <c r="A1193" s="2" t="s">
        <v>2506</v>
      </c>
      <c r="B1193" s="3">
        <v>2</v>
      </c>
      <c r="C1193" s="10">
        <v>2</v>
      </c>
      <c r="D1193" s="35">
        <f t="shared" si="18"/>
        <v>0</v>
      </c>
    </row>
    <row r="1194" spans="1:4" x14ac:dyDescent="0.35">
      <c r="A1194" s="2" t="s">
        <v>3835</v>
      </c>
      <c r="B1194" s="3">
        <v>1184</v>
      </c>
      <c r="C1194" s="10">
        <v>1184</v>
      </c>
      <c r="D1194" s="35">
        <f t="shared" si="18"/>
        <v>0</v>
      </c>
    </row>
    <row r="1195" spans="1:4" x14ac:dyDescent="0.35">
      <c r="A1195" s="2" t="s">
        <v>2507</v>
      </c>
      <c r="B1195" s="3">
        <v>2</v>
      </c>
      <c r="C1195" s="10">
        <v>2</v>
      </c>
      <c r="D1195" s="35">
        <f t="shared" si="18"/>
        <v>0</v>
      </c>
    </row>
    <row r="1196" spans="1:4" x14ac:dyDescent="0.35">
      <c r="A1196" s="2" t="s">
        <v>2508</v>
      </c>
      <c r="B1196" s="3">
        <v>5</v>
      </c>
      <c r="C1196" s="10">
        <v>5</v>
      </c>
      <c r="D1196" s="35">
        <f t="shared" si="18"/>
        <v>0</v>
      </c>
    </row>
    <row r="1197" spans="1:4" x14ac:dyDescent="0.35">
      <c r="A1197" s="2" t="s">
        <v>2509</v>
      </c>
      <c r="B1197" s="3">
        <v>3</v>
      </c>
      <c r="C1197" s="10">
        <v>3</v>
      </c>
      <c r="D1197" s="35">
        <f t="shared" si="18"/>
        <v>0</v>
      </c>
    </row>
    <row r="1198" spans="1:4" x14ac:dyDescent="0.35">
      <c r="A1198" s="2" t="s">
        <v>2510</v>
      </c>
      <c r="B1198" s="3">
        <v>2</v>
      </c>
      <c r="C1198" s="10">
        <v>2</v>
      </c>
      <c r="D1198" s="35">
        <f t="shared" si="18"/>
        <v>0</v>
      </c>
    </row>
    <row r="1199" spans="1:4" x14ac:dyDescent="0.35">
      <c r="A1199" s="2" t="s">
        <v>2512</v>
      </c>
      <c r="B1199" s="3">
        <v>2</v>
      </c>
      <c r="C1199" s="10">
        <v>2</v>
      </c>
      <c r="D1199" s="35">
        <f t="shared" si="18"/>
        <v>0</v>
      </c>
    </row>
    <row r="1200" spans="1:4" x14ac:dyDescent="0.35">
      <c r="A1200" s="2" t="s">
        <v>2513</v>
      </c>
      <c r="B1200" s="3">
        <v>2</v>
      </c>
      <c r="C1200" s="10">
        <v>2</v>
      </c>
      <c r="D1200" s="35">
        <f t="shared" si="18"/>
        <v>0</v>
      </c>
    </row>
    <row r="1201" spans="1:4" x14ac:dyDescent="0.35">
      <c r="A1201" s="2" t="s">
        <v>2515</v>
      </c>
      <c r="B1201" s="3">
        <v>1</v>
      </c>
      <c r="C1201" s="10">
        <v>1</v>
      </c>
      <c r="D1201" s="35">
        <f t="shared" si="18"/>
        <v>0</v>
      </c>
    </row>
    <row r="1202" spans="1:4" x14ac:dyDescent="0.35">
      <c r="A1202" s="2" t="s">
        <v>2516</v>
      </c>
      <c r="B1202" s="3">
        <v>5</v>
      </c>
      <c r="C1202" s="10">
        <v>5</v>
      </c>
      <c r="D1202" s="35">
        <f t="shared" si="18"/>
        <v>0</v>
      </c>
    </row>
    <row r="1203" spans="1:4" x14ac:dyDescent="0.35">
      <c r="A1203" s="2" t="s">
        <v>2518</v>
      </c>
      <c r="B1203" s="3">
        <v>4</v>
      </c>
      <c r="C1203" s="10">
        <v>4</v>
      </c>
      <c r="D1203" s="35">
        <f t="shared" si="18"/>
        <v>0</v>
      </c>
    </row>
    <row r="1204" spans="1:4" x14ac:dyDescent="0.35">
      <c r="A1204" s="2" t="s">
        <v>2519</v>
      </c>
      <c r="B1204" s="3">
        <v>4</v>
      </c>
      <c r="C1204" s="10">
        <v>4</v>
      </c>
      <c r="D1204" s="35">
        <f t="shared" si="18"/>
        <v>0</v>
      </c>
    </row>
    <row r="1205" spans="1:4" x14ac:dyDescent="0.35">
      <c r="A1205" s="2" t="s">
        <v>2524</v>
      </c>
      <c r="B1205" s="3">
        <v>1</v>
      </c>
      <c r="C1205" s="10">
        <v>1</v>
      </c>
      <c r="D1205" s="35">
        <f t="shared" si="18"/>
        <v>0</v>
      </c>
    </row>
    <row r="1206" spans="1:4" x14ac:dyDescent="0.35">
      <c r="A1206" s="2" t="s">
        <v>2525</v>
      </c>
      <c r="B1206" s="3">
        <v>2</v>
      </c>
      <c r="C1206" s="10">
        <v>2</v>
      </c>
      <c r="D1206" s="35">
        <f t="shared" si="18"/>
        <v>0</v>
      </c>
    </row>
    <row r="1207" spans="1:4" x14ac:dyDescent="0.35">
      <c r="A1207" s="2" t="s">
        <v>2526</v>
      </c>
      <c r="B1207" s="3">
        <v>1</v>
      </c>
      <c r="C1207" s="10">
        <v>1</v>
      </c>
      <c r="D1207" s="35">
        <f t="shared" si="18"/>
        <v>0</v>
      </c>
    </row>
    <row r="1208" spans="1:4" x14ac:dyDescent="0.35">
      <c r="A1208" s="2" t="s">
        <v>3851</v>
      </c>
      <c r="B1208" s="3">
        <v>10</v>
      </c>
      <c r="C1208" s="10">
        <v>10</v>
      </c>
      <c r="D1208" s="35">
        <f t="shared" si="18"/>
        <v>0</v>
      </c>
    </row>
    <row r="1209" spans="1:4" x14ac:dyDescent="0.35">
      <c r="A1209" s="2" t="s">
        <v>2530</v>
      </c>
      <c r="B1209" s="3">
        <v>10</v>
      </c>
      <c r="C1209" s="10">
        <v>10</v>
      </c>
      <c r="D1209" s="35">
        <f t="shared" si="18"/>
        <v>0</v>
      </c>
    </row>
    <row r="1210" spans="1:4" x14ac:dyDescent="0.35">
      <c r="A1210" s="2" t="s">
        <v>3853</v>
      </c>
      <c r="B1210" s="3">
        <v>0.8</v>
      </c>
      <c r="C1210" s="10">
        <v>0.8</v>
      </c>
      <c r="D1210" s="35">
        <f t="shared" si="18"/>
        <v>0</v>
      </c>
    </row>
    <row r="1211" spans="1:4" x14ac:dyDescent="0.35">
      <c r="A1211" s="2" t="s">
        <v>2532</v>
      </c>
      <c r="B1211" s="3">
        <v>8</v>
      </c>
      <c r="C1211" s="10">
        <v>8</v>
      </c>
      <c r="D1211" s="35">
        <f t="shared" si="18"/>
        <v>0</v>
      </c>
    </row>
    <row r="1212" spans="1:4" x14ac:dyDescent="0.35">
      <c r="A1212" s="2" t="s">
        <v>2533</v>
      </c>
      <c r="B1212" s="3">
        <v>1</v>
      </c>
      <c r="C1212" s="10">
        <v>1</v>
      </c>
      <c r="D1212" s="35">
        <f t="shared" si="18"/>
        <v>0</v>
      </c>
    </row>
    <row r="1213" spans="1:4" x14ac:dyDescent="0.35">
      <c r="A1213" s="2" t="s">
        <v>2535</v>
      </c>
      <c r="B1213" s="3">
        <v>5</v>
      </c>
      <c r="C1213" s="10">
        <v>5</v>
      </c>
      <c r="D1213" s="35">
        <f t="shared" si="18"/>
        <v>0</v>
      </c>
    </row>
    <row r="1214" spans="1:4" x14ac:dyDescent="0.35">
      <c r="A1214" s="2" t="s">
        <v>2536</v>
      </c>
      <c r="B1214" s="3">
        <v>3</v>
      </c>
      <c r="C1214" s="10">
        <v>3</v>
      </c>
      <c r="D1214" s="35">
        <f t="shared" si="18"/>
        <v>0</v>
      </c>
    </row>
    <row r="1215" spans="1:4" x14ac:dyDescent="0.35">
      <c r="A1215" s="2" t="s">
        <v>2538</v>
      </c>
      <c r="B1215" s="3">
        <v>22</v>
      </c>
      <c r="C1215" s="10">
        <v>22</v>
      </c>
      <c r="D1215" s="35">
        <f t="shared" si="18"/>
        <v>0</v>
      </c>
    </row>
    <row r="1216" spans="1:4" x14ac:dyDescent="0.35">
      <c r="A1216" s="2" t="s">
        <v>2541</v>
      </c>
      <c r="B1216" s="3">
        <v>1</v>
      </c>
      <c r="C1216" s="10">
        <v>1</v>
      </c>
      <c r="D1216" s="35">
        <f t="shared" si="18"/>
        <v>0</v>
      </c>
    </row>
    <row r="1217" spans="1:4" x14ac:dyDescent="0.35">
      <c r="A1217" s="2" t="s">
        <v>2542</v>
      </c>
      <c r="B1217" s="3">
        <v>4</v>
      </c>
      <c r="C1217" s="10">
        <v>4</v>
      </c>
      <c r="D1217" s="35">
        <f t="shared" si="18"/>
        <v>0</v>
      </c>
    </row>
    <row r="1218" spans="1:4" x14ac:dyDescent="0.35">
      <c r="A1218" s="2" t="s">
        <v>2543</v>
      </c>
      <c r="B1218" s="3">
        <v>4</v>
      </c>
      <c r="C1218" s="10">
        <v>4</v>
      </c>
      <c r="D1218" s="35">
        <f t="shared" si="18"/>
        <v>0</v>
      </c>
    </row>
    <row r="1219" spans="1:4" x14ac:dyDescent="0.35">
      <c r="A1219" s="2" t="s">
        <v>2544</v>
      </c>
      <c r="B1219" s="3">
        <v>4</v>
      </c>
      <c r="C1219" s="10">
        <v>4</v>
      </c>
      <c r="D1219" s="35">
        <f t="shared" si="18"/>
        <v>0</v>
      </c>
    </row>
    <row r="1220" spans="1:4" x14ac:dyDescent="0.35">
      <c r="A1220" s="2" t="s">
        <v>2545</v>
      </c>
      <c r="B1220" s="3">
        <v>1</v>
      </c>
      <c r="C1220" s="10">
        <v>1</v>
      </c>
      <c r="D1220" s="35">
        <f t="shared" si="18"/>
        <v>0</v>
      </c>
    </row>
    <row r="1221" spans="1:4" x14ac:dyDescent="0.35">
      <c r="A1221" s="2" t="s">
        <v>2547</v>
      </c>
      <c r="B1221" s="3">
        <v>2</v>
      </c>
      <c r="C1221" s="10">
        <v>2</v>
      </c>
      <c r="D1221" s="35">
        <f t="shared" ref="D1221:D1284" si="19">B1221-C1221</f>
        <v>0</v>
      </c>
    </row>
    <row r="1222" spans="1:4" x14ac:dyDescent="0.35">
      <c r="A1222" s="2" t="s">
        <v>2551</v>
      </c>
      <c r="B1222" s="3">
        <v>4</v>
      </c>
      <c r="C1222" s="10">
        <v>4</v>
      </c>
      <c r="D1222" s="35">
        <f t="shared" si="19"/>
        <v>0</v>
      </c>
    </row>
    <row r="1223" spans="1:4" x14ac:dyDescent="0.35">
      <c r="A1223" s="2" t="s">
        <v>2552</v>
      </c>
      <c r="B1223" s="3">
        <v>1</v>
      </c>
      <c r="C1223" s="10">
        <v>1</v>
      </c>
      <c r="D1223" s="35">
        <f t="shared" si="19"/>
        <v>0</v>
      </c>
    </row>
    <row r="1224" spans="1:4" x14ac:dyDescent="0.35">
      <c r="A1224" s="2" t="s">
        <v>2553</v>
      </c>
      <c r="B1224" s="3">
        <v>4</v>
      </c>
      <c r="C1224" s="10">
        <v>4</v>
      </c>
      <c r="D1224" s="35">
        <f t="shared" si="19"/>
        <v>0</v>
      </c>
    </row>
    <row r="1225" spans="1:4" x14ac:dyDescent="0.35">
      <c r="A1225" s="2" t="s">
        <v>3870</v>
      </c>
      <c r="B1225" s="3">
        <v>1</v>
      </c>
      <c r="C1225" s="10">
        <v>1</v>
      </c>
      <c r="D1225" s="35">
        <f t="shared" si="19"/>
        <v>0</v>
      </c>
    </row>
    <row r="1226" spans="1:4" x14ac:dyDescent="0.35">
      <c r="A1226" s="2" t="s">
        <v>3873</v>
      </c>
      <c r="B1226" s="3">
        <v>12</v>
      </c>
      <c r="C1226" s="10">
        <v>12</v>
      </c>
      <c r="D1226" s="35">
        <f t="shared" si="19"/>
        <v>0</v>
      </c>
    </row>
    <row r="1227" spans="1:4" x14ac:dyDescent="0.35">
      <c r="A1227" s="2" t="s">
        <v>2560</v>
      </c>
      <c r="B1227" s="3">
        <v>10</v>
      </c>
      <c r="C1227" s="10">
        <v>10</v>
      </c>
      <c r="D1227" s="35">
        <f t="shared" si="19"/>
        <v>0</v>
      </c>
    </row>
    <row r="1228" spans="1:4" x14ac:dyDescent="0.35">
      <c r="A1228" s="2" t="s">
        <v>2561</v>
      </c>
      <c r="B1228" s="3">
        <v>10</v>
      </c>
      <c r="C1228" s="10">
        <v>10</v>
      </c>
      <c r="D1228" s="35">
        <f t="shared" si="19"/>
        <v>0</v>
      </c>
    </row>
    <row r="1229" spans="1:4" x14ac:dyDescent="0.35">
      <c r="A1229" s="2" t="s">
        <v>2562</v>
      </c>
      <c r="B1229" s="3">
        <v>2</v>
      </c>
      <c r="C1229" s="10">
        <v>2</v>
      </c>
      <c r="D1229" s="35">
        <f t="shared" si="19"/>
        <v>0</v>
      </c>
    </row>
    <row r="1230" spans="1:4" x14ac:dyDescent="0.35">
      <c r="A1230" s="2" t="s">
        <v>2563</v>
      </c>
      <c r="B1230" s="3">
        <v>1</v>
      </c>
      <c r="C1230" s="10">
        <v>1</v>
      </c>
      <c r="D1230" s="35">
        <f t="shared" si="19"/>
        <v>0</v>
      </c>
    </row>
    <row r="1231" spans="1:4" x14ac:dyDescent="0.35">
      <c r="A1231" s="2" t="s">
        <v>2564</v>
      </c>
      <c r="B1231" s="3">
        <v>2</v>
      </c>
      <c r="C1231" s="10">
        <v>2</v>
      </c>
      <c r="D1231" s="35">
        <f t="shared" si="19"/>
        <v>0</v>
      </c>
    </row>
    <row r="1232" spans="1:4" x14ac:dyDescent="0.35">
      <c r="A1232" s="2" t="s">
        <v>2565</v>
      </c>
      <c r="B1232" s="3">
        <v>3</v>
      </c>
      <c r="C1232" s="10">
        <v>3</v>
      </c>
      <c r="D1232" s="35">
        <f t="shared" si="19"/>
        <v>0</v>
      </c>
    </row>
    <row r="1233" spans="1:4" x14ac:dyDescent="0.35">
      <c r="A1233" s="2" t="s">
        <v>2568</v>
      </c>
      <c r="B1233" s="3">
        <v>3700</v>
      </c>
      <c r="C1233" s="10">
        <v>3700</v>
      </c>
      <c r="D1233" s="35">
        <f t="shared" si="19"/>
        <v>0</v>
      </c>
    </row>
    <row r="1234" spans="1:4" x14ac:dyDescent="0.35">
      <c r="A1234" s="2" t="s">
        <v>2571</v>
      </c>
      <c r="B1234" s="3">
        <v>5</v>
      </c>
      <c r="C1234" s="10">
        <v>5</v>
      </c>
      <c r="D1234" s="35">
        <f t="shared" si="19"/>
        <v>0</v>
      </c>
    </row>
    <row r="1235" spans="1:4" x14ac:dyDescent="0.35">
      <c r="A1235" s="2" t="s">
        <v>2586</v>
      </c>
      <c r="B1235" s="3">
        <v>12</v>
      </c>
      <c r="C1235" s="10">
        <v>12</v>
      </c>
      <c r="D1235" s="35">
        <f t="shared" si="19"/>
        <v>0</v>
      </c>
    </row>
    <row r="1236" spans="1:4" x14ac:dyDescent="0.35">
      <c r="A1236" s="2" t="s">
        <v>2587</v>
      </c>
      <c r="B1236" s="3">
        <v>44</v>
      </c>
      <c r="C1236" s="10">
        <v>44</v>
      </c>
      <c r="D1236" s="35">
        <f t="shared" si="19"/>
        <v>0</v>
      </c>
    </row>
    <row r="1237" spans="1:4" x14ac:dyDescent="0.35">
      <c r="A1237" s="2" t="s">
        <v>2597</v>
      </c>
      <c r="B1237" s="3">
        <v>1</v>
      </c>
      <c r="C1237" s="10">
        <v>1</v>
      </c>
      <c r="D1237" s="35">
        <f t="shared" si="19"/>
        <v>0</v>
      </c>
    </row>
    <row r="1238" spans="1:4" x14ac:dyDescent="0.35">
      <c r="A1238" s="2" t="s">
        <v>2601</v>
      </c>
      <c r="B1238" s="3">
        <v>3</v>
      </c>
      <c r="C1238" s="10">
        <v>3</v>
      </c>
      <c r="D1238" s="35">
        <f t="shared" si="19"/>
        <v>0</v>
      </c>
    </row>
    <row r="1239" spans="1:4" x14ac:dyDescent="0.35">
      <c r="A1239" s="2" t="s">
        <v>2617</v>
      </c>
      <c r="B1239" s="3">
        <v>3</v>
      </c>
      <c r="C1239" s="10">
        <v>3</v>
      </c>
      <c r="D1239" s="35">
        <f t="shared" si="19"/>
        <v>0</v>
      </c>
    </row>
    <row r="1240" spans="1:4" x14ac:dyDescent="0.35">
      <c r="A1240" s="2" t="s">
        <v>2621</v>
      </c>
      <c r="B1240" s="3">
        <v>1</v>
      </c>
      <c r="C1240" s="10">
        <v>1</v>
      </c>
      <c r="D1240" s="35">
        <f t="shared" si="19"/>
        <v>0</v>
      </c>
    </row>
    <row r="1241" spans="1:4" x14ac:dyDescent="0.35">
      <c r="A1241" s="2" t="s">
        <v>4295</v>
      </c>
      <c r="B1241" s="3">
        <v>2</v>
      </c>
      <c r="C1241" s="10">
        <v>2</v>
      </c>
      <c r="D1241" s="35">
        <f t="shared" si="19"/>
        <v>0</v>
      </c>
    </row>
    <row r="1242" spans="1:4" x14ac:dyDescent="0.35">
      <c r="A1242" s="2" t="s">
        <v>4345</v>
      </c>
      <c r="B1242" s="3">
        <v>4</v>
      </c>
      <c r="C1242" s="10">
        <v>4</v>
      </c>
      <c r="D1242" s="35">
        <f t="shared" si="19"/>
        <v>0</v>
      </c>
    </row>
    <row r="1243" spans="1:4" x14ac:dyDescent="0.35">
      <c r="A1243" s="2" t="s">
        <v>2635</v>
      </c>
      <c r="B1243" s="3">
        <v>2</v>
      </c>
      <c r="C1243" s="10">
        <v>2</v>
      </c>
      <c r="D1243" s="35">
        <f t="shared" si="19"/>
        <v>0</v>
      </c>
    </row>
    <row r="1244" spans="1:4" x14ac:dyDescent="0.35">
      <c r="A1244" s="2" t="s">
        <v>2637</v>
      </c>
      <c r="B1244" s="3">
        <v>4</v>
      </c>
      <c r="C1244" s="10">
        <v>4</v>
      </c>
      <c r="D1244" s="35">
        <f t="shared" si="19"/>
        <v>0</v>
      </c>
    </row>
    <row r="1245" spans="1:4" x14ac:dyDescent="0.35">
      <c r="A1245" s="2" t="s">
        <v>3937</v>
      </c>
      <c r="B1245" s="3">
        <v>34</v>
      </c>
      <c r="C1245" s="10">
        <v>34</v>
      </c>
      <c r="D1245" s="35">
        <f t="shared" si="19"/>
        <v>0</v>
      </c>
    </row>
    <row r="1246" spans="1:4" x14ac:dyDescent="0.35">
      <c r="A1246" s="2" t="s">
        <v>2647</v>
      </c>
      <c r="B1246" s="3">
        <v>8</v>
      </c>
      <c r="C1246" s="10">
        <v>8</v>
      </c>
      <c r="D1246" s="35">
        <f t="shared" si="19"/>
        <v>0</v>
      </c>
    </row>
    <row r="1247" spans="1:4" x14ac:dyDescent="0.35">
      <c r="A1247" s="2" t="s">
        <v>2649</v>
      </c>
      <c r="B1247" s="3">
        <v>2</v>
      </c>
      <c r="C1247" s="10">
        <v>2</v>
      </c>
      <c r="D1247" s="35">
        <f t="shared" si="19"/>
        <v>0</v>
      </c>
    </row>
    <row r="1248" spans="1:4" x14ac:dyDescent="0.35">
      <c r="A1248" s="2" t="s">
        <v>2650</v>
      </c>
      <c r="B1248" s="3">
        <v>2</v>
      </c>
      <c r="C1248" s="10">
        <v>2</v>
      </c>
      <c r="D1248" s="35">
        <f t="shared" si="19"/>
        <v>0</v>
      </c>
    </row>
    <row r="1249" spans="1:4" x14ac:dyDescent="0.35">
      <c r="A1249" s="2" t="s">
        <v>2654</v>
      </c>
      <c r="B1249" s="3">
        <v>5</v>
      </c>
      <c r="C1249" s="10">
        <v>5</v>
      </c>
      <c r="D1249" s="35">
        <f t="shared" si="19"/>
        <v>0</v>
      </c>
    </row>
    <row r="1250" spans="1:4" x14ac:dyDescent="0.35">
      <c r="A1250" s="2" t="s">
        <v>2655</v>
      </c>
      <c r="B1250" s="3">
        <v>2</v>
      </c>
      <c r="C1250" s="10">
        <v>2</v>
      </c>
      <c r="D1250" s="35">
        <f t="shared" si="19"/>
        <v>0</v>
      </c>
    </row>
    <row r="1251" spans="1:4" x14ac:dyDescent="0.35">
      <c r="A1251" s="2" t="s">
        <v>2656</v>
      </c>
      <c r="B1251" s="3">
        <v>2</v>
      </c>
      <c r="C1251" s="10">
        <v>2</v>
      </c>
      <c r="D1251" s="35">
        <f t="shared" si="19"/>
        <v>0</v>
      </c>
    </row>
    <row r="1252" spans="1:4" x14ac:dyDescent="0.35">
      <c r="A1252" s="2" t="s">
        <v>2661</v>
      </c>
      <c r="B1252" s="3">
        <v>7</v>
      </c>
      <c r="C1252" s="10">
        <v>7</v>
      </c>
      <c r="D1252" s="35">
        <f t="shared" si="19"/>
        <v>0</v>
      </c>
    </row>
    <row r="1253" spans="1:4" x14ac:dyDescent="0.35">
      <c r="A1253" s="2" t="s">
        <v>2679</v>
      </c>
      <c r="B1253" s="3">
        <v>4</v>
      </c>
      <c r="C1253" s="10">
        <v>4</v>
      </c>
      <c r="D1253" s="35">
        <f t="shared" si="19"/>
        <v>0</v>
      </c>
    </row>
    <row r="1254" spans="1:4" x14ac:dyDescent="0.35">
      <c r="A1254" s="2" t="s">
        <v>2680</v>
      </c>
      <c r="B1254" s="3">
        <v>1</v>
      </c>
      <c r="C1254" s="10">
        <v>1</v>
      </c>
      <c r="D1254" s="35">
        <f t="shared" si="19"/>
        <v>0</v>
      </c>
    </row>
    <row r="1255" spans="1:4" x14ac:dyDescent="0.35">
      <c r="A1255" s="2" t="s">
        <v>2683</v>
      </c>
      <c r="B1255" s="3">
        <v>1</v>
      </c>
      <c r="C1255" s="10">
        <v>1</v>
      </c>
      <c r="D1255" s="35">
        <f t="shared" si="19"/>
        <v>0</v>
      </c>
    </row>
    <row r="1256" spans="1:4" x14ac:dyDescent="0.35">
      <c r="A1256" s="2" t="s">
        <v>2684</v>
      </c>
      <c r="B1256" s="3">
        <v>3</v>
      </c>
      <c r="C1256" s="10">
        <v>3</v>
      </c>
      <c r="D1256" s="35">
        <f t="shared" si="19"/>
        <v>0</v>
      </c>
    </row>
    <row r="1257" spans="1:4" x14ac:dyDescent="0.35">
      <c r="A1257" s="2" t="s">
        <v>2685</v>
      </c>
      <c r="B1257" s="3">
        <v>5</v>
      </c>
      <c r="C1257" s="10">
        <v>5</v>
      </c>
      <c r="D1257" s="35">
        <f t="shared" si="19"/>
        <v>0</v>
      </c>
    </row>
    <row r="1258" spans="1:4" x14ac:dyDescent="0.35">
      <c r="A1258" s="2" t="s">
        <v>2686</v>
      </c>
      <c r="B1258" s="3">
        <v>3</v>
      </c>
      <c r="C1258" s="10">
        <v>3</v>
      </c>
      <c r="D1258" s="35">
        <f t="shared" si="19"/>
        <v>0</v>
      </c>
    </row>
    <row r="1259" spans="1:4" x14ac:dyDescent="0.35">
      <c r="A1259" s="2" t="s">
        <v>2687</v>
      </c>
      <c r="B1259" s="3">
        <v>140</v>
      </c>
      <c r="C1259" s="10">
        <v>140</v>
      </c>
      <c r="D1259" s="35">
        <f t="shared" si="19"/>
        <v>0</v>
      </c>
    </row>
    <row r="1260" spans="1:4" x14ac:dyDescent="0.35">
      <c r="A1260" s="2" t="s">
        <v>4563</v>
      </c>
      <c r="B1260" s="3">
        <v>2</v>
      </c>
      <c r="C1260" s="10">
        <v>2</v>
      </c>
      <c r="D1260" s="35">
        <f t="shared" si="19"/>
        <v>0</v>
      </c>
    </row>
    <row r="1261" spans="1:4" x14ac:dyDescent="0.35">
      <c r="A1261" s="2" t="s">
        <v>2695</v>
      </c>
      <c r="B1261" s="3">
        <v>5</v>
      </c>
      <c r="C1261" s="10">
        <v>5</v>
      </c>
      <c r="D1261" s="35">
        <f t="shared" si="19"/>
        <v>0</v>
      </c>
    </row>
    <row r="1262" spans="1:4" x14ac:dyDescent="0.35">
      <c r="A1262" s="2" t="s">
        <v>4564</v>
      </c>
      <c r="B1262" s="3">
        <v>1</v>
      </c>
      <c r="C1262" s="10">
        <v>1</v>
      </c>
      <c r="D1262" s="35">
        <f t="shared" si="19"/>
        <v>0</v>
      </c>
    </row>
    <row r="1263" spans="1:4" x14ac:dyDescent="0.35">
      <c r="A1263" s="2" t="s">
        <v>4565</v>
      </c>
      <c r="B1263" s="3">
        <v>1</v>
      </c>
      <c r="C1263" s="10">
        <v>1</v>
      </c>
      <c r="D1263" s="35">
        <f t="shared" si="19"/>
        <v>0</v>
      </c>
    </row>
    <row r="1264" spans="1:4" x14ac:dyDescent="0.35">
      <c r="A1264" s="2" t="s">
        <v>2696</v>
      </c>
      <c r="B1264" s="3">
        <v>6</v>
      </c>
      <c r="C1264" s="10">
        <v>6</v>
      </c>
      <c r="D1264" s="35">
        <f t="shared" si="19"/>
        <v>0</v>
      </c>
    </row>
    <row r="1265" spans="1:4" x14ac:dyDescent="0.35">
      <c r="A1265" s="2" t="s">
        <v>3964</v>
      </c>
      <c r="B1265" s="3">
        <v>1</v>
      </c>
      <c r="C1265" s="10">
        <v>1</v>
      </c>
      <c r="D1265" s="35">
        <f t="shared" si="19"/>
        <v>0</v>
      </c>
    </row>
    <row r="1266" spans="1:4" x14ac:dyDescent="0.35">
      <c r="A1266" s="2" t="s">
        <v>2699</v>
      </c>
      <c r="B1266" s="3">
        <v>2</v>
      </c>
      <c r="C1266" s="10">
        <v>2</v>
      </c>
      <c r="D1266" s="35">
        <f t="shared" si="19"/>
        <v>0</v>
      </c>
    </row>
    <row r="1267" spans="1:4" x14ac:dyDescent="0.35">
      <c r="A1267" s="2" t="s">
        <v>2702</v>
      </c>
      <c r="B1267" s="3">
        <v>4</v>
      </c>
      <c r="C1267" s="10">
        <v>4</v>
      </c>
      <c r="D1267" s="35">
        <f t="shared" si="19"/>
        <v>0</v>
      </c>
    </row>
    <row r="1268" spans="1:4" x14ac:dyDescent="0.35">
      <c r="A1268" s="2" t="s">
        <v>4245</v>
      </c>
      <c r="B1268" s="3">
        <v>9</v>
      </c>
      <c r="C1268" s="10">
        <v>9</v>
      </c>
      <c r="D1268" s="35">
        <f t="shared" si="19"/>
        <v>0</v>
      </c>
    </row>
    <row r="1269" spans="1:4" x14ac:dyDescent="0.35">
      <c r="A1269" s="2" t="s">
        <v>4246</v>
      </c>
      <c r="B1269" s="3">
        <v>2</v>
      </c>
      <c r="C1269" s="10">
        <v>2</v>
      </c>
      <c r="D1269" s="35">
        <f t="shared" si="19"/>
        <v>0</v>
      </c>
    </row>
    <row r="1270" spans="1:4" x14ac:dyDescent="0.35">
      <c r="A1270" s="2" t="s">
        <v>2715</v>
      </c>
      <c r="B1270" s="3">
        <v>5</v>
      </c>
      <c r="C1270" s="10">
        <v>5</v>
      </c>
      <c r="D1270" s="35">
        <f t="shared" si="19"/>
        <v>0</v>
      </c>
    </row>
    <row r="1271" spans="1:4" x14ac:dyDescent="0.35">
      <c r="A1271" s="2" t="s">
        <v>4297</v>
      </c>
      <c r="B1271" s="3">
        <v>10</v>
      </c>
      <c r="C1271" s="10">
        <v>10</v>
      </c>
      <c r="D1271" s="35">
        <f t="shared" si="19"/>
        <v>0</v>
      </c>
    </row>
    <row r="1272" spans="1:4" x14ac:dyDescent="0.35">
      <c r="A1272" s="2" t="s">
        <v>4249</v>
      </c>
      <c r="B1272" s="3">
        <v>3</v>
      </c>
      <c r="C1272" s="10">
        <v>3</v>
      </c>
      <c r="D1272" s="35">
        <f t="shared" si="19"/>
        <v>0</v>
      </c>
    </row>
    <row r="1273" spans="1:4" x14ac:dyDescent="0.35">
      <c r="A1273" s="2" t="s">
        <v>4361</v>
      </c>
      <c r="B1273" s="3">
        <v>5</v>
      </c>
      <c r="C1273" s="10">
        <v>5</v>
      </c>
      <c r="D1273" s="35">
        <f t="shared" si="19"/>
        <v>0</v>
      </c>
    </row>
    <row r="1274" spans="1:4" x14ac:dyDescent="0.35">
      <c r="A1274" s="2" t="s">
        <v>4362</v>
      </c>
      <c r="B1274" s="3">
        <v>10</v>
      </c>
      <c r="C1274" s="10">
        <v>10</v>
      </c>
      <c r="D1274" s="35">
        <f t="shared" si="19"/>
        <v>0</v>
      </c>
    </row>
    <row r="1275" spans="1:4" x14ac:dyDescent="0.35">
      <c r="A1275" s="2" t="s">
        <v>4363</v>
      </c>
      <c r="B1275" s="3">
        <v>3</v>
      </c>
      <c r="C1275" s="10">
        <v>3</v>
      </c>
      <c r="D1275" s="35">
        <f t="shared" si="19"/>
        <v>0</v>
      </c>
    </row>
    <row r="1276" spans="1:4" x14ac:dyDescent="0.35">
      <c r="A1276" s="2" t="s">
        <v>4250</v>
      </c>
      <c r="B1276" s="3">
        <v>2</v>
      </c>
      <c r="C1276" s="10">
        <v>2</v>
      </c>
      <c r="D1276" s="35">
        <f t="shared" si="19"/>
        <v>0</v>
      </c>
    </row>
    <row r="1277" spans="1:4" x14ac:dyDescent="0.35">
      <c r="A1277" s="2" t="s">
        <v>4253</v>
      </c>
      <c r="B1277" s="3">
        <v>1</v>
      </c>
      <c r="C1277" s="10">
        <v>1</v>
      </c>
      <c r="D1277" s="35">
        <f t="shared" si="19"/>
        <v>0</v>
      </c>
    </row>
    <row r="1278" spans="1:4" x14ac:dyDescent="0.35">
      <c r="A1278" s="2" t="s">
        <v>4298</v>
      </c>
      <c r="B1278" s="3">
        <v>3</v>
      </c>
      <c r="C1278" s="10">
        <v>3</v>
      </c>
      <c r="D1278" s="35">
        <f t="shared" si="19"/>
        <v>0</v>
      </c>
    </row>
    <row r="1279" spans="1:4" x14ac:dyDescent="0.35">
      <c r="A1279" s="2" t="s">
        <v>4254</v>
      </c>
      <c r="B1279" s="3">
        <v>10</v>
      </c>
      <c r="C1279" s="10">
        <v>10</v>
      </c>
      <c r="D1279" s="35">
        <f t="shared" si="19"/>
        <v>0</v>
      </c>
    </row>
    <row r="1280" spans="1:4" x14ac:dyDescent="0.35">
      <c r="A1280" s="2" t="s">
        <v>4567</v>
      </c>
      <c r="B1280" s="3">
        <v>1</v>
      </c>
      <c r="C1280" s="10">
        <v>1</v>
      </c>
      <c r="D1280" s="35">
        <f t="shared" si="19"/>
        <v>0</v>
      </c>
    </row>
    <row r="1281" spans="1:4" x14ac:dyDescent="0.35">
      <c r="A1281" s="2" t="s">
        <v>2720</v>
      </c>
      <c r="B1281" s="3">
        <v>3</v>
      </c>
      <c r="C1281" s="10">
        <v>3</v>
      </c>
      <c r="D1281" s="35">
        <f t="shared" si="19"/>
        <v>0</v>
      </c>
    </row>
    <row r="1282" spans="1:4" x14ac:dyDescent="0.35">
      <c r="A1282" s="2" t="s">
        <v>2721</v>
      </c>
      <c r="B1282" s="3">
        <v>7</v>
      </c>
      <c r="C1282" s="10">
        <v>7</v>
      </c>
      <c r="D1282" s="35">
        <f t="shared" si="19"/>
        <v>0</v>
      </c>
    </row>
    <row r="1283" spans="1:4" x14ac:dyDescent="0.35">
      <c r="A1283" s="2" t="s">
        <v>2722</v>
      </c>
      <c r="B1283" s="3">
        <v>8</v>
      </c>
      <c r="C1283" s="10">
        <v>8</v>
      </c>
      <c r="D1283" s="35">
        <f t="shared" si="19"/>
        <v>0</v>
      </c>
    </row>
    <row r="1284" spans="1:4" x14ac:dyDescent="0.35">
      <c r="A1284" s="2" t="s">
        <v>2723</v>
      </c>
      <c r="B1284" s="3">
        <v>22</v>
      </c>
      <c r="C1284" s="10">
        <v>22</v>
      </c>
      <c r="D1284" s="35">
        <f t="shared" si="19"/>
        <v>0</v>
      </c>
    </row>
    <row r="1285" spans="1:4" x14ac:dyDescent="0.35">
      <c r="A1285" s="2" t="s">
        <v>2724</v>
      </c>
      <c r="B1285" s="3">
        <v>4</v>
      </c>
      <c r="C1285" s="10">
        <v>4</v>
      </c>
      <c r="D1285" s="35">
        <f t="shared" ref="D1285:D1348" si="20">B1285-C1285</f>
        <v>0</v>
      </c>
    </row>
    <row r="1286" spans="1:4" x14ac:dyDescent="0.35">
      <c r="A1286" s="2" t="s">
        <v>4261</v>
      </c>
      <c r="B1286" s="3">
        <v>2</v>
      </c>
      <c r="C1286" s="10">
        <v>2</v>
      </c>
      <c r="D1286" s="35">
        <f t="shared" si="20"/>
        <v>0</v>
      </c>
    </row>
    <row r="1287" spans="1:4" x14ac:dyDescent="0.35">
      <c r="A1287" s="2" t="s">
        <v>4997</v>
      </c>
      <c r="B1287" s="3">
        <v>12</v>
      </c>
      <c r="C1287" s="10">
        <v>12</v>
      </c>
      <c r="D1287" s="35">
        <f t="shared" si="20"/>
        <v>0</v>
      </c>
    </row>
    <row r="1288" spans="1:4" x14ac:dyDescent="0.35">
      <c r="A1288" s="2" t="s">
        <v>4689</v>
      </c>
      <c r="B1288" s="3">
        <v>6</v>
      </c>
      <c r="C1288" s="10">
        <v>6</v>
      </c>
      <c r="D1288" s="35">
        <f t="shared" si="20"/>
        <v>0</v>
      </c>
    </row>
    <row r="1289" spans="1:4" x14ac:dyDescent="0.35">
      <c r="A1289" s="2" t="s">
        <v>4367</v>
      </c>
      <c r="B1289" s="3">
        <v>100</v>
      </c>
      <c r="C1289" s="10">
        <v>100</v>
      </c>
      <c r="D1289" s="35">
        <f t="shared" si="20"/>
        <v>0</v>
      </c>
    </row>
    <row r="1290" spans="1:4" x14ac:dyDescent="0.35">
      <c r="A1290" s="2" t="s">
        <v>4809</v>
      </c>
      <c r="B1290" s="3">
        <v>1</v>
      </c>
      <c r="C1290" s="10">
        <v>1</v>
      </c>
      <c r="D1290" s="35">
        <f t="shared" si="20"/>
        <v>0</v>
      </c>
    </row>
    <row r="1291" spans="1:4" x14ac:dyDescent="0.35">
      <c r="A1291" s="2" t="s">
        <v>4472</v>
      </c>
      <c r="B1291" s="3">
        <v>1</v>
      </c>
      <c r="C1291" s="10">
        <v>1</v>
      </c>
      <c r="D1291" s="35">
        <f t="shared" si="20"/>
        <v>0</v>
      </c>
    </row>
    <row r="1292" spans="1:4" x14ac:dyDescent="0.35">
      <c r="A1292" s="2" t="s">
        <v>4473</v>
      </c>
      <c r="B1292" s="3">
        <v>1</v>
      </c>
      <c r="C1292" s="10">
        <v>1</v>
      </c>
      <c r="D1292" s="35">
        <f t="shared" si="20"/>
        <v>0</v>
      </c>
    </row>
    <row r="1293" spans="1:4" x14ac:dyDescent="0.35">
      <c r="A1293" s="2" t="s">
        <v>4474</v>
      </c>
      <c r="B1293" s="3">
        <v>1</v>
      </c>
      <c r="C1293" s="10">
        <v>1</v>
      </c>
      <c r="D1293" s="35">
        <f t="shared" si="20"/>
        <v>0</v>
      </c>
    </row>
    <row r="1294" spans="1:4" x14ac:dyDescent="0.35">
      <c r="A1294" s="2" t="s">
        <v>4302</v>
      </c>
      <c r="B1294" s="3">
        <v>16</v>
      </c>
      <c r="C1294" s="10">
        <v>16</v>
      </c>
      <c r="D1294" s="35">
        <f t="shared" si="20"/>
        <v>0</v>
      </c>
    </row>
    <row r="1295" spans="1:4" x14ac:dyDescent="0.35">
      <c r="A1295" s="2" t="s">
        <v>4570</v>
      </c>
      <c r="B1295" s="3">
        <v>3</v>
      </c>
      <c r="C1295" s="10">
        <v>3</v>
      </c>
      <c r="D1295" s="35">
        <f t="shared" si="20"/>
        <v>0</v>
      </c>
    </row>
    <row r="1296" spans="1:4" x14ac:dyDescent="0.35">
      <c r="A1296" s="2" t="s">
        <v>4571</v>
      </c>
      <c r="B1296" s="3">
        <v>2</v>
      </c>
      <c r="C1296" s="10">
        <v>2</v>
      </c>
      <c r="D1296" s="35">
        <f t="shared" si="20"/>
        <v>0</v>
      </c>
    </row>
    <row r="1297" spans="1:4" x14ac:dyDescent="0.35">
      <c r="A1297" s="2" t="s">
        <v>4572</v>
      </c>
      <c r="B1297" s="3">
        <v>2</v>
      </c>
      <c r="C1297" s="10">
        <v>2</v>
      </c>
      <c r="D1297" s="35">
        <f t="shared" si="20"/>
        <v>0</v>
      </c>
    </row>
    <row r="1298" spans="1:4" x14ac:dyDescent="0.35">
      <c r="A1298" s="2" t="s">
        <v>4482</v>
      </c>
      <c r="B1298" s="3">
        <v>1</v>
      </c>
      <c r="C1298" s="10">
        <v>1</v>
      </c>
      <c r="D1298" s="35">
        <f t="shared" si="20"/>
        <v>0</v>
      </c>
    </row>
    <row r="1299" spans="1:4" x14ac:dyDescent="0.35">
      <c r="A1299" s="2" t="s">
        <v>4384</v>
      </c>
      <c r="B1299" s="3">
        <v>6</v>
      </c>
      <c r="C1299" s="10">
        <v>6</v>
      </c>
      <c r="D1299" s="35">
        <f t="shared" si="20"/>
        <v>0</v>
      </c>
    </row>
    <row r="1300" spans="1:4" x14ac:dyDescent="0.35">
      <c r="A1300" s="2" t="s">
        <v>4577</v>
      </c>
      <c r="B1300" s="3">
        <v>90</v>
      </c>
      <c r="C1300" s="10">
        <v>90</v>
      </c>
      <c r="D1300" s="35">
        <f t="shared" si="20"/>
        <v>0</v>
      </c>
    </row>
    <row r="1301" spans="1:4" x14ac:dyDescent="0.35">
      <c r="A1301" s="2" t="s">
        <v>4696</v>
      </c>
      <c r="B1301" s="3">
        <v>6</v>
      </c>
      <c r="C1301" s="10">
        <v>6</v>
      </c>
      <c r="D1301" s="35">
        <f t="shared" si="20"/>
        <v>0</v>
      </c>
    </row>
    <row r="1302" spans="1:4" x14ac:dyDescent="0.35">
      <c r="A1302" s="2" t="s">
        <v>4697</v>
      </c>
      <c r="B1302" s="3">
        <v>14</v>
      </c>
      <c r="C1302" s="10">
        <v>14</v>
      </c>
      <c r="D1302" s="35">
        <f t="shared" si="20"/>
        <v>0</v>
      </c>
    </row>
    <row r="1303" spans="1:4" x14ac:dyDescent="0.35">
      <c r="A1303" s="2" t="s">
        <v>4698</v>
      </c>
      <c r="B1303" s="3">
        <v>14</v>
      </c>
      <c r="C1303" s="10">
        <v>14</v>
      </c>
      <c r="D1303" s="35">
        <f t="shared" si="20"/>
        <v>0</v>
      </c>
    </row>
    <row r="1304" spans="1:4" x14ac:dyDescent="0.35">
      <c r="A1304" s="2" t="s">
        <v>4700</v>
      </c>
      <c r="B1304" s="3">
        <v>2</v>
      </c>
      <c r="C1304" s="10">
        <v>2</v>
      </c>
      <c r="D1304" s="35">
        <f t="shared" si="20"/>
        <v>0</v>
      </c>
    </row>
    <row r="1305" spans="1:4" x14ac:dyDescent="0.35">
      <c r="A1305" s="2" t="s">
        <v>4701</v>
      </c>
      <c r="B1305" s="3">
        <v>100</v>
      </c>
      <c r="C1305" s="10">
        <v>100</v>
      </c>
      <c r="D1305" s="35">
        <f t="shared" si="20"/>
        <v>0</v>
      </c>
    </row>
    <row r="1306" spans="1:4" x14ac:dyDescent="0.35">
      <c r="A1306" s="2" t="s">
        <v>4810</v>
      </c>
      <c r="B1306" s="3">
        <v>4</v>
      </c>
      <c r="C1306" s="10">
        <v>4</v>
      </c>
      <c r="D1306" s="35">
        <f t="shared" si="20"/>
        <v>0</v>
      </c>
    </row>
    <row r="1307" spans="1:4" x14ac:dyDescent="0.35">
      <c r="A1307" s="2" t="s">
        <v>4811</v>
      </c>
      <c r="B1307" s="3">
        <v>15</v>
      </c>
      <c r="C1307" s="10">
        <v>15</v>
      </c>
      <c r="D1307" s="35">
        <f t="shared" si="20"/>
        <v>0</v>
      </c>
    </row>
    <row r="1308" spans="1:4" x14ac:dyDescent="0.35">
      <c r="A1308" s="2" t="s">
        <v>4488</v>
      </c>
      <c r="B1308" s="3">
        <v>2</v>
      </c>
      <c r="C1308" s="10">
        <v>2</v>
      </c>
      <c r="D1308" s="35">
        <f t="shared" si="20"/>
        <v>0</v>
      </c>
    </row>
    <row r="1309" spans="1:4" x14ac:dyDescent="0.35">
      <c r="A1309" s="2" t="s">
        <v>4489</v>
      </c>
      <c r="B1309" s="3">
        <v>1</v>
      </c>
      <c r="C1309" s="10">
        <v>1</v>
      </c>
      <c r="D1309" s="35">
        <f t="shared" si="20"/>
        <v>0</v>
      </c>
    </row>
    <row r="1310" spans="1:4" x14ac:dyDescent="0.35">
      <c r="A1310" s="2" t="s">
        <v>4494</v>
      </c>
      <c r="B1310" s="3">
        <v>2</v>
      </c>
      <c r="C1310" s="10">
        <v>2</v>
      </c>
      <c r="D1310" s="35">
        <f t="shared" si="20"/>
        <v>0</v>
      </c>
    </row>
    <row r="1311" spans="1:4" x14ac:dyDescent="0.35">
      <c r="A1311" s="2" t="s">
        <v>4496</v>
      </c>
      <c r="B1311" s="3">
        <v>10</v>
      </c>
      <c r="C1311" s="10">
        <v>10</v>
      </c>
      <c r="D1311" s="35">
        <f t="shared" si="20"/>
        <v>0</v>
      </c>
    </row>
    <row r="1312" spans="1:4" x14ac:dyDescent="0.35">
      <c r="A1312" s="2" t="s">
        <v>4497</v>
      </c>
      <c r="B1312" s="3">
        <v>5</v>
      </c>
      <c r="C1312" s="10">
        <v>5</v>
      </c>
      <c r="D1312" s="35">
        <f t="shared" si="20"/>
        <v>0</v>
      </c>
    </row>
    <row r="1313" spans="1:4" x14ac:dyDescent="0.35">
      <c r="A1313" s="2" t="s">
        <v>4579</v>
      </c>
      <c r="B1313" s="3">
        <v>3</v>
      </c>
      <c r="C1313" s="10">
        <v>3</v>
      </c>
      <c r="D1313" s="35">
        <f t="shared" si="20"/>
        <v>0</v>
      </c>
    </row>
    <row r="1314" spans="1:4" x14ac:dyDescent="0.35">
      <c r="A1314" s="2" t="s">
        <v>4590</v>
      </c>
      <c r="B1314" s="3">
        <v>3</v>
      </c>
      <c r="C1314" s="10">
        <v>3</v>
      </c>
      <c r="D1314" s="35">
        <f t="shared" si="20"/>
        <v>0</v>
      </c>
    </row>
    <row r="1315" spans="1:4" x14ac:dyDescent="0.35">
      <c r="A1315" s="2" t="s">
        <v>4609</v>
      </c>
      <c r="B1315" s="3">
        <v>10</v>
      </c>
      <c r="C1315" s="10">
        <v>10</v>
      </c>
      <c r="D1315" s="35">
        <f t="shared" si="20"/>
        <v>0</v>
      </c>
    </row>
    <row r="1316" spans="1:4" x14ac:dyDescent="0.35">
      <c r="A1316" s="2" t="s">
        <v>4315</v>
      </c>
      <c r="B1316" s="3">
        <v>14</v>
      </c>
      <c r="C1316" s="10">
        <v>14</v>
      </c>
      <c r="D1316" s="35">
        <f t="shared" si="20"/>
        <v>0</v>
      </c>
    </row>
    <row r="1317" spans="1:4" x14ac:dyDescent="0.35">
      <c r="A1317" s="2" t="s">
        <v>4505</v>
      </c>
      <c r="B1317" s="3">
        <v>5</v>
      </c>
      <c r="C1317" s="10">
        <v>5</v>
      </c>
      <c r="D1317" s="35">
        <f t="shared" si="20"/>
        <v>0</v>
      </c>
    </row>
    <row r="1318" spans="1:4" x14ac:dyDescent="0.35">
      <c r="A1318" s="2" t="s">
        <v>4617</v>
      </c>
      <c r="B1318" s="3">
        <v>144</v>
      </c>
      <c r="C1318" s="10">
        <v>144</v>
      </c>
      <c r="D1318" s="35">
        <f t="shared" si="20"/>
        <v>0</v>
      </c>
    </row>
    <row r="1319" spans="1:4" x14ac:dyDescent="0.35">
      <c r="A1319" s="2" t="s">
        <v>4625</v>
      </c>
      <c r="B1319" s="3">
        <v>2</v>
      </c>
      <c r="C1319" s="10">
        <v>2</v>
      </c>
      <c r="D1319" s="35">
        <f t="shared" si="20"/>
        <v>0</v>
      </c>
    </row>
    <row r="1320" spans="1:4" x14ac:dyDescent="0.35">
      <c r="A1320" s="2" t="s">
        <v>4626</v>
      </c>
      <c r="B1320" s="3">
        <v>4</v>
      </c>
      <c r="C1320" s="10">
        <v>4</v>
      </c>
      <c r="D1320" s="35">
        <f t="shared" si="20"/>
        <v>0</v>
      </c>
    </row>
    <row r="1321" spans="1:4" x14ac:dyDescent="0.35">
      <c r="A1321" s="2" t="s">
        <v>5493</v>
      </c>
      <c r="B1321" s="3">
        <v>7</v>
      </c>
      <c r="C1321" s="10">
        <v>7</v>
      </c>
      <c r="D1321" s="35">
        <f t="shared" si="20"/>
        <v>0</v>
      </c>
    </row>
    <row r="1322" spans="1:4" x14ac:dyDescent="0.35">
      <c r="A1322" s="2" t="s">
        <v>5494</v>
      </c>
      <c r="B1322" s="3">
        <v>4</v>
      </c>
      <c r="C1322" s="10">
        <v>4</v>
      </c>
      <c r="D1322" s="35">
        <f t="shared" si="20"/>
        <v>0</v>
      </c>
    </row>
    <row r="1323" spans="1:4" x14ac:dyDescent="0.35">
      <c r="A1323" s="2" t="s">
        <v>4731</v>
      </c>
      <c r="B1323" s="3">
        <v>20</v>
      </c>
      <c r="C1323" s="10">
        <v>20</v>
      </c>
      <c r="D1323" s="35">
        <f t="shared" si="20"/>
        <v>0</v>
      </c>
    </row>
    <row r="1324" spans="1:4" x14ac:dyDescent="0.35">
      <c r="A1324" s="2" t="s">
        <v>4732</v>
      </c>
      <c r="B1324" s="3">
        <v>50</v>
      </c>
      <c r="C1324" s="10">
        <v>50</v>
      </c>
      <c r="D1324" s="35">
        <f t="shared" si="20"/>
        <v>0</v>
      </c>
    </row>
    <row r="1325" spans="1:4" x14ac:dyDescent="0.35">
      <c r="A1325" s="2" t="s">
        <v>4734</v>
      </c>
      <c r="B1325" s="3">
        <v>6</v>
      </c>
      <c r="C1325" s="10">
        <v>6</v>
      </c>
      <c r="D1325" s="35">
        <f t="shared" si="20"/>
        <v>0</v>
      </c>
    </row>
    <row r="1326" spans="1:4" x14ac:dyDescent="0.35">
      <c r="A1326" s="2" t="s">
        <v>4735</v>
      </c>
      <c r="B1326" s="3">
        <v>6</v>
      </c>
      <c r="C1326" s="10">
        <v>6</v>
      </c>
      <c r="D1326" s="35">
        <f t="shared" si="20"/>
        <v>0</v>
      </c>
    </row>
    <row r="1327" spans="1:4" x14ac:dyDescent="0.35">
      <c r="A1327" s="2" t="s">
        <v>4736</v>
      </c>
      <c r="B1327" s="3">
        <v>3</v>
      </c>
      <c r="C1327" s="10">
        <v>3</v>
      </c>
      <c r="D1327" s="35">
        <f t="shared" si="20"/>
        <v>0</v>
      </c>
    </row>
    <row r="1328" spans="1:4" x14ac:dyDescent="0.35">
      <c r="A1328" s="2" t="s">
        <v>4737</v>
      </c>
      <c r="B1328" s="3">
        <v>2</v>
      </c>
      <c r="C1328" s="10">
        <v>2</v>
      </c>
      <c r="D1328" s="35">
        <f t="shared" si="20"/>
        <v>0</v>
      </c>
    </row>
    <row r="1329" spans="1:4" x14ac:dyDescent="0.35">
      <c r="A1329" s="2" t="s">
        <v>4738</v>
      </c>
      <c r="B1329" s="3">
        <v>9</v>
      </c>
      <c r="C1329" s="10">
        <v>9</v>
      </c>
      <c r="D1329" s="35">
        <f t="shared" si="20"/>
        <v>0</v>
      </c>
    </row>
    <row r="1330" spans="1:4" x14ac:dyDescent="0.35">
      <c r="A1330" s="2" t="s">
        <v>4741</v>
      </c>
      <c r="B1330" s="3">
        <v>7</v>
      </c>
      <c r="C1330" s="10">
        <v>7</v>
      </c>
      <c r="D1330" s="35">
        <f t="shared" si="20"/>
        <v>0</v>
      </c>
    </row>
    <row r="1331" spans="1:4" x14ac:dyDescent="0.35">
      <c r="A1331" s="2" t="s">
        <v>4814</v>
      </c>
      <c r="B1331" s="3">
        <v>10</v>
      </c>
      <c r="C1331" s="10">
        <v>10</v>
      </c>
      <c r="D1331" s="35">
        <f t="shared" si="20"/>
        <v>0</v>
      </c>
    </row>
    <row r="1332" spans="1:4" x14ac:dyDescent="0.35">
      <c r="A1332" s="2" t="s">
        <v>4742</v>
      </c>
      <c r="B1332" s="3">
        <v>10</v>
      </c>
      <c r="C1332" s="10">
        <v>10</v>
      </c>
      <c r="D1332" s="35">
        <f t="shared" si="20"/>
        <v>0</v>
      </c>
    </row>
    <row r="1333" spans="1:4" x14ac:dyDescent="0.35">
      <c r="A1333" s="2" t="s">
        <v>4743</v>
      </c>
      <c r="B1333" s="3">
        <v>6</v>
      </c>
      <c r="C1333" s="10">
        <v>6</v>
      </c>
      <c r="D1333" s="35">
        <f t="shared" si="20"/>
        <v>0</v>
      </c>
    </row>
    <row r="1334" spans="1:4" x14ac:dyDescent="0.35">
      <c r="A1334" s="2" t="s">
        <v>4744</v>
      </c>
      <c r="B1334" s="3">
        <v>10</v>
      </c>
      <c r="C1334" s="10">
        <v>10</v>
      </c>
      <c r="D1334" s="35">
        <f t="shared" si="20"/>
        <v>0</v>
      </c>
    </row>
    <row r="1335" spans="1:4" x14ac:dyDescent="0.35">
      <c r="A1335" s="2" t="s">
        <v>4816</v>
      </c>
      <c r="B1335" s="3">
        <v>1</v>
      </c>
      <c r="C1335" s="10">
        <v>1</v>
      </c>
      <c r="D1335" s="35">
        <f t="shared" si="20"/>
        <v>0</v>
      </c>
    </row>
    <row r="1336" spans="1:4" x14ac:dyDescent="0.35">
      <c r="A1336" s="2" t="s">
        <v>4632</v>
      </c>
      <c r="B1336" s="3">
        <v>30</v>
      </c>
      <c r="C1336" s="10">
        <v>30</v>
      </c>
      <c r="D1336" s="35">
        <f t="shared" si="20"/>
        <v>0</v>
      </c>
    </row>
    <row r="1337" spans="1:4" x14ac:dyDescent="0.35">
      <c r="A1337" s="2" t="s">
        <v>4748</v>
      </c>
      <c r="B1337" s="3">
        <v>37</v>
      </c>
      <c r="C1337" s="10">
        <v>37</v>
      </c>
      <c r="D1337" s="35">
        <f t="shared" si="20"/>
        <v>0</v>
      </c>
    </row>
    <row r="1338" spans="1:4" x14ac:dyDescent="0.35">
      <c r="A1338" s="2" t="s">
        <v>4749</v>
      </c>
      <c r="B1338" s="3">
        <v>5</v>
      </c>
      <c r="C1338" s="10">
        <v>5</v>
      </c>
      <c r="D1338" s="35">
        <f t="shared" si="20"/>
        <v>0</v>
      </c>
    </row>
    <row r="1339" spans="1:4" x14ac:dyDescent="0.35">
      <c r="A1339" s="2" t="s">
        <v>4750</v>
      </c>
      <c r="B1339" s="3">
        <v>5</v>
      </c>
      <c r="C1339" s="10">
        <v>5</v>
      </c>
      <c r="D1339" s="35">
        <f t="shared" si="20"/>
        <v>0</v>
      </c>
    </row>
    <row r="1340" spans="1:4" x14ac:dyDescent="0.35">
      <c r="A1340" s="2" t="s">
        <v>4818</v>
      </c>
      <c r="B1340" s="3">
        <v>3</v>
      </c>
      <c r="C1340" s="10">
        <v>3</v>
      </c>
      <c r="D1340" s="35">
        <f t="shared" si="20"/>
        <v>0</v>
      </c>
    </row>
    <row r="1341" spans="1:4" x14ac:dyDescent="0.35">
      <c r="A1341" s="2" t="s">
        <v>4819</v>
      </c>
      <c r="B1341" s="3">
        <v>1</v>
      </c>
      <c r="C1341" s="10">
        <v>1</v>
      </c>
      <c r="D1341" s="35">
        <f t="shared" si="20"/>
        <v>0</v>
      </c>
    </row>
    <row r="1342" spans="1:4" x14ac:dyDescent="0.35">
      <c r="A1342" s="2" t="s">
        <v>4760</v>
      </c>
      <c r="B1342" s="3">
        <v>4</v>
      </c>
      <c r="C1342" s="10">
        <v>4</v>
      </c>
      <c r="D1342" s="35">
        <f t="shared" si="20"/>
        <v>0</v>
      </c>
    </row>
    <row r="1343" spans="1:4" x14ac:dyDescent="0.35">
      <c r="A1343" s="2" t="s">
        <v>4774</v>
      </c>
      <c r="B1343" s="3">
        <v>10</v>
      </c>
      <c r="C1343" s="10">
        <v>10</v>
      </c>
      <c r="D1343" s="35">
        <f t="shared" si="20"/>
        <v>0</v>
      </c>
    </row>
    <row r="1344" spans="1:4" x14ac:dyDescent="0.35">
      <c r="A1344" s="2" t="s">
        <v>4829</v>
      </c>
      <c r="B1344" s="3">
        <v>70</v>
      </c>
      <c r="C1344" s="10">
        <v>70</v>
      </c>
      <c r="D1344" s="35">
        <f t="shared" si="20"/>
        <v>0</v>
      </c>
    </row>
    <row r="1345" spans="1:4" x14ac:dyDescent="0.35">
      <c r="A1345" s="2" t="s">
        <v>4830</v>
      </c>
      <c r="B1345" s="3">
        <v>80</v>
      </c>
      <c r="C1345" s="10">
        <v>80</v>
      </c>
      <c r="D1345" s="35">
        <f t="shared" si="20"/>
        <v>0</v>
      </c>
    </row>
    <row r="1346" spans="1:4" x14ac:dyDescent="0.35">
      <c r="A1346" s="2" t="s">
        <v>4951</v>
      </c>
      <c r="B1346" s="3">
        <v>2</v>
      </c>
      <c r="C1346" s="10">
        <v>2</v>
      </c>
      <c r="D1346" s="35">
        <f t="shared" si="20"/>
        <v>0</v>
      </c>
    </row>
    <row r="1347" spans="1:4" x14ac:dyDescent="0.35">
      <c r="A1347" s="2" t="s">
        <v>4833</v>
      </c>
      <c r="B1347" s="3">
        <v>2</v>
      </c>
      <c r="C1347" s="10">
        <v>2</v>
      </c>
      <c r="D1347" s="35">
        <f t="shared" si="20"/>
        <v>0</v>
      </c>
    </row>
    <row r="1348" spans="1:4" x14ac:dyDescent="0.35">
      <c r="A1348" s="2" t="s">
        <v>4834</v>
      </c>
      <c r="B1348" s="3">
        <v>4</v>
      </c>
      <c r="C1348" s="10">
        <v>4</v>
      </c>
      <c r="D1348" s="35">
        <f t="shared" si="20"/>
        <v>0</v>
      </c>
    </row>
    <row r="1349" spans="1:4" x14ac:dyDescent="0.35">
      <c r="A1349" s="2" t="s">
        <v>4835</v>
      </c>
      <c r="B1349" s="3">
        <v>2</v>
      </c>
      <c r="C1349" s="10">
        <v>2</v>
      </c>
      <c r="D1349" s="35">
        <f t="shared" ref="D1349:D1412" si="21">B1349-C1349</f>
        <v>0</v>
      </c>
    </row>
    <row r="1350" spans="1:4" x14ac:dyDescent="0.35">
      <c r="A1350" s="2" t="s">
        <v>4836</v>
      </c>
      <c r="B1350" s="3">
        <v>6</v>
      </c>
      <c r="C1350" s="10">
        <v>6</v>
      </c>
      <c r="D1350" s="35">
        <f t="shared" si="21"/>
        <v>0</v>
      </c>
    </row>
    <row r="1351" spans="1:4" x14ac:dyDescent="0.35">
      <c r="A1351" s="2" t="s">
        <v>4837</v>
      </c>
      <c r="B1351" s="3">
        <v>9</v>
      </c>
      <c r="C1351" s="10">
        <v>9</v>
      </c>
      <c r="D1351" s="35">
        <f t="shared" si="21"/>
        <v>0</v>
      </c>
    </row>
    <row r="1352" spans="1:4" x14ac:dyDescent="0.35">
      <c r="A1352" s="2" t="s">
        <v>4838</v>
      </c>
      <c r="B1352" s="3">
        <v>2</v>
      </c>
      <c r="C1352" s="10">
        <v>2</v>
      </c>
      <c r="D1352" s="35">
        <f t="shared" si="21"/>
        <v>0</v>
      </c>
    </row>
    <row r="1353" spans="1:4" x14ac:dyDescent="0.35">
      <c r="A1353" s="2" t="s">
        <v>4842</v>
      </c>
      <c r="B1353" s="3">
        <v>2</v>
      </c>
      <c r="C1353" s="10">
        <v>2</v>
      </c>
      <c r="D1353" s="35">
        <f t="shared" si="21"/>
        <v>0</v>
      </c>
    </row>
    <row r="1354" spans="1:4" x14ac:dyDescent="0.35">
      <c r="A1354" s="2" t="s">
        <v>4846</v>
      </c>
      <c r="B1354" s="3">
        <v>2500</v>
      </c>
      <c r="C1354" s="10">
        <v>2500</v>
      </c>
      <c r="D1354" s="35">
        <f t="shared" si="21"/>
        <v>0</v>
      </c>
    </row>
    <row r="1355" spans="1:4" x14ac:dyDescent="0.35">
      <c r="A1355" s="2" t="s">
        <v>4847</v>
      </c>
      <c r="B1355" s="3">
        <v>940</v>
      </c>
      <c r="C1355" s="10">
        <v>940</v>
      </c>
      <c r="D1355" s="35">
        <f t="shared" si="21"/>
        <v>0</v>
      </c>
    </row>
    <row r="1356" spans="1:4" x14ac:dyDescent="0.35">
      <c r="A1356" s="2" t="s">
        <v>4848</v>
      </c>
      <c r="B1356" s="3">
        <v>2000</v>
      </c>
      <c r="C1356" s="10">
        <v>2000</v>
      </c>
      <c r="D1356" s="35">
        <f t="shared" si="21"/>
        <v>0</v>
      </c>
    </row>
    <row r="1357" spans="1:4" x14ac:dyDescent="0.35">
      <c r="A1357" s="2" t="s">
        <v>4849</v>
      </c>
      <c r="B1357" s="3">
        <v>19700</v>
      </c>
      <c r="C1357" s="10">
        <v>19700</v>
      </c>
      <c r="D1357" s="35">
        <f t="shared" si="21"/>
        <v>0</v>
      </c>
    </row>
    <row r="1358" spans="1:4" x14ac:dyDescent="0.35">
      <c r="A1358" s="2" t="s">
        <v>4850</v>
      </c>
      <c r="B1358" s="3">
        <v>2</v>
      </c>
      <c r="C1358" s="10">
        <v>2</v>
      </c>
      <c r="D1358" s="35">
        <f t="shared" si="21"/>
        <v>0</v>
      </c>
    </row>
    <row r="1359" spans="1:4" x14ac:dyDescent="0.35">
      <c r="A1359" s="2" t="s">
        <v>4851</v>
      </c>
      <c r="B1359" s="3">
        <v>2</v>
      </c>
      <c r="C1359" s="10">
        <v>2</v>
      </c>
      <c r="D1359" s="35">
        <f t="shared" si="21"/>
        <v>0</v>
      </c>
    </row>
    <row r="1360" spans="1:4" x14ac:dyDescent="0.35">
      <c r="A1360" s="2" t="s">
        <v>4853</v>
      </c>
      <c r="B1360" s="3">
        <v>24</v>
      </c>
      <c r="C1360" s="10">
        <v>24</v>
      </c>
      <c r="D1360" s="35">
        <f t="shared" si="21"/>
        <v>0</v>
      </c>
    </row>
    <row r="1361" spans="1:4" x14ac:dyDescent="0.35">
      <c r="A1361" s="2" t="s">
        <v>4957</v>
      </c>
      <c r="B1361" s="3">
        <v>588</v>
      </c>
      <c r="C1361" s="10">
        <v>588</v>
      </c>
      <c r="D1361" s="35">
        <f t="shared" si="21"/>
        <v>0</v>
      </c>
    </row>
    <row r="1362" spans="1:4" x14ac:dyDescent="0.35">
      <c r="A1362" s="2" t="s">
        <v>4959</v>
      </c>
      <c r="B1362" s="3">
        <v>70</v>
      </c>
      <c r="C1362" s="10">
        <v>70</v>
      </c>
      <c r="D1362" s="35">
        <f t="shared" si="21"/>
        <v>0</v>
      </c>
    </row>
    <row r="1363" spans="1:4" x14ac:dyDescent="0.35">
      <c r="A1363" s="2" t="s">
        <v>5214</v>
      </c>
      <c r="B1363" s="3">
        <v>5</v>
      </c>
      <c r="C1363" s="10">
        <v>5</v>
      </c>
      <c r="D1363" s="35">
        <f t="shared" si="21"/>
        <v>0</v>
      </c>
    </row>
    <row r="1364" spans="1:4" x14ac:dyDescent="0.35">
      <c r="A1364" s="2" t="s">
        <v>5215</v>
      </c>
      <c r="B1364" s="3">
        <v>5</v>
      </c>
      <c r="C1364" s="10">
        <v>5</v>
      </c>
      <c r="D1364" s="35">
        <f t="shared" si="21"/>
        <v>0</v>
      </c>
    </row>
    <row r="1365" spans="1:4" x14ac:dyDescent="0.35">
      <c r="A1365" s="2" t="s">
        <v>5495</v>
      </c>
      <c r="B1365" s="3">
        <v>20</v>
      </c>
      <c r="C1365" s="10">
        <v>20</v>
      </c>
      <c r="D1365" s="35">
        <f t="shared" si="21"/>
        <v>0</v>
      </c>
    </row>
    <row r="1366" spans="1:4" x14ac:dyDescent="0.35">
      <c r="A1366" s="2" t="s">
        <v>5496</v>
      </c>
      <c r="B1366" s="3">
        <v>20</v>
      </c>
      <c r="C1366" s="10">
        <v>20</v>
      </c>
      <c r="D1366" s="35">
        <f t="shared" si="21"/>
        <v>0</v>
      </c>
    </row>
    <row r="1367" spans="1:4" x14ac:dyDescent="0.35">
      <c r="A1367" s="2" t="s">
        <v>5022</v>
      </c>
      <c r="B1367" s="3">
        <v>1</v>
      </c>
      <c r="C1367" s="10">
        <v>1</v>
      </c>
      <c r="D1367" s="35">
        <f t="shared" si="21"/>
        <v>0</v>
      </c>
    </row>
    <row r="1368" spans="1:4" x14ac:dyDescent="0.35">
      <c r="A1368" s="2" t="s">
        <v>5023</v>
      </c>
      <c r="B1368" s="3">
        <v>3</v>
      </c>
      <c r="C1368" s="10">
        <v>3</v>
      </c>
      <c r="D1368" s="35">
        <f t="shared" si="21"/>
        <v>0</v>
      </c>
    </row>
    <row r="1369" spans="1:4" x14ac:dyDescent="0.35">
      <c r="A1369" s="2" t="s">
        <v>4972</v>
      </c>
      <c r="B1369" s="3">
        <v>5</v>
      </c>
      <c r="C1369" s="10">
        <v>5</v>
      </c>
      <c r="D1369" s="35">
        <f t="shared" si="21"/>
        <v>0</v>
      </c>
    </row>
    <row r="1370" spans="1:4" x14ac:dyDescent="0.35">
      <c r="A1370" s="2" t="s">
        <v>5409</v>
      </c>
      <c r="B1370" s="3">
        <v>1</v>
      </c>
      <c r="C1370" s="10">
        <v>1</v>
      </c>
      <c r="D1370" s="35">
        <f t="shared" si="21"/>
        <v>0</v>
      </c>
    </row>
    <row r="1371" spans="1:4" x14ac:dyDescent="0.35">
      <c r="A1371" s="2" t="s">
        <v>5410</v>
      </c>
      <c r="B1371" s="3">
        <v>1</v>
      </c>
      <c r="C1371" s="10">
        <v>1</v>
      </c>
      <c r="D1371" s="35">
        <f t="shared" si="21"/>
        <v>0</v>
      </c>
    </row>
    <row r="1372" spans="1:4" x14ac:dyDescent="0.35">
      <c r="A1372" s="2" t="s">
        <v>5411</v>
      </c>
      <c r="B1372" s="3">
        <v>1</v>
      </c>
      <c r="C1372" s="10">
        <v>1</v>
      </c>
      <c r="D1372" s="35">
        <f t="shared" si="21"/>
        <v>0</v>
      </c>
    </row>
    <row r="1373" spans="1:4" x14ac:dyDescent="0.35">
      <c r="A1373" s="2" t="s">
        <v>5412</v>
      </c>
      <c r="B1373" s="3">
        <v>1</v>
      </c>
      <c r="C1373" s="10">
        <v>1</v>
      </c>
      <c r="D1373" s="35">
        <f t="shared" si="21"/>
        <v>0</v>
      </c>
    </row>
    <row r="1374" spans="1:4" x14ac:dyDescent="0.35">
      <c r="A1374" s="2" t="s">
        <v>5414</v>
      </c>
      <c r="B1374" s="3">
        <v>1</v>
      </c>
      <c r="C1374" s="10">
        <v>1</v>
      </c>
      <c r="D1374" s="35">
        <f t="shared" si="21"/>
        <v>0</v>
      </c>
    </row>
    <row r="1375" spans="1:4" x14ac:dyDescent="0.35">
      <c r="A1375" s="2" t="s">
        <v>5418</v>
      </c>
      <c r="B1375" s="3">
        <v>1</v>
      </c>
      <c r="C1375" s="10">
        <v>1</v>
      </c>
      <c r="D1375" s="35">
        <f t="shared" si="21"/>
        <v>0</v>
      </c>
    </row>
    <row r="1376" spans="1:4" x14ac:dyDescent="0.35">
      <c r="A1376" s="2" t="s">
        <v>5419</v>
      </c>
      <c r="B1376" s="3">
        <v>2</v>
      </c>
      <c r="C1376" s="10">
        <v>2</v>
      </c>
      <c r="D1376" s="35">
        <f t="shared" si="21"/>
        <v>0</v>
      </c>
    </row>
    <row r="1377" spans="1:4" x14ac:dyDescent="0.35">
      <c r="A1377" s="2" t="s">
        <v>5420</v>
      </c>
      <c r="B1377" s="3">
        <v>1</v>
      </c>
      <c r="C1377" s="10">
        <v>1</v>
      </c>
      <c r="D1377" s="35">
        <f t="shared" si="21"/>
        <v>0</v>
      </c>
    </row>
    <row r="1378" spans="1:4" x14ac:dyDescent="0.35">
      <c r="A1378" s="2" t="s">
        <v>5033</v>
      </c>
      <c r="B1378" s="3">
        <v>2</v>
      </c>
      <c r="C1378" s="10">
        <v>2</v>
      </c>
      <c r="D1378" s="35">
        <f t="shared" si="21"/>
        <v>0</v>
      </c>
    </row>
    <row r="1379" spans="1:4" x14ac:dyDescent="0.35">
      <c r="A1379" s="2" t="s">
        <v>5034</v>
      </c>
      <c r="B1379" s="3">
        <v>2</v>
      </c>
      <c r="C1379" s="10">
        <v>2</v>
      </c>
      <c r="D1379" s="35">
        <f t="shared" si="21"/>
        <v>0</v>
      </c>
    </row>
    <row r="1380" spans="1:4" x14ac:dyDescent="0.35">
      <c r="A1380" s="2" t="s">
        <v>5035</v>
      </c>
      <c r="B1380" s="3">
        <v>2</v>
      </c>
      <c r="C1380" s="10">
        <v>2</v>
      </c>
      <c r="D1380" s="35">
        <f t="shared" si="21"/>
        <v>0</v>
      </c>
    </row>
    <row r="1381" spans="1:4" x14ac:dyDescent="0.35">
      <c r="A1381" s="2" t="s">
        <v>5036</v>
      </c>
      <c r="B1381" s="3">
        <v>10</v>
      </c>
      <c r="C1381" s="10">
        <v>10</v>
      </c>
      <c r="D1381" s="35">
        <f t="shared" si="21"/>
        <v>0</v>
      </c>
    </row>
    <row r="1382" spans="1:4" x14ac:dyDescent="0.35">
      <c r="A1382" s="2" t="s">
        <v>5038</v>
      </c>
      <c r="B1382" s="3">
        <v>19</v>
      </c>
      <c r="C1382" s="10">
        <v>19</v>
      </c>
      <c r="D1382" s="35">
        <f t="shared" si="21"/>
        <v>0</v>
      </c>
    </row>
    <row r="1383" spans="1:4" x14ac:dyDescent="0.35">
      <c r="A1383" s="2" t="s">
        <v>5039</v>
      </c>
      <c r="B1383" s="3">
        <v>5</v>
      </c>
      <c r="C1383" s="10">
        <v>5</v>
      </c>
      <c r="D1383" s="35">
        <f t="shared" si="21"/>
        <v>0</v>
      </c>
    </row>
    <row r="1384" spans="1:4" x14ac:dyDescent="0.35">
      <c r="A1384" s="2" t="s">
        <v>5115</v>
      </c>
      <c r="B1384" s="3">
        <v>1</v>
      </c>
      <c r="C1384" s="10">
        <v>1</v>
      </c>
      <c r="D1384" s="35">
        <f t="shared" si="21"/>
        <v>0</v>
      </c>
    </row>
    <row r="1385" spans="1:4" x14ac:dyDescent="0.35">
      <c r="A1385" s="2" t="s">
        <v>5644</v>
      </c>
      <c r="B1385" s="3">
        <v>20</v>
      </c>
      <c r="C1385" s="10">
        <v>20</v>
      </c>
      <c r="D1385" s="35">
        <f t="shared" si="21"/>
        <v>0</v>
      </c>
    </row>
    <row r="1386" spans="1:4" x14ac:dyDescent="0.35">
      <c r="A1386" s="2" t="s">
        <v>5499</v>
      </c>
      <c r="B1386" s="3">
        <v>10</v>
      </c>
      <c r="C1386" s="10">
        <v>10</v>
      </c>
      <c r="D1386" s="35">
        <f t="shared" si="21"/>
        <v>0</v>
      </c>
    </row>
    <row r="1387" spans="1:4" x14ac:dyDescent="0.35">
      <c r="A1387" s="2" t="s">
        <v>5120</v>
      </c>
      <c r="B1387" s="3">
        <v>2</v>
      </c>
      <c r="C1387" s="10">
        <v>2</v>
      </c>
      <c r="D1387" s="35">
        <f t="shared" si="21"/>
        <v>0</v>
      </c>
    </row>
    <row r="1388" spans="1:4" x14ac:dyDescent="0.35">
      <c r="A1388" s="2" t="s">
        <v>5121</v>
      </c>
      <c r="B1388" s="3">
        <v>3</v>
      </c>
      <c r="C1388" s="10">
        <v>3</v>
      </c>
      <c r="D1388" s="35">
        <f t="shared" si="21"/>
        <v>0</v>
      </c>
    </row>
    <row r="1389" spans="1:4" x14ac:dyDescent="0.35">
      <c r="A1389" s="2" t="s">
        <v>5500</v>
      </c>
      <c r="B1389" s="3">
        <v>2</v>
      </c>
      <c r="C1389" s="10">
        <v>2</v>
      </c>
      <c r="D1389" s="35">
        <f t="shared" si="21"/>
        <v>0</v>
      </c>
    </row>
    <row r="1390" spans="1:4" x14ac:dyDescent="0.35">
      <c r="A1390" s="2" t="s">
        <v>5501</v>
      </c>
      <c r="B1390" s="3">
        <v>16</v>
      </c>
      <c r="C1390" s="10">
        <v>16</v>
      </c>
      <c r="D1390" s="35">
        <f t="shared" si="21"/>
        <v>0</v>
      </c>
    </row>
    <row r="1391" spans="1:4" x14ac:dyDescent="0.35">
      <c r="A1391" s="2" t="s">
        <v>5502</v>
      </c>
      <c r="B1391" s="3">
        <v>18</v>
      </c>
      <c r="C1391" s="10">
        <v>18</v>
      </c>
      <c r="D1391" s="35">
        <f t="shared" si="21"/>
        <v>0</v>
      </c>
    </row>
    <row r="1392" spans="1:4" x14ac:dyDescent="0.35">
      <c r="A1392" s="2" t="s">
        <v>5503</v>
      </c>
      <c r="B1392" s="3">
        <v>3</v>
      </c>
      <c r="C1392" s="10">
        <v>3</v>
      </c>
      <c r="D1392" s="35">
        <f t="shared" si="21"/>
        <v>0</v>
      </c>
    </row>
    <row r="1393" spans="1:4" x14ac:dyDescent="0.35">
      <c r="A1393" s="2" t="s">
        <v>5504</v>
      </c>
      <c r="B1393" s="3">
        <v>2</v>
      </c>
      <c r="C1393" s="10">
        <v>2</v>
      </c>
      <c r="D1393" s="35">
        <f t="shared" si="21"/>
        <v>0</v>
      </c>
    </row>
    <row r="1394" spans="1:4" x14ac:dyDescent="0.35">
      <c r="A1394" s="2" t="s">
        <v>5123</v>
      </c>
      <c r="B1394" s="3">
        <v>2</v>
      </c>
      <c r="C1394" s="10">
        <v>2</v>
      </c>
      <c r="D1394" s="35">
        <f t="shared" si="21"/>
        <v>0</v>
      </c>
    </row>
    <row r="1395" spans="1:4" x14ac:dyDescent="0.35">
      <c r="A1395" s="2" t="s">
        <v>5124</v>
      </c>
      <c r="B1395" s="3">
        <v>4</v>
      </c>
      <c r="C1395" s="10">
        <v>4</v>
      </c>
      <c r="D1395" s="35">
        <f t="shared" si="21"/>
        <v>0</v>
      </c>
    </row>
    <row r="1396" spans="1:4" x14ac:dyDescent="0.35">
      <c r="A1396" s="2" t="s">
        <v>5125</v>
      </c>
      <c r="B1396" s="3">
        <v>2</v>
      </c>
      <c r="C1396" s="10">
        <v>2</v>
      </c>
      <c r="D1396" s="35">
        <f t="shared" si="21"/>
        <v>0</v>
      </c>
    </row>
    <row r="1397" spans="1:4" x14ac:dyDescent="0.35">
      <c r="A1397" s="2" t="s">
        <v>5126</v>
      </c>
      <c r="B1397" s="3">
        <v>2</v>
      </c>
      <c r="C1397" s="10">
        <v>2</v>
      </c>
      <c r="D1397" s="35">
        <f t="shared" si="21"/>
        <v>0</v>
      </c>
    </row>
    <row r="1398" spans="1:4" x14ac:dyDescent="0.35">
      <c r="A1398" s="2" t="s">
        <v>5235</v>
      </c>
      <c r="B1398" s="3">
        <v>1</v>
      </c>
      <c r="C1398" s="10">
        <v>1</v>
      </c>
      <c r="D1398" s="35">
        <f t="shared" si="21"/>
        <v>0</v>
      </c>
    </row>
    <row r="1399" spans="1:4" x14ac:dyDescent="0.35">
      <c r="A1399" s="2" t="s">
        <v>5236</v>
      </c>
      <c r="B1399" s="3">
        <v>6</v>
      </c>
      <c r="C1399" s="10">
        <v>6</v>
      </c>
      <c r="D1399" s="35">
        <f t="shared" si="21"/>
        <v>0</v>
      </c>
    </row>
    <row r="1400" spans="1:4" x14ac:dyDescent="0.35">
      <c r="A1400" s="2" t="s">
        <v>5127</v>
      </c>
      <c r="B1400" s="3">
        <v>1</v>
      </c>
      <c r="C1400" s="10">
        <v>1</v>
      </c>
      <c r="D1400" s="35">
        <f t="shared" si="21"/>
        <v>0</v>
      </c>
    </row>
    <row r="1401" spans="1:4" x14ac:dyDescent="0.35">
      <c r="A1401" s="2" t="s">
        <v>5128</v>
      </c>
      <c r="B1401" s="3">
        <v>1</v>
      </c>
      <c r="C1401" s="10">
        <v>1</v>
      </c>
      <c r="D1401" s="35">
        <f t="shared" si="21"/>
        <v>0</v>
      </c>
    </row>
    <row r="1402" spans="1:4" x14ac:dyDescent="0.35">
      <c r="A1402" s="2" t="s">
        <v>5129</v>
      </c>
      <c r="B1402" s="3">
        <v>3</v>
      </c>
      <c r="C1402" s="10">
        <v>3</v>
      </c>
      <c r="D1402" s="35">
        <f t="shared" si="21"/>
        <v>0</v>
      </c>
    </row>
    <row r="1403" spans="1:4" x14ac:dyDescent="0.35">
      <c r="A1403" s="2" t="s">
        <v>5130</v>
      </c>
      <c r="B1403" s="3">
        <v>14</v>
      </c>
      <c r="C1403" s="10">
        <v>14</v>
      </c>
      <c r="D1403" s="35">
        <f t="shared" si="21"/>
        <v>0</v>
      </c>
    </row>
    <row r="1404" spans="1:4" x14ac:dyDescent="0.35">
      <c r="A1404" s="2" t="s">
        <v>5237</v>
      </c>
      <c r="B1404" s="3">
        <v>3</v>
      </c>
      <c r="C1404" s="10">
        <v>3</v>
      </c>
      <c r="D1404" s="35">
        <f t="shared" si="21"/>
        <v>0</v>
      </c>
    </row>
    <row r="1405" spans="1:4" x14ac:dyDescent="0.35">
      <c r="A1405" s="2" t="s">
        <v>5134</v>
      </c>
      <c r="B1405" s="3">
        <v>4</v>
      </c>
      <c r="C1405" s="10">
        <v>4</v>
      </c>
      <c r="D1405" s="35">
        <f t="shared" si="21"/>
        <v>0</v>
      </c>
    </row>
    <row r="1406" spans="1:4" x14ac:dyDescent="0.35">
      <c r="A1406" s="2" t="s">
        <v>5238</v>
      </c>
      <c r="B1406" s="3">
        <v>2</v>
      </c>
      <c r="C1406" s="10">
        <v>2</v>
      </c>
      <c r="D1406" s="35">
        <f t="shared" si="21"/>
        <v>0</v>
      </c>
    </row>
    <row r="1407" spans="1:4" x14ac:dyDescent="0.35">
      <c r="A1407" s="2" t="s">
        <v>5137</v>
      </c>
      <c r="B1407" s="3">
        <v>25</v>
      </c>
      <c r="C1407" s="10">
        <v>25</v>
      </c>
      <c r="D1407" s="35">
        <f t="shared" si="21"/>
        <v>0</v>
      </c>
    </row>
    <row r="1408" spans="1:4" x14ac:dyDescent="0.35">
      <c r="A1408" s="2" t="s">
        <v>5138</v>
      </c>
      <c r="B1408" s="3">
        <v>1</v>
      </c>
      <c r="C1408" s="10">
        <v>1</v>
      </c>
      <c r="D1408" s="35">
        <f t="shared" si="21"/>
        <v>0</v>
      </c>
    </row>
    <row r="1409" spans="1:4" x14ac:dyDescent="0.35">
      <c r="A1409" s="2" t="s">
        <v>5139</v>
      </c>
      <c r="B1409" s="3">
        <v>1</v>
      </c>
      <c r="C1409" s="10">
        <v>1</v>
      </c>
      <c r="D1409" s="35">
        <f t="shared" si="21"/>
        <v>0</v>
      </c>
    </row>
    <row r="1410" spans="1:4" x14ac:dyDescent="0.35">
      <c r="A1410" s="2" t="s">
        <v>5140</v>
      </c>
      <c r="B1410" s="3">
        <v>3</v>
      </c>
      <c r="C1410" s="10">
        <v>3</v>
      </c>
      <c r="D1410" s="35">
        <f t="shared" si="21"/>
        <v>0</v>
      </c>
    </row>
    <row r="1411" spans="1:4" x14ac:dyDescent="0.35">
      <c r="A1411" s="2" t="s">
        <v>5142</v>
      </c>
      <c r="B1411" s="3">
        <v>1</v>
      </c>
      <c r="C1411" s="10">
        <v>1</v>
      </c>
      <c r="D1411" s="35">
        <f t="shared" si="21"/>
        <v>0</v>
      </c>
    </row>
    <row r="1412" spans="1:4" x14ac:dyDescent="0.35">
      <c r="A1412" s="2" t="s">
        <v>5239</v>
      </c>
      <c r="B1412" s="3">
        <v>4</v>
      </c>
      <c r="C1412" s="10">
        <v>4</v>
      </c>
      <c r="D1412" s="35">
        <f t="shared" si="21"/>
        <v>0</v>
      </c>
    </row>
    <row r="1413" spans="1:4" x14ac:dyDescent="0.35">
      <c r="A1413" s="2" t="s">
        <v>5143</v>
      </c>
      <c r="B1413" s="3">
        <v>2</v>
      </c>
      <c r="C1413" s="10">
        <v>2</v>
      </c>
      <c r="D1413" s="35">
        <f t="shared" ref="D1413:D1476" si="22">B1413-C1413</f>
        <v>0</v>
      </c>
    </row>
    <row r="1414" spans="1:4" x14ac:dyDescent="0.35">
      <c r="A1414" s="2" t="s">
        <v>5144</v>
      </c>
      <c r="B1414" s="3">
        <v>16</v>
      </c>
      <c r="C1414" s="10">
        <v>16</v>
      </c>
      <c r="D1414" s="35">
        <f t="shared" si="22"/>
        <v>0</v>
      </c>
    </row>
    <row r="1415" spans="1:4" x14ac:dyDescent="0.35">
      <c r="A1415" s="2" t="s">
        <v>5145</v>
      </c>
      <c r="B1415" s="3">
        <v>2</v>
      </c>
      <c r="C1415" s="10">
        <v>2</v>
      </c>
      <c r="D1415" s="35">
        <f t="shared" si="22"/>
        <v>0</v>
      </c>
    </row>
    <row r="1416" spans="1:4" x14ac:dyDescent="0.35">
      <c r="A1416" s="2" t="s">
        <v>5146</v>
      </c>
      <c r="B1416" s="3">
        <v>4</v>
      </c>
      <c r="C1416" s="10">
        <v>4</v>
      </c>
      <c r="D1416" s="35">
        <f t="shared" si="22"/>
        <v>0</v>
      </c>
    </row>
    <row r="1417" spans="1:4" x14ac:dyDescent="0.35">
      <c r="A1417" s="2" t="s">
        <v>5148</v>
      </c>
      <c r="B1417" s="3">
        <v>8</v>
      </c>
      <c r="C1417" s="10">
        <v>8</v>
      </c>
      <c r="D1417" s="35">
        <f t="shared" si="22"/>
        <v>0</v>
      </c>
    </row>
    <row r="1418" spans="1:4" x14ac:dyDescent="0.35">
      <c r="A1418" s="2" t="s">
        <v>5241</v>
      </c>
      <c r="B1418" s="3">
        <v>2</v>
      </c>
      <c r="C1418" s="10">
        <v>2</v>
      </c>
      <c r="D1418" s="35">
        <f t="shared" si="22"/>
        <v>0</v>
      </c>
    </row>
    <row r="1419" spans="1:4" x14ac:dyDescent="0.35">
      <c r="A1419" s="2" t="s">
        <v>5149</v>
      </c>
      <c r="B1419" s="3">
        <v>4</v>
      </c>
      <c r="C1419" s="10">
        <v>4</v>
      </c>
      <c r="D1419" s="35">
        <f t="shared" si="22"/>
        <v>0</v>
      </c>
    </row>
    <row r="1420" spans="1:4" x14ac:dyDescent="0.35">
      <c r="A1420" s="2" t="s">
        <v>5151</v>
      </c>
      <c r="B1420" s="3">
        <v>6</v>
      </c>
      <c r="C1420" s="10">
        <v>6</v>
      </c>
      <c r="D1420" s="35">
        <f t="shared" si="22"/>
        <v>0</v>
      </c>
    </row>
    <row r="1421" spans="1:4" x14ac:dyDescent="0.35">
      <c r="A1421" s="2" t="s">
        <v>5152</v>
      </c>
      <c r="B1421" s="3">
        <v>6</v>
      </c>
      <c r="C1421" s="10">
        <v>6</v>
      </c>
      <c r="D1421" s="35">
        <f t="shared" si="22"/>
        <v>0</v>
      </c>
    </row>
    <row r="1422" spans="1:4" x14ac:dyDescent="0.35">
      <c r="A1422" s="2" t="s">
        <v>5166</v>
      </c>
      <c r="B1422" s="3">
        <v>10</v>
      </c>
      <c r="C1422" s="10">
        <v>10</v>
      </c>
      <c r="D1422" s="35">
        <f t="shared" si="22"/>
        <v>0</v>
      </c>
    </row>
    <row r="1423" spans="1:4" x14ac:dyDescent="0.35">
      <c r="A1423" s="2" t="s">
        <v>5250</v>
      </c>
      <c r="B1423" s="3">
        <v>10</v>
      </c>
      <c r="C1423" s="10">
        <v>10</v>
      </c>
      <c r="D1423" s="35">
        <f t="shared" si="22"/>
        <v>0</v>
      </c>
    </row>
    <row r="1424" spans="1:4" x14ac:dyDescent="0.35">
      <c r="A1424" s="2" t="s">
        <v>5255</v>
      </c>
      <c r="B1424" s="3">
        <v>1</v>
      </c>
      <c r="C1424" s="10">
        <v>1</v>
      </c>
      <c r="D1424" s="35">
        <f t="shared" si="22"/>
        <v>0</v>
      </c>
    </row>
    <row r="1425" spans="1:4" x14ac:dyDescent="0.35">
      <c r="A1425" s="2" t="s">
        <v>5424</v>
      </c>
      <c r="B1425" s="3">
        <v>1</v>
      </c>
      <c r="C1425" s="10">
        <v>1</v>
      </c>
      <c r="D1425" s="35">
        <f t="shared" si="22"/>
        <v>0</v>
      </c>
    </row>
    <row r="1426" spans="1:4" x14ac:dyDescent="0.35">
      <c r="A1426" s="2" t="s">
        <v>5425</v>
      </c>
      <c r="B1426" s="3">
        <v>400</v>
      </c>
      <c r="C1426" s="10">
        <v>400</v>
      </c>
      <c r="D1426" s="35">
        <f t="shared" si="22"/>
        <v>0</v>
      </c>
    </row>
    <row r="1427" spans="1:4" x14ac:dyDescent="0.35">
      <c r="A1427" s="2" t="s">
        <v>5426</v>
      </c>
      <c r="B1427" s="3">
        <v>38</v>
      </c>
      <c r="C1427" s="10">
        <v>38</v>
      </c>
      <c r="D1427" s="35">
        <f t="shared" si="22"/>
        <v>0</v>
      </c>
    </row>
    <row r="1428" spans="1:4" x14ac:dyDescent="0.35">
      <c r="A1428" s="2" t="s">
        <v>5264</v>
      </c>
      <c r="B1428" s="3">
        <v>1</v>
      </c>
      <c r="C1428" s="10">
        <v>1</v>
      </c>
      <c r="D1428" s="35">
        <f t="shared" si="22"/>
        <v>0</v>
      </c>
    </row>
    <row r="1429" spans="1:4" x14ac:dyDescent="0.35">
      <c r="A1429" s="2" t="s">
        <v>5265</v>
      </c>
      <c r="B1429" s="3">
        <v>2</v>
      </c>
      <c r="C1429" s="10">
        <v>2</v>
      </c>
      <c r="D1429" s="35">
        <f t="shared" si="22"/>
        <v>0</v>
      </c>
    </row>
    <row r="1430" spans="1:4" x14ac:dyDescent="0.35">
      <c r="A1430" s="2" t="s">
        <v>5428</v>
      </c>
      <c r="B1430" s="3">
        <v>4</v>
      </c>
      <c r="C1430" s="10">
        <v>4</v>
      </c>
      <c r="D1430" s="35">
        <f t="shared" si="22"/>
        <v>0</v>
      </c>
    </row>
    <row r="1431" spans="1:4" x14ac:dyDescent="0.35">
      <c r="A1431" s="2" t="s">
        <v>5429</v>
      </c>
      <c r="B1431" s="3">
        <v>50</v>
      </c>
      <c r="C1431" s="10">
        <v>50</v>
      </c>
      <c r="D1431" s="35">
        <f t="shared" si="22"/>
        <v>0</v>
      </c>
    </row>
    <row r="1432" spans="1:4" x14ac:dyDescent="0.35">
      <c r="A1432" s="2" t="s">
        <v>5529</v>
      </c>
      <c r="B1432" s="3">
        <v>9</v>
      </c>
      <c r="C1432" s="10">
        <v>9</v>
      </c>
      <c r="D1432" s="35">
        <f t="shared" si="22"/>
        <v>0</v>
      </c>
    </row>
    <row r="1433" spans="1:4" x14ac:dyDescent="0.35">
      <c r="A1433" s="2" t="s">
        <v>5645</v>
      </c>
      <c r="B1433" s="3">
        <v>1</v>
      </c>
      <c r="C1433" s="10">
        <v>1</v>
      </c>
      <c r="D1433" s="35">
        <f t="shared" si="22"/>
        <v>0</v>
      </c>
    </row>
    <row r="1434" spans="1:4" x14ac:dyDescent="0.35">
      <c r="A1434" s="2" t="s">
        <v>5431</v>
      </c>
      <c r="B1434" s="3">
        <v>2</v>
      </c>
      <c r="C1434" s="10">
        <v>2</v>
      </c>
      <c r="D1434" s="35">
        <f t="shared" si="22"/>
        <v>0</v>
      </c>
    </row>
    <row r="1435" spans="1:4" x14ac:dyDescent="0.35">
      <c r="A1435" s="2" t="s">
        <v>5432</v>
      </c>
      <c r="B1435" s="3">
        <v>2</v>
      </c>
      <c r="C1435" s="10">
        <v>2</v>
      </c>
      <c r="D1435" s="35">
        <f t="shared" si="22"/>
        <v>0</v>
      </c>
    </row>
    <row r="1436" spans="1:4" x14ac:dyDescent="0.35">
      <c r="A1436" s="2" t="s">
        <v>5433</v>
      </c>
      <c r="B1436" s="3">
        <v>2</v>
      </c>
      <c r="C1436" s="10">
        <v>2</v>
      </c>
      <c r="D1436" s="35">
        <f t="shared" si="22"/>
        <v>0</v>
      </c>
    </row>
    <row r="1437" spans="1:4" x14ac:dyDescent="0.35">
      <c r="A1437" s="2" t="s">
        <v>5434</v>
      </c>
      <c r="B1437" s="3">
        <v>8</v>
      </c>
      <c r="C1437" s="10">
        <v>8</v>
      </c>
      <c r="D1437" s="35">
        <f t="shared" si="22"/>
        <v>0</v>
      </c>
    </row>
    <row r="1438" spans="1:4" x14ac:dyDescent="0.35">
      <c r="A1438" s="2" t="s">
        <v>5530</v>
      </c>
      <c r="B1438" s="3">
        <v>6</v>
      </c>
      <c r="C1438" s="10">
        <v>6</v>
      </c>
      <c r="D1438" s="35">
        <f t="shared" si="22"/>
        <v>0</v>
      </c>
    </row>
    <row r="1439" spans="1:4" x14ac:dyDescent="0.35">
      <c r="A1439" s="2" t="s">
        <v>5531</v>
      </c>
      <c r="B1439" s="3">
        <v>60</v>
      </c>
      <c r="C1439" s="10">
        <v>60</v>
      </c>
      <c r="D1439" s="35">
        <f t="shared" si="22"/>
        <v>0</v>
      </c>
    </row>
    <row r="1440" spans="1:4" x14ac:dyDescent="0.35">
      <c r="A1440" s="2" t="s">
        <v>5532</v>
      </c>
      <c r="B1440" s="3">
        <v>12</v>
      </c>
      <c r="C1440" s="10">
        <v>12</v>
      </c>
      <c r="D1440" s="35">
        <f t="shared" si="22"/>
        <v>0</v>
      </c>
    </row>
    <row r="1441" spans="1:4" x14ac:dyDescent="0.35">
      <c r="A1441" s="2" t="s">
        <v>5533</v>
      </c>
      <c r="B1441" s="3">
        <v>12</v>
      </c>
      <c r="C1441" s="10">
        <v>12</v>
      </c>
      <c r="D1441" s="35">
        <f t="shared" si="22"/>
        <v>0</v>
      </c>
    </row>
    <row r="1442" spans="1:4" x14ac:dyDescent="0.35">
      <c r="A1442" s="2" t="s">
        <v>5535</v>
      </c>
      <c r="B1442" s="3">
        <v>2</v>
      </c>
      <c r="C1442" s="10">
        <v>2</v>
      </c>
      <c r="D1442" s="35">
        <f t="shared" si="22"/>
        <v>0</v>
      </c>
    </row>
    <row r="1443" spans="1:4" x14ac:dyDescent="0.35">
      <c r="A1443" s="2" t="s">
        <v>5435</v>
      </c>
      <c r="B1443" s="3">
        <v>2</v>
      </c>
      <c r="C1443" s="10">
        <v>2</v>
      </c>
      <c r="D1443" s="35">
        <f t="shared" si="22"/>
        <v>0</v>
      </c>
    </row>
    <row r="1444" spans="1:4" x14ac:dyDescent="0.35">
      <c r="A1444" s="2" t="s">
        <v>5536</v>
      </c>
      <c r="B1444" s="3">
        <v>2</v>
      </c>
      <c r="C1444" s="10">
        <v>2</v>
      </c>
      <c r="D1444" s="35">
        <f t="shared" si="22"/>
        <v>0</v>
      </c>
    </row>
    <row r="1445" spans="1:4" x14ac:dyDescent="0.35">
      <c r="A1445" s="2" t="s">
        <v>5537</v>
      </c>
      <c r="B1445" s="3">
        <v>2</v>
      </c>
      <c r="C1445" s="10">
        <v>2</v>
      </c>
      <c r="D1445" s="35">
        <f t="shared" si="22"/>
        <v>0</v>
      </c>
    </row>
    <row r="1446" spans="1:4" x14ac:dyDescent="0.35">
      <c r="A1446" s="2" t="s">
        <v>5538</v>
      </c>
      <c r="B1446" s="3">
        <v>2</v>
      </c>
      <c r="C1446" s="10">
        <v>2</v>
      </c>
      <c r="D1446" s="35">
        <f t="shared" si="22"/>
        <v>0</v>
      </c>
    </row>
    <row r="1447" spans="1:4" x14ac:dyDescent="0.35">
      <c r="A1447" s="2" t="s">
        <v>5539</v>
      </c>
      <c r="B1447" s="3">
        <v>1</v>
      </c>
      <c r="C1447" s="10">
        <v>1</v>
      </c>
      <c r="D1447" s="35">
        <f t="shared" si="22"/>
        <v>0</v>
      </c>
    </row>
    <row r="1448" spans="1:4" x14ac:dyDescent="0.35">
      <c r="A1448" s="2" t="s">
        <v>5542</v>
      </c>
      <c r="B1448" s="3">
        <v>50</v>
      </c>
      <c r="C1448" s="10">
        <v>50</v>
      </c>
      <c r="D1448" s="35">
        <f t="shared" si="22"/>
        <v>0</v>
      </c>
    </row>
    <row r="1449" spans="1:4" x14ac:dyDescent="0.35">
      <c r="A1449" s="2" t="s">
        <v>5543</v>
      </c>
      <c r="B1449" s="3">
        <v>50</v>
      </c>
      <c r="C1449" s="10">
        <v>50</v>
      </c>
      <c r="D1449" s="35">
        <f t="shared" si="22"/>
        <v>0</v>
      </c>
    </row>
    <row r="1450" spans="1:4" x14ac:dyDescent="0.35">
      <c r="A1450" s="2" t="s">
        <v>5548</v>
      </c>
      <c r="B1450" s="3">
        <v>10</v>
      </c>
      <c r="C1450" s="10">
        <v>10</v>
      </c>
      <c r="D1450" s="35">
        <f t="shared" si="22"/>
        <v>0</v>
      </c>
    </row>
    <row r="1451" spans="1:4" x14ac:dyDescent="0.35">
      <c r="A1451" s="2" t="s">
        <v>5549</v>
      </c>
      <c r="B1451" s="3">
        <v>2</v>
      </c>
      <c r="C1451" s="10">
        <v>2</v>
      </c>
      <c r="D1451" s="35">
        <f t="shared" si="22"/>
        <v>0</v>
      </c>
    </row>
    <row r="1452" spans="1:4" x14ac:dyDescent="0.35">
      <c r="A1452" s="2" t="s">
        <v>5550</v>
      </c>
      <c r="B1452" s="3">
        <v>2</v>
      </c>
      <c r="C1452" s="10">
        <v>2</v>
      </c>
      <c r="D1452" s="35">
        <f t="shared" si="22"/>
        <v>0</v>
      </c>
    </row>
    <row r="1453" spans="1:4" x14ac:dyDescent="0.35">
      <c r="A1453" s="2" t="s">
        <v>5551</v>
      </c>
      <c r="B1453" s="3">
        <v>3</v>
      </c>
      <c r="C1453" s="10">
        <v>3</v>
      </c>
      <c r="D1453" s="35">
        <f t="shared" si="22"/>
        <v>0</v>
      </c>
    </row>
    <row r="1454" spans="1:4" x14ac:dyDescent="0.35">
      <c r="A1454" s="2" t="s">
        <v>5552</v>
      </c>
      <c r="B1454" s="3">
        <v>1</v>
      </c>
      <c r="C1454" s="10">
        <v>1</v>
      </c>
      <c r="D1454" s="35">
        <f t="shared" si="22"/>
        <v>0</v>
      </c>
    </row>
    <row r="1455" spans="1:4" x14ac:dyDescent="0.35">
      <c r="A1455" s="2" t="s">
        <v>5728</v>
      </c>
      <c r="B1455" s="3">
        <v>30</v>
      </c>
      <c r="C1455" s="10">
        <v>30</v>
      </c>
      <c r="D1455" s="35">
        <f t="shared" si="22"/>
        <v>0</v>
      </c>
    </row>
    <row r="1456" spans="1:4" x14ac:dyDescent="0.35">
      <c r="A1456" s="2" t="s">
        <v>5557</v>
      </c>
      <c r="B1456" s="3">
        <v>20</v>
      </c>
      <c r="C1456" s="10">
        <v>20</v>
      </c>
      <c r="D1456" s="35">
        <f t="shared" si="22"/>
        <v>0</v>
      </c>
    </row>
    <row r="1457" spans="1:4" x14ac:dyDescent="0.35">
      <c r="A1457" s="2" t="s">
        <v>5559</v>
      </c>
      <c r="B1457" s="3">
        <v>1</v>
      </c>
      <c r="C1457" s="10">
        <v>1</v>
      </c>
      <c r="D1457" s="35">
        <f t="shared" si="22"/>
        <v>0</v>
      </c>
    </row>
    <row r="1458" spans="1:4" x14ac:dyDescent="0.35">
      <c r="A1458" s="2" t="s">
        <v>5560</v>
      </c>
      <c r="B1458" s="3">
        <v>1</v>
      </c>
      <c r="C1458" s="10">
        <v>1</v>
      </c>
      <c r="D1458" s="35">
        <f t="shared" si="22"/>
        <v>0</v>
      </c>
    </row>
    <row r="1459" spans="1:4" x14ac:dyDescent="0.35">
      <c r="A1459" s="2" t="s">
        <v>5562</v>
      </c>
      <c r="B1459" s="3">
        <v>1</v>
      </c>
      <c r="C1459" s="10">
        <v>1</v>
      </c>
      <c r="D1459" s="35">
        <f t="shared" si="22"/>
        <v>0</v>
      </c>
    </row>
    <row r="1460" spans="1:4" x14ac:dyDescent="0.35">
      <c r="A1460" s="2" t="s">
        <v>5563</v>
      </c>
      <c r="B1460" s="3">
        <v>10</v>
      </c>
      <c r="C1460" s="10">
        <v>10</v>
      </c>
      <c r="D1460" s="35">
        <f t="shared" si="22"/>
        <v>0</v>
      </c>
    </row>
    <row r="1461" spans="1:4" x14ac:dyDescent="0.35">
      <c r="A1461" s="2" t="s">
        <v>5687</v>
      </c>
      <c r="B1461" s="3">
        <v>5</v>
      </c>
      <c r="C1461" s="10">
        <v>5</v>
      </c>
      <c r="D1461" s="35">
        <f t="shared" si="22"/>
        <v>0</v>
      </c>
    </row>
    <row r="1462" spans="1:4" x14ac:dyDescent="0.35">
      <c r="A1462" s="2" t="s">
        <v>5688</v>
      </c>
      <c r="B1462" s="3">
        <v>5</v>
      </c>
      <c r="C1462" s="10">
        <v>5</v>
      </c>
      <c r="D1462" s="35">
        <f t="shared" si="22"/>
        <v>0</v>
      </c>
    </row>
    <row r="1463" spans="1:4" x14ac:dyDescent="0.35">
      <c r="A1463" s="2" t="s">
        <v>5689</v>
      </c>
      <c r="B1463" s="3">
        <v>5</v>
      </c>
      <c r="C1463" s="10">
        <v>5</v>
      </c>
      <c r="D1463" s="35">
        <f t="shared" si="22"/>
        <v>0</v>
      </c>
    </row>
    <row r="1464" spans="1:4" x14ac:dyDescent="0.35">
      <c r="A1464" s="2" t="s">
        <v>5690</v>
      </c>
      <c r="B1464" s="3">
        <v>5</v>
      </c>
      <c r="C1464" s="10">
        <v>5</v>
      </c>
      <c r="D1464" s="35">
        <f t="shared" si="22"/>
        <v>0</v>
      </c>
    </row>
    <row r="1465" spans="1:4" x14ac:dyDescent="0.35">
      <c r="A1465" s="2" t="s">
        <v>5564</v>
      </c>
      <c r="B1465" s="3">
        <v>1</v>
      </c>
      <c r="C1465" s="10">
        <v>1</v>
      </c>
      <c r="D1465" s="35">
        <f t="shared" si="22"/>
        <v>0</v>
      </c>
    </row>
    <row r="1466" spans="1:4" x14ac:dyDescent="0.35">
      <c r="A1466" s="2" t="s">
        <v>5565</v>
      </c>
      <c r="B1466" s="3">
        <v>2</v>
      </c>
      <c r="C1466" s="10">
        <v>2</v>
      </c>
      <c r="D1466" s="35">
        <f t="shared" si="22"/>
        <v>0</v>
      </c>
    </row>
    <row r="1467" spans="1:4" x14ac:dyDescent="0.35">
      <c r="A1467" s="2" t="s">
        <v>5571</v>
      </c>
      <c r="B1467" s="3">
        <v>14</v>
      </c>
      <c r="C1467" s="10">
        <v>14</v>
      </c>
      <c r="D1467" s="35">
        <f t="shared" si="22"/>
        <v>0</v>
      </c>
    </row>
    <row r="1468" spans="1:4" x14ac:dyDescent="0.35">
      <c r="A1468" s="2" t="s">
        <v>5646</v>
      </c>
      <c r="B1468" s="3">
        <v>16.299999999999997</v>
      </c>
      <c r="C1468" s="10">
        <v>16.3</v>
      </c>
      <c r="D1468" s="35">
        <f t="shared" si="22"/>
        <v>0</v>
      </c>
    </row>
    <row r="1469" spans="1:4" x14ac:dyDescent="0.35">
      <c r="A1469" s="2" t="s">
        <v>5572</v>
      </c>
      <c r="B1469" s="3">
        <v>4</v>
      </c>
      <c r="C1469" s="10">
        <v>4</v>
      </c>
      <c r="D1469" s="35">
        <f t="shared" si="22"/>
        <v>0</v>
      </c>
    </row>
    <row r="1470" spans="1:4" x14ac:dyDescent="0.35">
      <c r="A1470" s="2" t="s">
        <v>5592</v>
      </c>
      <c r="B1470" s="3">
        <v>3</v>
      </c>
      <c r="C1470" s="10">
        <v>3</v>
      </c>
      <c r="D1470" s="35">
        <f t="shared" si="22"/>
        <v>0</v>
      </c>
    </row>
    <row r="1471" spans="1:4" x14ac:dyDescent="0.35">
      <c r="A1471" s="2" t="s">
        <v>5593</v>
      </c>
      <c r="B1471" s="3">
        <v>2</v>
      </c>
      <c r="C1471" s="10">
        <v>2</v>
      </c>
      <c r="D1471" s="35">
        <f t="shared" si="22"/>
        <v>0</v>
      </c>
    </row>
    <row r="1472" spans="1:4" x14ac:dyDescent="0.35">
      <c r="A1472" s="2" t="s">
        <v>5594</v>
      </c>
      <c r="B1472" s="3">
        <v>2</v>
      </c>
      <c r="C1472" s="10">
        <v>2</v>
      </c>
      <c r="D1472" s="35">
        <f t="shared" si="22"/>
        <v>0</v>
      </c>
    </row>
    <row r="1473" spans="1:4" x14ac:dyDescent="0.35">
      <c r="A1473" s="2" t="s">
        <v>5647</v>
      </c>
      <c r="B1473" s="3">
        <v>5</v>
      </c>
      <c r="C1473" s="10">
        <v>5</v>
      </c>
      <c r="D1473" s="35">
        <f t="shared" si="22"/>
        <v>0</v>
      </c>
    </row>
    <row r="1474" spans="1:4" x14ac:dyDescent="0.35">
      <c r="A1474" s="2" t="s">
        <v>5648</v>
      </c>
      <c r="B1474" s="3">
        <v>5</v>
      </c>
      <c r="C1474" s="10">
        <v>5</v>
      </c>
      <c r="D1474" s="35">
        <f t="shared" si="22"/>
        <v>0</v>
      </c>
    </row>
    <row r="1475" spans="1:4" x14ac:dyDescent="0.35">
      <c r="A1475" s="2" t="s">
        <v>5649</v>
      </c>
      <c r="B1475" s="3">
        <v>3</v>
      </c>
      <c r="C1475" s="10">
        <v>3</v>
      </c>
      <c r="D1475" s="35">
        <f t="shared" si="22"/>
        <v>0</v>
      </c>
    </row>
    <row r="1476" spans="1:4" x14ac:dyDescent="0.35">
      <c r="A1476" s="2" t="s">
        <v>5595</v>
      </c>
      <c r="B1476" s="3">
        <v>5</v>
      </c>
      <c r="C1476" s="10">
        <v>5</v>
      </c>
      <c r="D1476" s="35">
        <f t="shared" si="22"/>
        <v>0</v>
      </c>
    </row>
    <row r="1477" spans="1:4" x14ac:dyDescent="0.35">
      <c r="A1477" s="2" t="s">
        <v>5596</v>
      </c>
      <c r="B1477" s="3">
        <v>5</v>
      </c>
      <c r="C1477" s="10">
        <v>5</v>
      </c>
      <c r="D1477" s="35">
        <f t="shared" ref="D1477:D1540" si="23">B1477-C1477</f>
        <v>0</v>
      </c>
    </row>
    <row r="1478" spans="1:4" x14ac:dyDescent="0.35">
      <c r="A1478" s="2" t="s">
        <v>5597</v>
      </c>
      <c r="B1478" s="3">
        <v>5</v>
      </c>
      <c r="C1478" s="10">
        <v>5</v>
      </c>
      <c r="D1478" s="35">
        <f t="shared" si="23"/>
        <v>0</v>
      </c>
    </row>
    <row r="1479" spans="1:4" x14ac:dyDescent="0.35">
      <c r="A1479" s="2" t="s">
        <v>5598</v>
      </c>
      <c r="B1479" s="3">
        <v>5</v>
      </c>
      <c r="C1479" s="10">
        <v>5</v>
      </c>
      <c r="D1479" s="35">
        <f t="shared" si="23"/>
        <v>0</v>
      </c>
    </row>
    <row r="1480" spans="1:4" x14ac:dyDescent="0.35">
      <c r="A1480" s="2" t="s">
        <v>5599</v>
      </c>
      <c r="B1480" s="3">
        <v>8</v>
      </c>
      <c r="C1480" s="10">
        <v>8</v>
      </c>
      <c r="D1480" s="35">
        <f t="shared" si="23"/>
        <v>0</v>
      </c>
    </row>
    <row r="1481" spans="1:4" x14ac:dyDescent="0.35">
      <c r="A1481" s="2" t="s">
        <v>5600</v>
      </c>
      <c r="B1481" s="3">
        <v>8</v>
      </c>
      <c r="C1481" s="10">
        <v>8</v>
      </c>
      <c r="D1481" s="35">
        <f t="shared" si="23"/>
        <v>0</v>
      </c>
    </row>
    <row r="1482" spans="1:4" x14ac:dyDescent="0.35">
      <c r="A1482" s="2" t="s">
        <v>5601</v>
      </c>
      <c r="B1482" s="3">
        <v>8</v>
      </c>
      <c r="C1482" s="10">
        <v>8</v>
      </c>
      <c r="D1482" s="35">
        <f t="shared" si="23"/>
        <v>0</v>
      </c>
    </row>
    <row r="1483" spans="1:4" x14ac:dyDescent="0.35">
      <c r="A1483" s="2" t="s">
        <v>5602</v>
      </c>
      <c r="B1483" s="3">
        <v>5</v>
      </c>
      <c r="C1483" s="10">
        <v>5</v>
      </c>
      <c r="D1483" s="35">
        <f t="shared" si="23"/>
        <v>0</v>
      </c>
    </row>
    <row r="1484" spans="1:4" x14ac:dyDescent="0.35">
      <c r="A1484" s="2" t="s">
        <v>5603</v>
      </c>
      <c r="B1484" s="3">
        <v>5</v>
      </c>
      <c r="C1484" s="10">
        <v>5</v>
      </c>
      <c r="D1484" s="35">
        <f t="shared" si="23"/>
        <v>0</v>
      </c>
    </row>
    <row r="1485" spans="1:4" x14ac:dyDescent="0.35">
      <c r="A1485" s="2" t="s">
        <v>5604</v>
      </c>
      <c r="B1485" s="3">
        <v>4</v>
      </c>
      <c r="C1485" s="10">
        <v>4</v>
      </c>
      <c r="D1485" s="35">
        <f t="shared" si="23"/>
        <v>0</v>
      </c>
    </row>
    <row r="1486" spans="1:4" x14ac:dyDescent="0.35">
      <c r="A1486" s="2" t="s">
        <v>5605</v>
      </c>
      <c r="B1486" s="3">
        <v>5</v>
      </c>
      <c r="C1486" s="10">
        <v>5</v>
      </c>
      <c r="D1486" s="35">
        <f t="shared" si="23"/>
        <v>0</v>
      </c>
    </row>
    <row r="1487" spans="1:4" x14ac:dyDescent="0.35">
      <c r="A1487" s="2" t="s">
        <v>5606</v>
      </c>
      <c r="B1487" s="3">
        <v>5</v>
      </c>
      <c r="C1487" s="10">
        <v>5</v>
      </c>
      <c r="D1487" s="35">
        <f t="shared" si="23"/>
        <v>0</v>
      </c>
    </row>
    <row r="1488" spans="1:4" x14ac:dyDescent="0.35">
      <c r="A1488" s="2" t="s">
        <v>5607</v>
      </c>
      <c r="B1488" s="3">
        <v>5</v>
      </c>
      <c r="C1488" s="10">
        <v>5</v>
      </c>
      <c r="D1488" s="35">
        <f t="shared" si="23"/>
        <v>0</v>
      </c>
    </row>
    <row r="1489" spans="1:4" x14ac:dyDescent="0.35">
      <c r="A1489" s="2" t="s">
        <v>5608</v>
      </c>
      <c r="B1489" s="3">
        <v>4</v>
      </c>
      <c r="C1489" s="10">
        <v>4</v>
      </c>
      <c r="D1489" s="35">
        <f t="shared" si="23"/>
        <v>0</v>
      </c>
    </row>
    <row r="1490" spans="1:4" x14ac:dyDescent="0.35">
      <c r="A1490" s="2" t="s">
        <v>5609</v>
      </c>
      <c r="B1490" s="3">
        <v>5</v>
      </c>
      <c r="C1490" s="10">
        <v>5</v>
      </c>
      <c r="D1490" s="35">
        <f t="shared" si="23"/>
        <v>0</v>
      </c>
    </row>
    <row r="1491" spans="1:4" x14ac:dyDescent="0.35">
      <c r="A1491" s="2" t="s">
        <v>5610</v>
      </c>
      <c r="B1491" s="3">
        <v>5</v>
      </c>
      <c r="C1491" s="10">
        <v>5</v>
      </c>
      <c r="D1491" s="35">
        <f t="shared" si="23"/>
        <v>0</v>
      </c>
    </row>
    <row r="1492" spans="1:4" x14ac:dyDescent="0.35">
      <c r="A1492" s="2" t="s">
        <v>5611</v>
      </c>
      <c r="B1492" s="3">
        <v>5</v>
      </c>
      <c r="C1492" s="10">
        <v>5</v>
      </c>
      <c r="D1492" s="35">
        <f t="shared" si="23"/>
        <v>0</v>
      </c>
    </row>
    <row r="1493" spans="1:4" x14ac:dyDescent="0.35">
      <c r="A1493" s="2" t="s">
        <v>5612</v>
      </c>
      <c r="B1493" s="3">
        <v>1</v>
      </c>
      <c r="C1493" s="10">
        <v>1</v>
      </c>
      <c r="D1493" s="35">
        <f t="shared" si="23"/>
        <v>0</v>
      </c>
    </row>
    <row r="1494" spans="1:4" x14ac:dyDescent="0.35">
      <c r="A1494" s="2" t="s">
        <v>5651</v>
      </c>
      <c r="B1494" s="3">
        <v>4</v>
      </c>
      <c r="C1494" s="10">
        <v>4</v>
      </c>
      <c r="D1494" s="35">
        <f t="shared" si="23"/>
        <v>0</v>
      </c>
    </row>
    <row r="1495" spans="1:4" x14ac:dyDescent="0.35">
      <c r="A1495" s="2" t="s">
        <v>5729</v>
      </c>
      <c r="B1495" s="3">
        <v>4</v>
      </c>
      <c r="C1495" s="10">
        <v>4</v>
      </c>
      <c r="D1495" s="35">
        <f t="shared" si="23"/>
        <v>0</v>
      </c>
    </row>
    <row r="1496" spans="1:4" x14ac:dyDescent="0.35">
      <c r="A1496" s="2" t="s">
        <v>5730</v>
      </c>
      <c r="B1496" s="3">
        <v>1</v>
      </c>
      <c r="C1496" s="10">
        <v>1</v>
      </c>
      <c r="D1496" s="35">
        <f t="shared" si="23"/>
        <v>0</v>
      </c>
    </row>
    <row r="1497" spans="1:4" x14ac:dyDescent="0.35">
      <c r="A1497" s="2" t="s">
        <v>5731</v>
      </c>
      <c r="B1497" s="3">
        <v>2</v>
      </c>
      <c r="C1497" s="10">
        <v>2</v>
      </c>
      <c r="D1497" s="35">
        <f t="shared" si="23"/>
        <v>0</v>
      </c>
    </row>
    <row r="1498" spans="1:4" x14ac:dyDescent="0.35">
      <c r="A1498" s="2" t="s">
        <v>5732</v>
      </c>
      <c r="B1498" s="3">
        <v>4</v>
      </c>
      <c r="C1498" s="10">
        <v>4</v>
      </c>
      <c r="D1498" s="35">
        <f t="shared" si="23"/>
        <v>0</v>
      </c>
    </row>
    <row r="1499" spans="1:4" x14ac:dyDescent="0.35">
      <c r="A1499" s="2" t="s">
        <v>5733</v>
      </c>
      <c r="B1499" s="3">
        <v>4</v>
      </c>
      <c r="C1499" s="10">
        <v>4</v>
      </c>
      <c r="D1499" s="35">
        <f t="shared" si="23"/>
        <v>0</v>
      </c>
    </row>
    <row r="1500" spans="1:4" x14ac:dyDescent="0.35">
      <c r="A1500" s="2" t="s">
        <v>5734</v>
      </c>
      <c r="B1500" s="3">
        <v>4</v>
      </c>
      <c r="C1500" s="10">
        <v>4</v>
      </c>
      <c r="D1500" s="35">
        <f t="shared" si="23"/>
        <v>0</v>
      </c>
    </row>
    <row r="1501" spans="1:4" x14ac:dyDescent="0.35">
      <c r="A1501" s="2" t="s">
        <v>5735</v>
      </c>
      <c r="B1501" s="3">
        <v>4</v>
      </c>
      <c r="C1501" s="10">
        <v>4</v>
      </c>
      <c r="D1501" s="35">
        <f t="shared" si="23"/>
        <v>0</v>
      </c>
    </row>
    <row r="1502" spans="1:4" x14ac:dyDescent="0.35">
      <c r="A1502" s="2" t="s">
        <v>5736</v>
      </c>
      <c r="B1502" s="3">
        <v>2</v>
      </c>
      <c r="C1502" s="10">
        <v>2</v>
      </c>
      <c r="D1502" s="35">
        <f t="shared" si="23"/>
        <v>0</v>
      </c>
    </row>
    <row r="1503" spans="1:4" x14ac:dyDescent="0.35">
      <c r="A1503" s="2" t="s">
        <v>5737</v>
      </c>
      <c r="B1503" s="3">
        <v>2</v>
      </c>
      <c r="C1503" s="10">
        <v>2</v>
      </c>
      <c r="D1503" s="35">
        <f t="shared" si="23"/>
        <v>0</v>
      </c>
    </row>
    <row r="1504" spans="1:4" x14ac:dyDescent="0.35">
      <c r="A1504" s="2" t="s">
        <v>5738</v>
      </c>
      <c r="B1504" s="3">
        <v>2</v>
      </c>
      <c r="C1504" s="10">
        <v>2</v>
      </c>
      <c r="D1504" s="35">
        <f t="shared" si="23"/>
        <v>0</v>
      </c>
    </row>
    <row r="1505" spans="1:4" x14ac:dyDescent="0.35">
      <c r="A1505" s="2" t="s">
        <v>5739</v>
      </c>
      <c r="B1505" s="3">
        <v>2</v>
      </c>
      <c r="C1505" s="10">
        <v>2</v>
      </c>
      <c r="D1505" s="35">
        <f t="shared" si="23"/>
        <v>0</v>
      </c>
    </row>
    <row r="1506" spans="1:4" x14ac:dyDescent="0.35">
      <c r="A1506" s="2" t="s">
        <v>5740</v>
      </c>
      <c r="B1506" s="3">
        <v>1</v>
      </c>
      <c r="C1506" s="10">
        <v>1</v>
      </c>
      <c r="D1506" s="35">
        <f t="shared" si="23"/>
        <v>0</v>
      </c>
    </row>
    <row r="1507" spans="1:4" x14ac:dyDescent="0.35">
      <c r="A1507" s="2" t="s">
        <v>5741</v>
      </c>
      <c r="B1507" s="3">
        <v>2</v>
      </c>
      <c r="C1507" s="10">
        <v>2</v>
      </c>
      <c r="D1507" s="35">
        <f t="shared" si="23"/>
        <v>0</v>
      </c>
    </row>
    <row r="1508" spans="1:4" x14ac:dyDescent="0.35">
      <c r="A1508" s="2" t="s">
        <v>5742</v>
      </c>
      <c r="B1508" s="3">
        <v>2</v>
      </c>
      <c r="C1508" s="10">
        <v>2</v>
      </c>
      <c r="D1508" s="35">
        <f t="shared" si="23"/>
        <v>0</v>
      </c>
    </row>
    <row r="1509" spans="1:4" x14ac:dyDescent="0.35">
      <c r="A1509" s="2" t="s">
        <v>5743</v>
      </c>
      <c r="B1509" s="3">
        <v>4</v>
      </c>
      <c r="C1509" s="10">
        <v>4</v>
      </c>
      <c r="D1509" s="35">
        <f t="shared" si="23"/>
        <v>0</v>
      </c>
    </row>
    <row r="1510" spans="1:4" x14ac:dyDescent="0.35">
      <c r="A1510" s="2" t="s">
        <v>5744</v>
      </c>
      <c r="B1510" s="3">
        <v>1</v>
      </c>
      <c r="C1510" s="10">
        <v>1</v>
      </c>
      <c r="D1510" s="35">
        <f t="shared" si="23"/>
        <v>0</v>
      </c>
    </row>
    <row r="1511" spans="1:4" x14ac:dyDescent="0.35">
      <c r="A1511" s="2" t="s">
        <v>5745</v>
      </c>
      <c r="B1511" s="3">
        <v>12</v>
      </c>
      <c r="C1511" s="10">
        <v>12</v>
      </c>
      <c r="D1511" s="35">
        <f t="shared" si="23"/>
        <v>0</v>
      </c>
    </row>
    <row r="1512" spans="1:4" x14ac:dyDescent="0.35">
      <c r="A1512" s="2" t="s">
        <v>5746</v>
      </c>
      <c r="B1512" s="3">
        <v>12</v>
      </c>
      <c r="C1512" s="10">
        <v>12</v>
      </c>
      <c r="D1512" s="35">
        <f t="shared" si="23"/>
        <v>0</v>
      </c>
    </row>
    <row r="1513" spans="1:4" x14ac:dyDescent="0.35">
      <c r="A1513" s="2" t="s">
        <v>5747</v>
      </c>
      <c r="B1513" s="3">
        <v>4</v>
      </c>
      <c r="C1513" s="10">
        <v>4</v>
      </c>
      <c r="D1513" s="35">
        <f t="shared" si="23"/>
        <v>0</v>
      </c>
    </row>
    <row r="1514" spans="1:4" x14ac:dyDescent="0.35">
      <c r="A1514" s="2" t="s">
        <v>5748</v>
      </c>
      <c r="B1514" s="3">
        <v>4</v>
      </c>
      <c r="C1514" s="10">
        <v>4</v>
      </c>
      <c r="D1514" s="35">
        <f t="shared" si="23"/>
        <v>0</v>
      </c>
    </row>
    <row r="1515" spans="1:4" x14ac:dyDescent="0.35">
      <c r="A1515" s="2" t="s">
        <v>5749</v>
      </c>
      <c r="B1515" s="3">
        <v>4</v>
      </c>
      <c r="C1515" s="10">
        <v>4</v>
      </c>
      <c r="D1515" s="35">
        <f t="shared" si="23"/>
        <v>0</v>
      </c>
    </row>
    <row r="1516" spans="1:4" x14ac:dyDescent="0.35">
      <c r="A1516" s="2" t="s">
        <v>5750</v>
      </c>
      <c r="B1516" s="3">
        <v>6</v>
      </c>
      <c r="C1516" s="10">
        <v>6</v>
      </c>
      <c r="D1516" s="35">
        <f t="shared" si="23"/>
        <v>0</v>
      </c>
    </row>
    <row r="1517" spans="1:4" x14ac:dyDescent="0.35">
      <c r="A1517" s="2" t="s">
        <v>5751</v>
      </c>
      <c r="B1517" s="3">
        <v>1</v>
      </c>
      <c r="C1517" s="10">
        <v>1</v>
      </c>
      <c r="D1517" s="35">
        <f t="shared" si="23"/>
        <v>0</v>
      </c>
    </row>
    <row r="1518" spans="1:4" x14ac:dyDescent="0.35">
      <c r="A1518" s="2" t="s">
        <v>5752</v>
      </c>
      <c r="B1518" s="3">
        <v>1</v>
      </c>
      <c r="C1518" s="10">
        <v>1</v>
      </c>
      <c r="D1518" s="35">
        <f t="shared" si="23"/>
        <v>0</v>
      </c>
    </row>
    <row r="1519" spans="1:4" x14ac:dyDescent="0.35">
      <c r="A1519" s="2" t="s">
        <v>5652</v>
      </c>
      <c r="B1519" s="3">
        <v>7</v>
      </c>
      <c r="C1519" s="10">
        <v>7</v>
      </c>
      <c r="D1519" s="35">
        <f t="shared" si="23"/>
        <v>0</v>
      </c>
    </row>
    <row r="1520" spans="1:4" x14ac:dyDescent="0.35">
      <c r="A1520" s="2" t="s">
        <v>5881</v>
      </c>
      <c r="B1520" s="3">
        <v>14</v>
      </c>
      <c r="C1520" s="10">
        <v>14</v>
      </c>
      <c r="D1520" s="35">
        <f t="shared" si="23"/>
        <v>0</v>
      </c>
    </row>
    <row r="1521" spans="1:4" x14ac:dyDescent="0.35">
      <c r="A1521" s="2" t="s">
        <v>5753</v>
      </c>
      <c r="B1521" s="3">
        <v>3</v>
      </c>
      <c r="C1521" s="10">
        <v>3</v>
      </c>
      <c r="D1521" s="35">
        <f t="shared" si="23"/>
        <v>0</v>
      </c>
    </row>
    <row r="1522" spans="1:4" x14ac:dyDescent="0.35">
      <c r="A1522" s="2" t="s">
        <v>5754</v>
      </c>
      <c r="B1522" s="3">
        <v>4</v>
      </c>
      <c r="C1522" s="10">
        <v>4</v>
      </c>
      <c r="D1522" s="35">
        <f t="shared" si="23"/>
        <v>0</v>
      </c>
    </row>
    <row r="1523" spans="1:4" x14ac:dyDescent="0.35">
      <c r="A1523" s="2" t="s">
        <v>5755</v>
      </c>
      <c r="B1523" s="3">
        <v>4</v>
      </c>
      <c r="C1523" s="10">
        <v>4</v>
      </c>
      <c r="D1523" s="35">
        <f t="shared" si="23"/>
        <v>0</v>
      </c>
    </row>
    <row r="1524" spans="1:4" x14ac:dyDescent="0.35">
      <c r="A1524" s="2" t="s">
        <v>5756</v>
      </c>
      <c r="B1524" s="3">
        <v>2</v>
      </c>
      <c r="C1524" s="10">
        <v>2</v>
      </c>
      <c r="D1524" s="35">
        <f t="shared" si="23"/>
        <v>0</v>
      </c>
    </row>
    <row r="1525" spans="1:4" x14ac:dyDescent="0.35">
      <c r="A1525" s="2" t="s">
        <v>5882</v>
      </c>
      <c r="B1525" s="3">
        <v>2</v>
      </c>
      <c r="C1525" s="10">
        <v>2</v>
      </c>
      <c r="D1525" s="35">
        <f t="shared" si="23"/>
        <v>0</v>
      </c>
    </row>
    <row r="1526" spans="1:4" x14ac:dyDescent="0.35">
      <c r="A1526" s="2" t="s">
        <v>5653</v>
      </c>
      <c r="B1526" s="3">
        <v>2</v>
      </c>
      <c r="C1526" s="10">
        <v>2</v>
      </c>
      <c r="D1526" s="35">
        <f t="shared" si="23"/>
        <v>0</v>
      </c>
    </row>
    <row r="1527" spans="1:4" x14ac:dyDescent="0.35">
      <c r="A1527" s="2" t="s">
        <v>5757</v>
      </c>
      <c r="B1527" s="3">
        <v>3</v>
      </c>
      <c r="C1527" s="10">
        <v>3</v>
      </c>
      <c r="D1527" s="35">
        <f t="shared" si="23"/>
        <v>0</v>
      </c>
    </row>
    <row r="1528" spans="1:4" x14ac:dyDescent="0.35">
      <c r="A1528" s="2" t="s">
        <v>5758</v>
      </c>
      <c r="B1528" s="3">
        <v>5</v>
      </c>
      <c r="C1528" s="10">
        <v>5</v>
      </c>
      <c r="D1528" s="35">
        <f t="shared" si="23"/>
        <v>0</v>
      </c>
    </row>
    <row r="1529" spans="1:4" x14ac:dyDescent="0.35">
      <c r="A1529" s="2" t="s">
        <v>5759</v>
      </c>
      <c r="B1529" s="3">
        <v>120</v>
      </c>
      <c r="C1529" s="10">
        <v>120</v>
      </c>
      <c r="D1529" s="35">
        <f t="shared" si="23"/>
        <v>0</v>
      </c>
    </row>
    <row r="1530" spans="1:4" x14ac:dyDescent="0.35">
      <c r="A1530" s="2" t="s">
        <v>5760</v>
      </c>
      <c r="B1530" s="3">
        <v>2</v>
      </c>
      <c r="C1530" s="10">
        <v>2</v>
      </c>
      <c r="D1530" s="35">
        <f t="shared" si="23"/>
        <v>0</v>
      </c>
    </row>
    <row r="1531" spans="1:4" x14ac:dyDescent="0.35">
      <c r="A1531" s="2" t="s">
        <v>5660</v>
      </c>
      <c r="B1531" s="3">
        <v>1</v>
      </c>
      <c r="C1531" s="10">
        <v>1</v>
      </c>
      <c r="D1531" s="35">
        <f t="shared" si="23"/>
        <v>0</v>
      </c>
    </row>
    <row r="1532" spans="1:4" x14ac:dyDescent="0.35">
      <c r="A1532" s="2" t="s">
        <v>5661</v>
      </c>
      <c r="B1532" s="3">
        <v>6</v>
      </c>
      <c r="C1532" s="10">
        <v>6</v>
      </c>
      <c r="D1532" s="35">
        <f t="shared" si="23"/>
        <v>0</v>
      </c>
    </row>
    <row r="1533" spans="1:4" x14ac:dyDescent="0.35">
      <c r="A1533" s="2" t="s">
        <v>5823</v>
      </c>
      <c r="B1533" s="3">
        <v>425</v>
      </c>
      <c r="C1533" s="10">
        <v>425</v>
      </c>
      <c r="D1533" s="35">
        <f t="shared" si="23"/>
        <v>0</v>
      </c>
    </row>
    <row r="1534" spans="1:4" x14ac:dyDescent="0.35">
      <c r="A1534" s="2" t="s">
        <v>5662</v>
      </c>
      <c r="B1534" s="3">
        <v>1</v>
      </c>
      <c r="C1534" s="10">
        <v>1</v>
      </c>
      <c r="D1534" s="35">
        <f t="shared" si="23"/>
        <v>0</v>
      </c>
    </row>
    <row r="1535" spans="1:4" x14ac:dyDescent="0.35">
      <c r="A1535" s="2" t="s">
        <v>5761</v>
      </c>
      <c r="B1535" s="3">
        <v>1</v>
      </c>
      <c r="C1535" s="10">
        <v>1</v>
      </c>
      <c r="D1535" s="35">
        <f t="shared" si="23"/>
        <v>0</v>
      </c>
    </row>
    <row r="1536" spans="1:4" x14ac:dyDescent="0.35">
      <c r="A1536" s="2" t="s">
        <v>5762</v>
      </c>
      <c r="B1536" s="3">
        <v>2</v>
      </c>
      <c r="C1536" s="10">
        <v>2</v>
      </c>
      <c r="D1536" s="35">
        <f t="shared" si="23"/>
        <v>0</v>
      </c>
    </row>
    <row r="1537" spans="1:4" x14ac:dyDescent="0.35">
      <c r="A1537" s="2" t="s">
        <v>5663</v>
      </c>
      <c r="B1537" s="3">
        <v>2</v>
      </c>
      <c r="C1537" s="10">
        <v>2</v>
      </c>
      <c r="D1537" s="35">
        <f t="shared" si="23"/>
        <v>0</v>
      </c>
    </row>
    <row r="1538" spans="1:4" x14ac:dyDescent="0.35">
      <c r="A1538" s="2" t="s">
        <v>5664</v>
      </c>
      <c r="B1538" s="3">
        <v>20</v>
      </c>
      <c r="C1538" s="10">
        <v>20</v>
      </c>
      <c r="D1538" s="35">
        <f t="shared" si="23"/>
        <v>0</v>
      </c>
    </row>
    <row r="1539" spans="1:4" x14ac:dyDescent="0.35">
      <c r="A1539" s="2" t="s">
        <v>5763</v>
      </c>
      <c r="B1539" s="3">
        <v>2</v>
      </c>
      <c r="C1539" s="10">
        <v>2</v>
      </c>
      <c r="D1539" s="35">
        <f t="shared" si="23"/>
        <v>0</v>
      </c>
    </row>
    <row r="1540" spans="1:4" x14ac:dyDescent="0.35">
      <c r="A1540" s="2" t="s">
        <v>5764</v>
      </c>
      <c r="B1540" s="3">
        <v>5</v>
      </c>
      <c r="C1540" s="10">
        <v>5</v>
      </c>
      <c r="D1540" s="35">
        <f t="shared" si="23"/>
        <v>0</v>
      </c>
    </row>
    <row r="1541" spans="1:4" x14ac:dyDescent="0.35">
      <c r="A1541" s="2" t="s">
        <v>5766</v>
      </c>
      <c r="B1541" s="3">
        <v>6</v>
      </c>
      <c r="C1541" s="10">
        <v>6</v>
      </c>
      <c r="D1541" s="35">
        <f t="shared" ref="D1541:D1604" si="24">B1541-C1541</f>
        <v>0</v>
      </c>
    </row>
    <row r="1542" spans="1:4" x14ac:dyDescent="0.35">
      <c r="A1542" s="2" t="s">
        <v>5767</v>
      </c>
      <c r="B1542" s="3">
        <v>6</v>
      </c>
      <c r="C1542" s="10">
        <v>6</v>
      </c>
      <c r="D1542" s="35">
        <f t="shared" si="24"/>
        <v>0</v>
      </c>
    </row>
    <row r="1543" spans="1:4" x14ac:dyDescent="0.35">
      <c r="A1543" s="2" t="s">
        <v>5771</v>
      </c>
      <c r="B1543" s="3">
        <v>4</v>
      </c>
      <c r="C1543" s="10">
        <v>4</v>
      </c>
      <c r="D1543" s="35">
        <f t="shared" si="24"/>
        <v>0</v>
      </c>
    </row>
    <row r="1544" spans="1:4" x14ac:dyDescent="0.35">
      <c r="A1544" s="2" t="s">
        <v>5772</v>
      </c>
      <c r="B1544" s="3">
        <v>10</v>
      </c>
      <c r="C1544" s="10">
        <v>10</v>
      </c>
      <c r="D1544" s="35">
        <f t="shared" si="24"/>
        <v>0</v>
      </c>
    </row>
    <row r="1545" spans="1:4" x14ac:dyDescent="0.35">
      <c r="A1545" s="2" t="s">
        <v>5773</v>
      </c>
      <c r="B1545" s="3">
        <v>8</v>
      </c>
      <c r="C1545" s="10">
        <v>8</v>
      </c>
      <c r="D1545" s="35">
        <f t="shared" si="24"/>
        <v>0</v>
      </c>
    </row>
    <row r="1546" spans="1:4" x14ac:dyDescent="0.35">
      <c r="A1546" s="2" t="s">
        <v>5774</v>
      </c>
      <c r="B1546" s="3">
        <v>4</v>
      </c>
      <c r="C1546" s="10">
        <v>4</v>
      </c>
      <c r="D1546" s="35">
        <f t="shared" si="24"/>
        <v>0</v>
      </c>
    </row>
    <row r="1547" spans="1:4" x14ac:dyDescent="0.35">
      <c r="A1547" s="2" t="s">
        <v>5883</v>
      </c>
      <c r="B1547" s="3">
        <v>2</v>
      </c>
      <c r="C1547" s="10">
        <v>2</v>
      </c>
      <c r="D1547" s="35">
        <f t="shared" si="24"/>
        <v>0</v>
      </c>
    </row>
    <row r="1548" spans="1:4" x14ac:dyDescent="0.35">
      <c r="A1548" s="2" t="s">
        <v>5884</v>
      </c>
      <c r="B1548" s="3">
        <v>10</v>
      </c>
      <c r="C1548" s="10">
        <v>10</v>
      </c>
      <c r="D1548" s="35">
        <f t="shared" si="24"/>
        <v>0</v>
      </c>
    </row>
    <row r="1549" spans="1:4" x14ac:dyDescent="0.35">
      <c r="A1549" s="2" t="s">
        <v>5830</v>
      </c>
      <c r="B1549" s="3">
        <v>120</v>
      </c>
      <c r="C1549" s="10">
        <v>120</v>
      </c>
      <c r="D1549" s="35">
        <f t="shared" si="24"/>
        <v>0</v>
      </c>
    </row>
    <row r="1550" spans="1:4" x14ac:dyDescent="0.35">
      <c r="A1550" s="2" t="s">
        <v>5831</v>
      </c>
      <c r="B1550" s="3">
        <v>120</v>
      </c>
      <c r="C1550" s="10">
        <v>120</v>
      </c>
      <c r="D1550" s="35">
        <f t="shared" si="24"/>
        <v>0</v>
      </c>
    </row>
    <row r="1551" spans="1:4" x14ac:dyDescent="0.35">
      <c r="A1551" s="2" t="s">
        <v>5885</v>
      </c>
      <c r="B1551" s="3">
        <v>4</v>
      </c>
      <c r="C1551" s="10">
        <v>4</v>
      </c>
      <c r="D1551" s="35">
        <f t="shared" si="24"/>
        <v>0</v>
      </c>
    </row>
    <row r="1552" spans="1:4" x14ac:dyDescent="0.35">
      <c r="A1552" s="2" t="s">
        <v>5775</v>
      </c>
      <c r="B1552" s="3">
        <v>1</v>
      </c>
      <c r="C1552" s="10">
        <v>1</v>
      </c>
      <c r="D1552" s="35">
        <f t="shared" si="24"/>
        <v>0</v>
      </c>
    </row>
    <row r="1553" spans="1:4" x14ac:dyDescent="0.35">
      <c r="A1553" s="2" t="s">
        <v>5776</v>
      </c>
      <c r="B1553" s="3">
        <v>17</v>
      </c>
      <c r="C1553" s="10">
        <v>17</v>
      </c>
      <c r="D1553" s="35">
        <f t="shared" si="24"/>
        <v>0</v>
      </c>
    </row>
    <row r="1554" spans="1:4" x14ac:dyDescent="0.35">
      <c r="A1554" s="2" t="s">
        <v>5886</v>
      </c>
      <c r="B1554" s="3">
        <v>2</v>
      </c>
      <c r="C1554" s="10">
        <v>2</v>
      </c>
      <c r="D1554" s="35">
        <f t="shared" si="24"/>
        <v>0</v>
      </c>
    </row>
    <row r="1555" spans="1:4" x14ac:dyDescent="0.35">
      <c r="A1555" s="2" t="s">
        <v>5834</v>
      </c>
      <c r="B1555" s="3">
        <v>4</v>
      </c>
      <c r="C1555" s="10">
        <v>4</v>
      </c>
      <c r="D1555" s="35">
        <f t="shared" si="24"/>
        <v>0</v>
      </c>
    </row>
    <row r="1556" spans="1:4" x14ac:dyDescent="0.35">
      <c r="A1556" s="2" t="s">
        <v>5835</v>
      </c>
      <c r="B1556" s="3">
        <v>8</v>
      </c>
      <c r="C1556" s="10">
        <v>8</v>
      </c>
      <c r="D1556" s="35">
        <f t="shared" si="24"/>
        <v>0</v>
      </c>
    </row>
    <row r="1557" spans="1:4" x14ac:dyDescent="0.35">
      <c r="A1557" s="2" t="s">
        <v>5836</v>
      </c>
      <c r="B1557" s="3">
        <v>1</v>
      </c>
      <c r="C1557" s="10">
        <v>1</v>
      </c>
      <c r="D1557" s="35">
        <f t="shared" si="24"/>
        <v>0</v>
      </c>
    </row>
    <row r="1558" spans="1:4" x14ac:dyDescent="0.35">
      <c r="A1558" s="2" t="s">
        <v>5837</v>
      </c>
      <c r="B1558" s="3">
        <v>2</v>
      </c>
      <c r="C1558" s="10">
        <v>2</v>
      </c>
      <c r="D1558" s="35">
        <f t="shared" si="24"/>
        <v>0</v>
      </c>
    </row>
    <row r="1559" spans="1:4" x14ac:dyDescent="0.35">
      <c r="A1559" s="2" t="s">
        <v>5887</v>
      </c>
      <c r="B1559" s="3">
        <v>20</v>
      </c>
      <c r="C1559" s="10">
        <v>20</v>
      </c>
      <c r="D1559" s="35">
        <f t="shared" si="24"/>
        <v>0</v>
      </c>
    </row>
    <row r="1560" spans="1:4" x14ac:dyDescent="0.35">
      <c r="A1560" s="2" t="s">
        <v>5888</v>
      </c>
      <c r="B1560" s="3">
        <v>2</v>
      </c>
      <c r="C1560" s="10">
        <v>2</v>
      </c>
      <c r="D1560" s="35">
        <f t="shared" si="24"/>
        <v>0</v>
      </c>
    </row>
    <row r="1561" spans="1:4" x14ac:dyDescent="0.35">
      <c r="A1561" s="2" t="s">
        <v>5813</v>
      </c>
      <c r="B1561" s="3">
        <v>120</v>
      </c>
      <c r="C1561" s="10">
        <v>120</v>
      </c>
      <c r="D1561" s="35">
        <f t="shared" si="24"/>
        <v>0</v>
      </c>
    </row>
    <row r="1562" spans="1:4" x14ac:dyDescent="0.35">
      <c r="A1562" s="2" t="s">
        <v>5889</v>
      </c>
      <c r="B1562" s="3">
        <v>2</v>
      </c>
      <c r="C1562" s="10">
        <v>2</v>
      </c>
      <c r="D1562" s="35">
        <f t="shared" si="24"/>
        <v>0</v>
      </c>
    </row>
    <row r="1563" spans="1:4" x14ac:dyDescent="0.35">
      <c r="A1563" s="2" t="s">
        <v>5890</v>
      </c>
      <c r="B1563" s="3">
        <v>10</v>
      </c>
      <c r="C1563" s="10">
        <v>10</v>
      </c>
      <c r="D1563" s="35">
        <f t="shared" si="24"/>
        <v>0</v>
      </c>
    </row>
    <row r="1564" spans="1:4" x14ac:dyDescent="0.35">
      <c r="A1564" s="2" t="s">
        <v>5891</v>
      </c>
      <c r="B1564" s="3">
        <v>20</v>
      </c>
      <c r="C1564" s="10">
        <v>20</v>
      </c>
      <c r="D1564" s="35">
        <f t="shared" si="24"/>
        <v>0</v>
      </c>
    </row>
    <row r="1565" spans="1:4" x14ac:dyDescent="0.35">
      <c r="A1565" s="2" t="s">
        <v>5892</v>
      </c>
      <c r="B1565" s="3">
        <v>10</v>
      </c>
      <c r="C1565" s="10">
        <v>10</v>
      </c>
      <c r="D1565" s="35">
        <f t="shared" si="24"/>
        <v>0</v>
      </c>
    </row>
    <row r="1566" spans="1:4" x14ac:dyDescent="0.35">
      <c r="A1566" s="2" t="s">
        <v>5893</v>
      </c>
      <c r="B1566" s="3">
        <v>10</v>
      </c>
      <c r="C1566" s="10">
        <v>10</v>
      </c>
      <c r="D1566" s="35">
        <f t="shared" si="24"/>
        <v>0</v>
      </c>
    </row>
    <row r="1567" spans="1:4" x14ac:dyDescent="0.35">
      <c r="A1567" s="2" t="s">
        <v>5894</v>
      </c>
      <c r="B1567" s="3">
        <v>5</v>
      </c>
      <c r="C1567" s="10">
        <v>5</v>
      </c>
      <c r="D1567" s="35">
        <f t="shared" si="24"/>
        <v>0</v>
      </c>
    </row>
    <row r="1568" spans="1:4" x14ac:dyDescent="0.35">
      <c r="A1568" s="2" t="s">
        <v>5895</v>
      </c>
      <c r="B1568" s="3">
        <v>5</v>
      </c>
      <c r="C1568" s="10">
        <v>5</v>
      </c>
      <c r="D1568" s="35">
        <f t="shared" si="24"/>
        <v>0</v>
      </c>
    </row>
    <row r="1569" spans="1:4" x14ac:dyDescent="0.35">
      <c r="A1569" s="2" t="s">
        <v>5896</v>
      </c>
      <c r="B1569" s="3">
        <v>5</v>
      </c>
      <c r="C1569" s="10">
        <v>5</v>
      </c>
      <c r="D1569" s="35">
        <f t="shared" si="24"/>
        <v>0</v>
      </c>
    </row>
    <row r="1570" spans="1:4" x14ac:dyDescent="0.35">
      <c r="A1570" s="2" t="s">
        <v>5897</v>
      </c>
      <c r="B1570" s="3">
        <v>5</v>
      </c>
      <c r="C1570" s="10">
        <v>5</v>
      </c>
      <c r="D1570" s="35">
        <f t="shared" si="24"/>
        <v>0</v>
      </c>
    </row>
    <row r="1571" spans="1:4" x14ac:dyDescent="0.35">
      <c r="A1571" s="2" t="s">
        <v>5898</v>
      </c>
      <c r="B1571" s="3">
        <v>5</v>
      </c>
      <c r="C1571" s="10">
        <v>5</v>
      </c>
      <c r="D1571" s="35">
        <f t="shared" si="24"/>
        <v>0</v>
      </c>
    </row>
    <row r="1572" spans="1:4" x14ac:dyDescent="0.35">
      <c r="A1572" s="2" t="s">
        <v>5899</v>
      </c>
      <c r="B1572" s="3">
        <v>5</v>
      </c>
      <c r="C1572" s="10">
        <v>5</v>
      </c>
      <c r="D1572" s="35">
        <f t="shared" si="24"/>
        <v>0</v>
      </c>
    </row>
    <row r="1573" spans="1:4" x14ac:dyDescent="0.35">
      <c r="A1573" s="2" t="s">
        <v>5900</v>
      </c>
      <c r="B1573" s="3">
        <v>5</v>
      </c>
      <c r="C1573" s="10">
        <v>5</v>
      </c>
      <c r="D1573" s="35">
        <f t="shared" si="24"/>
        <v>0</v>
      </c>
    </row>
    <row r="1574" spans="1:4" x14ac:dyDescent="0.35">
      <c r="A1574" s="2" t="s">
        <v>5901</v>
      </c>
      <c r="B1574" s="3">
        <v>1</v>
      </c>
      <c r="C1574" s="10">
        <v>1</v>
      </c>
      <c r="D1574" s="35">
        <f t="shared" si="24"/>
        <v>0</v>
      </c>
    </row>
    <row r="1575" spans="1:4" x14ac:dyDescent="0.35">
      <c r="A1575" s="2" t="s">
        <v>5902</v>
      </c>
      <c r="B1575" s="3">
        <v>1</v>
      </c>
      <c r="C1575" s="10">
        <v>1</v>
      </c>
      <c r="D1575" s="35">
        <f t="shared" si="24"/>
        <v>0</v>
      </c>
    </row>
    <row r="1576" spans="1:4" x14ac:dyDescent="0.35">
      <c r="A1576" s="2" t="s">
        <v>5903</v>
      </c>
      <c r="B1576" s="3">
        <v>1</v>
      </c>
      <c r="C1576" s="10">
        <v>1</v>
      </c>
      <c r="D1576" s="35">
        <f t="shared" si="24"/>
        <v>0</v>
      </c>
    </row>
    <row r="1577" spans="1:4" x14ac:dyDescent="0.35">
      <c r="A1577" s="2" t="s">
        <v>5904</v>
      </c>
      <c r="B1577" s="3">
        <v>1</v>
      </c>
      <c r="C1577" s="10">
        <v>1</v>
      </c>
      <c r="D1577" s="35">
        <f t="shared" si="24"/>
        <v>0</v>
      </c>
    </row>
    <row r="1578" spans="1:4" x14ac:dyDescent="0.35">
      <c r="A1578" s="2" t="s">
        <v>5838</v>
      </c>
      <c r="B1578" s="3">
        <v>4</v>
      </c>
      <c r="C1578" s="10">
        <v>4</v>
      </c>
      <c r="D1578" s="35">
        <f t="shared" si="24"/>
        <v>0</v>
      </c>
    </row>
    <row r="1579" spans="1:4" x14ac:dyDescent="0.35">
      <c r="A1579" s="2" t="s">
        <v>5839</v>
      </c>
      <c r="B1579" s="3">
        <v>1</v>
      </c>
      <c r="C1579" s="10">
        <v>1</v>
      </c>
      <c r="D1579" s="35">
        <f t="shared" si="24"/>
        <v>0</v>
      </c>
    </row>
    <row r="1580" spans="1:4" x14ac:dyDescent="0.35">
      <c r="A1580" s="2" t="s">
        <v>5840</v>
      </c>
      <c r="B1580" s="3">
        <v>1</v>
      </c>
      <c r="C1580" s="10">
        <v>1</v>
      </c>
      <c r="D1580" s="35">
        <f t="shared" si="24"/>
        <v>0</v>
      </c>
    </row>
    <row r="1581" spans="1:4" x14ac:dyDescent="0.35">
      <c r="A1581" s="2" t="s">
        <v>5841</v>
      </c>
      <c r="B1581" s="3">
        <v>1</v>
      </c>
      <c r="C1581" s="10">
        <v>1</v>
      </c>
      <c r="D1581" s="35">
        <f t="shared" si="24"/>
        <v>0</v>
      </c>
    </row>
    <row r="1582" spans="1:4" x14ac:dyDescent="0.35">
      <c r="A1582" s="2" t="s">
        <v>5842</v>
      </c>
      <c r="B1582" s="3">
        <v>1</v>
      </c>
      <c r="C1582" s="10">
        <v>1</v>
      </c>
      <c r="D1582" s="35">
        <f t="shared" si="24"/>
        <v>0</v>
      </c>
    </row>
    <row r="1583" spans="1:4" x14ac:dyDescent="0.35">
      <c r="A1583" s="2" t="s">
        <v>5905</v>
      </c>
      <c r="B1583" s="3">
        <v>20</v>
      </c>
      <c r="C1583" s="10">
        <v>20</v>
      </c>
      <c r="D1583" s="35">
        <f t="shared" si="24"/>
        <v>0</v>
      </c>
    </row>
    <row r="1584" spans="1:4" x14ac:dyDescent="0.35">
      <c r="A1584" s="2" t="s">
        <v>5906</v>
      </c>
      <c r="B1584" s="3">
        <v>12</v>
      </c>
      <c r="C1584" s="10">
        <v>12</v>
      </c>
      <c r="D1584" s="35">
        <f t="shared" si="24"/>
        <v>0</v>
      </c>
    </row>
    <row r="1585" spans="1:4" x14ac:dyDescent="0.35">
      <c r="A1585" s="2" t="s">
        <v>5843</v>
      </c>
      <c r="B1585" s="3">
        <v>1</v>
      </c>
      <c r="C1585" s="10">
        <v>1</v>
      </c>
      <c r="D1585" s="35">
        <f t="shared" si="24"/>
        <v>0</v>
      </c>
    </row>
    <row r="1586" spans="1:4" x14ac:dyDescent="0.35">
      <c r="A1586" s="2" t="s">
        <v>5907</v>
      </c>
      <c r="B1586" s="3">
        <v>1</v>
      </c>
      <c r="C1586" s="10">
        <v>1</v>
      </c>
      <c r="D1586" s="35">
        <f t="shared" si="24"/>
        <v>0</v>
      </c>
    </row>
    <row r="1587" spans="1:4" x14ac:dyDescent="0.35">
      <c r="A1587" s="2" t="s">
        <v>5908</v>
      </c>
      <c r="B1587" s="3">
        <v>1</v>
      </c>
      <c r="C1587" s="10">
        <v>1</v>
      </c>
      <c r="D1587" s="35">
        <f t="shared" si="24"/>
        <v>0</v>
      </c>
    </row>
    <row r="1588" spans="1:4" x14ac:dyDescent="0.35">
      <c r="A1588" s="2" t="s">
        <v>5909</v>
      </c>
      <c r="B1588" s="3">
        <v>38</v>
      </c>
      <c r="C1588" s="10">
        <v>38</v>
      </c>
      <c r="D1588" s="35">
        <f t="shared" si="24"/>
        <v>0</v>
      </c>
    </row>
    <row r="1589" spans="1:4" x14ac:dyDescent="0.35">
      <c r="A1589" s="2" t="s">
        <v>5910</v>
      </c>
      <c r="B1589" s="3">
        <v>50</v>
      </c>
      <c r="C1589" s="10">
        <v>50</v>
      </c>
      <c r="D1589" s="35">
        <f t="shared" si="24"/>
        <v>0</v>
      </c>
    </row>
    <row r="1590" spans="1:4" x14ac:dyDescent="0.35">
      <c r="A1590" s="2" t="s">
        <v>5844</v>
      </c>
      <c r="B1590" s="3">
        <v>6</v>
      </c>
      <c r="C1590" s="10">
        <v>6</v>
      </c>
      <c r="D1590" s="35">
        <f t="shared" si="24"/>
        <v>0</v>
      </c>
    </row>
    <row r="1591" spans="1:4" x14ac:dyDescent="0.35">
      <c r="A1591" s="2" t="s">
        <v>5845</v>
      </c>
      <c r="B1591" s="3">
        <v>6</v>
      </c>
      <c r="C1591" s="10">
        <v>6</v>
      </c>
      <c r="D1591" s="35">
        <f t="shared" si="24"/>
        <v>0</v>
      </c>
    </row>
    <row r="1592" spans="1:4" x14ac:dyDescent="0.35">
      <c r="A1592" s="2" t="s">
        <v>5911</v>
      </c>
      <c r="B1592" s="3">
        <v>1</v>
      </c>
      <c r="C1592" s="10">
        <v>1</v>
      </c>
      <c r="D1592" s="35">
        <f t="shared" si="24"/>
        <v>0</v>
      </c>
    </row>
    <row r="1593" spans="1:4" x14ac:dyDescent="0.35">
      <c r="A1593" s="2" t="s">
        <v>5912</v>
      </c>
      <c r="B1593" s="3">
        <v>38</v>
      </c>
      <c r="C1593" s="10">
        <v>38</v>
      </c>
      <c r="D1593" s="35">
        <f t="shared" si="24"/>
        <v>0</v>
      </c>
    </row>
    <row r="1594" spans="1:4" x14ac:dyDescent="0.35">
      <c r="A1594" s="2" t="s">
        <v>5913</v>
      </c>
      <c r="B1594" s="3">
        <v>200</v>
      </c>
      <c r="C1594" s="10">
        <v>200</v>
      </c>
      <c r="D1594" s="35">
        <f t="shared" si="24"/>
        <v>0</v>
      </c>
    </row>
    <row r="1595" spans="1:4" x14ac:dyDescent="0.35">
      <c r="A1595" s="2" t="s">
        <v>5914</v>
      </c>
      <c r="B1595" s="3">
        <v>2</v>
      </c>
      <c r="C1595" s="10">
        <v>2</v>
      </c>
      <c r="D1595" s="35">
        <f t="shared" si="24"/>
        <v>0</v>
      </c>
    </row>
    <row r="1596" spans="1:4" x14ac:dyDescent="0.35">
      <c r="A1596" s="2" t="s">
        <v>5915</v>
      </c>
      <c r="B1596" s="3">
        <v>1</v>
      </c>
      <c r="C1596" s="10">
        <v>1</v>
      </c>
      <c r="D1596" s="35">
        <f t="shared" si="24"/>
        <v>0</v>
      </c>
    </row>
    <row r="1597" spans="1:4" x14ac:dyDescent="0.35">
      <c r="A1597" s="2" t="s">
        <v>5916</v>
      </c>
      <c r="B1597" s="3">
        <v>1</v>
      </c>
      <c r="C1597" s="10">
        <v>1</v>
      </c>
      <c r="D1597" s="35">
        <f t="shared" si="24"/>
        <v>0</v>
      </c>
    </row>
    <row r="1598" spans="1:4" x14ac:dyDescent="0.35">
      <c r="A1598" s="2" t="s">
        <v>5917</v>
      </c>
      <c r="B1598" s="3">
        <v>1</v>
      </c>
      <c r="C1598" s="10">
        <v>1</v>
      </c>
      <c r="D1598" s="35">
        <f t="shared" si="24"/>
        <v>0</v>
      </c>
    </row>
    <row r="1599" spans="1:4" x14ac:dyDescent="0.35">
      <c r="A1599" s="2" t="s">
        <v>2728</v>
      </c>
      <c r="B1599" s="3">
        <v>1409</v>
      </c>
      <c r="C1599" s="10">
        <v>1409</v>
      </c>
      <c r="D1599" s="35">
        <f t="shared" si="24"/>
        <v>0</v>
      </c>
    </row>
    <row r="1600" spans="1:4" x14ac:dyDescent="0.35">
      <c r="A1600" s="2" t="s">
        <v>2730</v>
      </c>
      <c r="B1600" s="3">
        <v>80</v>
      </c>
      <c r="C1600" s="10">
        <v>80</v>
      </c>
      <c r="D1600" s="35">
        <f t="shared" si="24"/>
        <v>0</v>
      </c>
    </row>
    <row r="1601" spans="1:4" x14ac:dyDescent="0.35">
      <c r="A1601" s="2" t="s">
        <v>2731</v>
      </c>
      <c r="B1601" s="3">
        <v>27</v>
      </c>
      <c r="C1601" s="10">
        <v>27</v>
      </c>
      <c r="D1601" s="35">
        <f t="shared" si="24"/>
        <v>0</v>
      </c>
    </row>
    <row r="1602" spans="1:4" x14ac:dyDescent="0.35">
      <c r="A1602" s="2" t="s">
        <v>2732</v>
      </c>
      <c r="B1602" s="3">
        <v>35</v>
      </c>
      <c r="C1602" s="10">
        <v>35</v>
      </c>
      <c r="D1602" s="35">
        <f t="shared" si="24"/>
        <v>0</v>
      </c>
    </row>
    <row r="1603" spans="1:4" x14ac:dyDescent="0.35">
      <c r="A1603" s="2" t="s">
        <v>2733</v>
      </c>
      <c r="B1603" s="3">
        <v>26</v>
      </c>
      <c r="C1603" s="10">
        <v>26</v>
      </c>
      <c r="D1603" s="35">
        <f t="shared" si="24"/>
        <v>0</v>
      </c>
    </row>
    <row r="1604" spans="1:4" x14ac:dyDescent="0.35">
      <c r="A1604" s="2" t="s">
        <v>2734</v>
      </c>
      <c r="B1604" s="3">
        <v>28</v>
      </c>
      <c r="C1604" s="10">
        <v>28</v>
      </c>
      <c r="D1604" s="35">
        <f t="shared" si="24"/>
        <v>0</v>
      </c>
    </row>
    <row r="1605" spans="1:4" x14ac:dyDescent="0.35">
      <c r="A1605" s="2" t="s">
        <v>2735</v>
      </c>
      <c r="B1605" s="3">
        <v>227</v>
      </c>
      <c r="C1605" s="10">
        <v>227</v>
      </c>
      <c r="D1605" s="35">
        <f t="shared" ref="D1605:D1668" si="25">B1605-C1605</f>
        <v>0</v>
      </c>
    </row>
    <row r="1606" spans="1:4" x14ac:dyDescent="0.35">
      <c r="A1606" s="2" t="s">
        <v>2736</v>
      </c>
      <c r="B1606" s="3">
        <v>39</v>
      </c>
      <c r="C1606" s="10">
        <v>39</v>
      </c>
      <c r="D1606" s="35">
        <f t="shared" si="25"/>
        <v>0</v>
      </c>
    </row>
    <row r="1607" spans="1:4" x14ac:dyDescent="0.35">
      <c r="A1607" s="2" t="s">
        <v>2737</v>
      </c>
      <c r="B1607" s="3">
        <v>30</v>
      </c>
      <c r="C1607" s="10">
        <v>30</v>
      </c>
      <c r="D1607" s="35">
        <f t="shared" si="25"/>
        <v>0</v>
      </c>
    </row>
    <row r="1608" spans="1:4" x14ac:dyDescent="0.35">
      <c r="A1608" s="2" t="s">
        <v>2739</v>
      </c>
      <c r="B1608" s="3">
        <v>113</v>
      </c>
      <c r="C1608" s="10">
        <v>113</v>
      </c>
      <c r="D1608" s="35">
        <f t="shared" si="25"/>
        <v>0</v>
      </c>
    </row>
    <row r="1609" spans="1:4" x14ac:dyDescent="0.35">
      <c r="A1609" s="2" t="s">
        <v>2740</v>
      </c>
      <c r="B1609" s="3">
        <v>44</v>
      </c>
      <c r="C1609" s="10">
        <v>44</v>
      </c>
      <c r="D1609" s="35">
        <f t="shared" si="25"/>
        <v>0</v>
      </c>
    </row>
    <row r="1610" spans="1:4" x14ac:dyDescent="0.35">
      <c r="A1610" s="2" t="s">
        <v>2741</v>
      </c>
      <c r="B1610" s="3">
        <v>3</v>
      </c>
      <c r="C1610" s="10">
        <v>3</v>
      </c>
      <c r="D1610" s="35">
        <f t="shared" si="25"/>
        <v>0</v>
      </c>
    </row>
    <row r="1611" spans="1:4" x14ac:dyDescent="0.35">
      <c r="A1611" s="2" t="s">
        <v>2742</v>
      </c>
      <c r="B1611" s="3">
        <v>33</v>
      </c>
      <c r="C1611" s="10">
        <v>33</v>
      </c>
      <c r="D1611" s="35">
        <f t="shared" si="25"/>
        <v>0</v>
      </c>
    </row>
    <row r="1612" spans="1:4" x14ac:dyDescent="0.35">
      <c r="A1612" s="2" t="s">
        <v>2744</v>
      </c>
      <c r="B1612" s="3">
        <v>19</v>
      </c>
      <c r="C1612" s="10">
        <v>19</v>
      </c>
      <c r="D1612" s="35">
        <f t="shared" si="25"/>
        <v>0</v>
      </c>
    </row>
    <row r="1613" spans="1:4" x14ac:dyDescent="0.35">
      <c r="A1613" s="2" t="s">
        <v>2745</v>
      </c>
      <c r="B1613" s="3">
        <v>3</v>
      </c>
      <c r="C1613" s="10">
        <v>3</v>
      </c>
      <c r="D1613" s="35">
        <f t="shared" si="25"/>
        <v>0</v>
      </c>
    </row>
    <row r="1614" spans="1:4" x14ac:dyDescent="0.35">
      <c r="A1614" s="2" t="s">
        <v>4316</v>
      </c>
      <c r="B1614" s="3">
        <v>3</v>
      </c>
      <c r="C1614" s="10">
        <v>3</v>
      </c>
      <c r="D1614" s="35">
        <f t="shared" si="25"/>
        <v>0</v>
      </c>
    </row>
    <row r="1615" spans="1:4" x14ac:dyDescent="0.35">
      <c r="A1615" s="2" t="s">
        <v>2747</v>
      </c>
      <c r="B1615" s="3">
        <v>45</v>
      </c>
      <c r="C1615" s="10">
        <v>45</v>
      </c>
      <c r="D1615" s="35">
        <f t="shared" si="25"/>
        <v>0</v>
      </c>
    </row>
    <row r="1616" spans="1:4" x14ac:dyDescent="0.35">
      <c r="A1616" s="2" t="s">
        <v>2748</v>
      </c>
      <c r="B1616" s="3">
        <v>10</v>
      </c>
      <c r="C1616" s="10">
        <v>10</v>
      </c>
      <c r="D1616" s="35">
        <f t="shared" si="25"/>
        <v>0</v>
      </c>
    </row>
    <row r="1617" spans="1:4" x14ac:dyDescent="0.35">
      <c r="A1617" s="2" t="s">
        <v>2749</v>
      </c>
      <c r="B1617" s="3">
        <v>138</v>
      </c>
      <c r="C1617" s="10">
        <v>138</v>
      </c>
      <c r="D1617" s="35">
        <f t="shared" si="25"/>
        <v>0</v>
      </c>
    </row>
    <row r="1618" spans="1:4" x14ac:dyDescent="0.35">
      <c r="A1618" s="2" t="s">
        <v>2750</v>
      </c>
      <c r="B1618" s="3">
        <v>46</v>
      </c>
      <c r="C1618" s="10">
        <v>46</v>
      </c>
      <c r="D1618" s="35">
        <f t="shared" si="25"/>
        <v>0</v>
      </c>
    </row>
    <row r="1619" spans="1:4" x14ac:dyDescent="0.35">
      <c r="A1619" s="2" t="s">
        <v>2751</v>
      </c>
      <c r="B1619" s="3">
        <v>1</v>
      </c>
      <c r="C1619" s="10">
        <v>1</v>
      </c>
      <c r="D1619" s="35">
        <f t="shared" si="25"/>
        <v>0</v>
      </c>
    </row>
    <row r="1620" spans="1:4" x14ac:dyDescent="0.35">
      <c r="A1620" s="2" t="s">
        <v>2753</v>
      </c>
      <c r="B1620" s="3">
        <v>7</v>
      </c>
      <c r="C1620" s="10">
        <v>7</v>
      </c>
      <c r="D1620" s="35">
        <f t="shared" si="25"/>
        <v>0</v>
      </c>
    </row>
    <row r="1621" spans="1:4" x14ac:dyDescent="0.35">
      <c r="A1621" s="2" t="s">
        <v>2754</v>
      </c>
      <c r="B1621" s="3">
        <v>18</v>
      </c>
      <c r="C1621" s="10">
        <v>18</v>
      </c>
      <c r="D1621" s="35">
        <f t="shared" si="25"/>
        <v>0</v>
      </c>
    </row>
    <row r="1622" spans="1:4" x14ac:dyDescent="0.35">
      <c r="A1622" s="2" t="s">
        <v>2757</v>
      </c>
      <c r="B1622" s="3">
        <v>14</v>
      </c>
      <c r="C1622" s="10">
        <v>14</v>
      </c>
      <c r="D1622" s="35">
        <f t="shared" si="25"/>
        <v>0</v>
      </c>
    </row>
    <row r="1623" spans="1:4" x14ac:dyDescent="0.35">
      <c r="A1623" s="2" t="s">
        <v>2758</v>
      </c>
      <c r="B1623" s="3">
        <v>7</v>
      </c>
      <c r="C1623" s="10">
        <v>7</v>
      </c>
      <c r="D1623" s="35">
        <f t="shared" si="25"/>
        <v>0</v>
      </c>
    </row>
    <row r="1624" spans="1:4" x14ac:dyDescent="0.35">
      <c r="A1624" s="2" t="s">
        <v>2759</v>
      </c>
      <c r="B1624" s="3">
        <v>1236</v>
      </c>
      <c r="C1624" s="10">
        <v>1236</v>
      </c>
      <c r="D1624" s="35">
        <f t="shared" si="25"/>
        <v>0</v>
      </c>
    </row>
    <row r="1625" spans="1:4" x14ac:dyDescent="0.35">
      <c r="A1625" s="2" t="s">
        <v>2760</v>
      </c>
      <c r="B1625" s="3">
        <v>64</v>
      </c>
      <c r="C1625" s="10">
        <v>64</v>
      </c>
      <c r="D1625" s="35">
        <f t="shared" si="25"/>
        <v>0</v>
      </c>
    </row>
    <row r="1626" spans="1:4" x14ac:dyDescent="0.35">
      <c r="A1626" s="2" t="s">
        <v>2761</v>
      </c>
      <c r="B1626" s="3">
        <v>354</v>
      </c>
      <c r="C1626" s="10">
        <v>354</v>
      </c>
      <c r="D1626" s="35">
        <f t="shared" si="25"/>
        <v>0</v>
      </c>
    </row>
    <row r="1627" spans="1:4" x14ac:dyDescent="0.35">
      <c r="A1627" s="2" t="s">
        <v>2762</v>
      </c>
      <c r="B1627" s="3">
        <v>11</v>
      </c>
      <c r="C1627" s="10">
        <v>11</v>
      </c>
      <c r="D1627" s="35">
        <f t="shared" si="25"/>
        <v>0</v>
      </c>
    </row>
    <row r="1628" spans="1:4" x14ac:dyDescent="0.35">
      <c r="A1628" s="2" t="s">
        <v>2763</v>
      </c>
      <c r="B1628" s="3">
        <v>272</v>
      </c>
      <c r="C1628" s="10">
        <v>272</v>
      </c>
      <c r="D1628" s="35">
        <f t="shared" si="25"/>
        <v>0</v>
      </c>
    </row>
    <row r="1629" spans="1:4" x14ac:dyDescent="0.35">
      <c r="A1629" s="2" t="s">
        <v>2764</v>
      </c>
      <c r="B1629" s="3">
        <v>15</v>
      </c>
      <c r="C1629" s="10">
        <v>15</v>
      </c>
      <c r="D1629" s="35">
        <f t="shared" si="25"/>
        <v>0</v>
      </c>
    </row>
    <row r="1630" spans="1:4" x14ac:dyDescent="0.35">
      <c r="A1630" s="2" t="s">
        <v>2765</v>
      </c>
      <c r="B1630" s="3">
        <v>3</v>
      </c>
      <c r="C1630" s="10">
        <v>3</v>
      </c>
      <c r="D1630" s="35">
        <f t="shared" si="25"/>
        <v>0</v>
      </c>
    </row>
    <row r="1631" spans="1:4" x14ac:dyDescent="0.35">
      <c r="A1631" s="2" t="s">
        <v>2767</v>
      </c>
      <c r="B1631" s="3">
        <v>8</v>
      </c>
      <c r="C1631" s="10">
        <v>8</v>
      </c>
      <c r="D1631" s="35">
        <f t="shared" si="25"/>
        <v>0</v>
      </c>
    </row>
    <row r="1632" spans="1:4" x14ac:dyDescent="0.35">
      <c r="A1632" s="2" t="s">
        <v>2768</v>
      </c>
      <c r="B1632" s="3">
        <v>6</v>
      </c>
      <c r="C1632" s="10">
        <v>6</v>
      </c>
      <c r="D1632" s="35">
        <f t="shared" si="25"/>
        <v>0</v>
      </c>
    </row>
    <row r="1633" spans="1:4" x14ac:dyDescent="0.35">
      <c r="A1633" s="2" t="s">
        <v>2769</v>
      </c>
      <c r="B1633" s="3">
        <v>113</v>
      </c>
      <c r="C1633" s="10">
        <v>113</v>
      </c>
      <c r="D1633" s="35">
        <f t="shared" si="25"/>
        <v>0</v>
      </c>
    </row>
    <row r="1634" spans="1:4" x14ac:dyDescent="0.35">
      <c r="A1634" s="2" t="s">
        <v>2770</v>
      </c>
      <c r="B1634" s="3">
        <v>153</v>
      </c>
      <c r="C1634" s="10">
        <v>153</v>
      </c>
      <c r="D1634" s="35">
        <f t="shared" si="25"/>
        <v>0</v>
      </c>
    </row>
    <row r="1635" spans="1:4" x14ac:dyDescent="0.35">
      <c r="A1635" s="2" t="s">
        <v>2772</v>
      </c>
      <c r="B1635" s="3">
        <v>35</v>
      </c>
      <c r="C1635" s="10">
        <v>35</v>
      </c>
      <c r="D1635" s="35">
        <f t="shared" si="25"/>
        <v>0</v>
      </c>
    </row>
    <row r="1636" spans="1:4" x14ac:dyDescent="0.35">
      <c r="A1636" s="2" t="s">
        <v>2774</v>
      </c>
      <c r="B1636" s="3">
        <v>18</v>
      </c>
      <c r="C1636" s="10">
        <v>18</v>
      </c>
      <c r="D1636" s="35">
        <f t="shared" si="25"/>
        <v>0</v>
      </c>
    </row>
    <row r="1637" spans="1:4" x14ac:dyDescent="0.35">
      <c r="A1637" s="2" t="s">
        <v>2775</v>
      </c>
      <c r="B1637" s="3">
        <v>6</v>
      </c>
      <c r="C1637" s="10">
        <v>6</v>
      </c>
      <c r="D1637" s="35">
        <f t="shared" si="25"/>
        <v>0</v>
      </c>
    </row>
    <row r="1638" spans="1:4" x14ac:dyDescent="0.35">
      <c r="A1638" s="2" t="s">
        <v>2776</v>
      </c>
      <c r="B1638" s="3">
        <v>50</v>
      </c>
      <c r="C1638" s="10">
        <v>50</v>
      </c>
      <c r="D1638" s="35">
        <f t="shared" si="25"/>
        <v>0</v>
      </c>
    </row>
    <row r="1639" spans="1:4" x14ac:dyDescent="0.35">
      <c r="A1639" s="2" t="s">
        <v>2778</v>
      </c>
      <c r="B1639" s="3">
        <v>26</v>
      </c>
      <c r="C1639" s="10">
        <v>26</v>
      </c>
      <c r="D1639" s="35">
        <f t="shared" si="25"/>
        <v>0</v>
      </c>
    </row>
    <row r="1640" spans="1:4" x14ac:dyDescent="0.35">
      <c r="A1640" s="2" t="s">
        <v>2779</v>
      </c>
      <c r="B1640" s="3">
        <v>7</v>
      </c>
      <c r="C1640" s="10">
        <v>7</v>
      </c>
      <c r="D1640" s="35">
        <f t="shared" si="25"/>
        <v>0</v>
      </c>
    </row>
    <row r="1641" spans="1:4" x14ac:dyDescent="0.35">
      <c r="A1641" s="2" t="s">
        <v>2780</v>
      </c>
      <c r="B1641" s="3">
        <v>32</v>
      </c>
      <c r="C1641" s="10">
        <v>32</v>
      </c>
      <c r="D1641" s="35">
        <f t="shared" si="25"/>
        <v>0</v>
      </c>
    </row>
    <row r="1642" spans="1:4" x14ac:dyDescent="0.35">
      <c r="A1642" s="2" t="s">
        <v>2781</v>
      </c>
      <c r="B1642" s="3">
        <v>11</v>
      </c>
      <c r="C1642" s="10">
        <v>11</v>
      </c>
      <c r="D1642" s="35">
        <f t="shared" si="25"/>
        <v>0</v>
      </c>
    </row>
    <row r="1643" spans="1:4" x14ac:dyDescent="0.35">
      <c r="A1643" s="2" t="s">
        <v>2782</v>
      </c>
      <c r="B1643" s="3">
        <v>26</v>
      </c>
      <c r="C1643" s="10">
        <v>26</v>
      </c>
      <c r="D1643" s="35">
        <f t="shared" si="25"/>
        <v>0</v>
      </c>
    </row>
    <row r="1644" spans="1:4" x14ac:dyDescent="0.35">
      <c r="A1644" s="2" t="s">
        <v>2783</v>
      </c>
      <c r="B1644" s="3">
        <v>16</v>
      </c>
      <c r="C1644" s="10">
        <v>16</v>
      </c>
      <c r="D1644" s="35">
        <f t="shared" si="25"/>
        <v>0</v>
      </c>
    </row>
    <row r="1645" spans="1:4" x14ac:dyDescent="0.35">
      <c r="A1645" s="2" t="s">
        <v>2784</v>
      </c>
      <c r="B1645" s="3">
        <v>72</v>
      </c>
      <c r="C1645" s="10">
        <v>72</v>
      </c>
      <c r="D1645" s="35">
        <f t="shared" si="25"/>
        <v>0</v>
      </c>
    </row>
    <row r="1646" spans="1:4" x14ac:dyDescent="0.35">
      <c r="A1646" s="2" t="s">
        <v>2785</v>
      </c>
      <c r="B1646" s="3">
        <v>18</v>
      </c>
      <c r="C1646" s="10">
        <v>18</v>
      </c>
      <c r="D1646" s="35">
        <f t="shared" si="25"/>
        <v>0</v>
      </c>
    </row>
    <row r="1647" spans="1:4" x14ac:dyDescent="0.35">
      <c r="A1647" s="2" t="s">
        <v>2786</v>
      </c>
      <c r="B1647" s="3">
        <v>34</v>
      </c>
      <c r="C1647" s="10">
        <v>34</v>
      </c>
      <c r="D1647" s="35">
        <f t="shared" si="25"/>
        <v>0</v>
      </c>
    </row>
    <row r="1648" spans="1:4" x14ac:dyDescent="0.35">
      <c r="A1648" s="2" t="s">
        <v>2789</v>
      </c>
      <c r="B1648" s="3">
        <v>48</v>
      </c>
      <c r="C1648" s="10">
        <v>48</v>
      </c>
      <c r="D1648" s="35">
        <f t="shared" si="25"/>
        <v>0</v>
      </c>
    </row>
    <row r="1649" spans="1:4" x14ac:dyDescent="0.35">
      <c r="A1649" s="2" t="s">
        <v>2790</v>
      </c>
      <c r="B1649" s="3">
        <v>61</v>
      </c>
      <c r="C1649" s="10">
        <v>61</v>
      </c>
      <c r="D1649" s="35">
        <f t="shared" si="25"/>
        <v>0</v>
      </c>
    </row>
    <row r="1650" spans="1:4" x14ac:dyDescent="0.35">
      <c r="A1650" s="2" t="s">
        <v>2793</v>
      </c>
      <c r="B1650" s="3">
        <v>39</v>
      </c>
      <c r="C1650" s="10">
        <v>39</v>
      </c>
      <c r="D1650" s="35">
        <f t="shared" si="25"/>
        <v>0</v>
      </c>
    </row>
    <row r="1651" spans="1:4" x14ac:dyDescent="0.35">
      <c r="A1651" s="2" t="s">
        <v>2794</v>
      </c>
      <c r="B1651" s="3">
        <v>105</v>
      </c>
      <c r="C1651" s="10">
        <v>105</v>
      </c>
      <c r="D1651" s="35">
        <f t="shared" si="25"/>
        <v>0</v>
      </c>
    </row>
    <row r="1652" spans="1:4" x14ac:dyDescent="0.35">
      <c r="A1652" s="2" t="s">
        <v>2796</v>
      </c>
      <c r="B1652" s="3">
        <v>216</v>
      </c>
      <c r="C1652" s="10">
        <v>216</v>
      </c>
      <c r="D1652" s="35">
        <f t="shared" si="25"/>
        <v>0</v>
      </c>
    </row>
    <row r="1653" spans="1:4" x14ac:dyDescent="0.35">
      <c r="A1653" s="2" t="s">
        <v>2797</v>
      </c>
      <c r="B1653" s="3">
        <v>10</v>
      </c>
      <c r="C1653" s="10">
        <v>10</v>
      </c>
      <c r="D1653" s="35">
        <f t="shared" si="25"/>
        <v>0</v>
      </c>
    </row>
    <row r="1654" spans="1:4" x14ac:dyDescent="0.35">
      <c r="A1654" s="2" t="s">
        <v>2798</v>
      </c>
      <c r="B1654" s="3">
        <v>2</v>
      </c>
      <c r="C1654" s="10">
        <v>2</v>
      </c>
      <c r="D1654" s="35">
        <f t="shared" si="25"/>
        <v>0</v>
      </c>
    </row>
    <row r="1655" spans="1:4" x14ac:dyDescent="0.35">
      <c r="A1655" s="2" t="s">
        <v>2800</v>
      </c>
      <c r="B1655" s="3">
        <v>8</v>
      </c>
      <c r="C1655" s="10">
        <v>8</v>
      </c>
      <c r="D1655" s="35">
        <f t="shared" si="25"/>
        <v>0</v>
      </c>
    </row>
    <row r="1656" spans="1:4" x14ac:dyDescent="0.35">
      <c r="A1656" s="2" t="s">
        <v>2802</v>
      </c>
      <c r="B1656" s="3">
        <v>12</v>
      </c>
      <c r="C1656" s="10">
        <v>12</v>
      </c>
      <c r="D1656" s="35">
        <f t="shared" si="25"/>
        <v>0</v>
      </c>
    </row>
    <row r="1657" spans="1:4" x14ac:dyDescent="0.35">
      <c r="A1657" s="2" t="s">
        <v>2803</v>
      </c>
      <c r="B1657" s="3">
        <v>286</v>
      </c>
      <c r="C1657" s="10">
        <v>286</v>
      </c>
      <c r="D1657" s="35">
        <f t="shared" si="25"/>
        <v>0</v>
      </c>
    </row>
    <row r="1658" spans="1:4" x14ac:dyDescent="0.35">
      <c r="A1658" s="2" t="s">
        <v>2804</v>
      </c>
      <c r="B1658" s="3">
        <v>21</v>
      </c>
      <c r="C1658" s="10">
        <v>21</v>
      </c>
      <c r="D1658" s="35">
        <f t="shared" si="25"/>
        <v>0</v>
      </c>
    </row>
    <row r="1659" spans="1:4" x14ac:dyDescent="0.35">
      <c r="A1659" s="2" t="s">
        <v>2805</v>
      </c>
      <c r="B1659" s="3">
        <v>101</v>
      </c>
      <c r="C1659" s="10">
        <v>101</v>
      </c>
      <c r="D1659" s="35">
        <f t="shared" si="25"/>
        <v>0</v>
      </c>
    </row>
    <row r="1660" spans="1:4" x14ac:dyDescent="0.35">
      <c r="A1660" s="2" t="s">
        <v>4317</v>
      </c>
      <c r="B1660" s="3">
        <v>159</v>
      </c>
      <c r="C1660" s="10">
        <v>159</v>
      </c>
      <c r="D1660" s="35">
        <f t="shared" si="25"/>
        <v>0</v>
      </c>
    </row>
    <row r="1661" spans="1:4" x14ac:dyDescent="0.35">
      <c r="A1661" s="2" t="s">
        <v>2806</v>
      </c>
      <c r="B1661" s="3">
        <v>2</v>
      </c>
      <c r="C1661" s="10">
        <v>2</v>
      </c>
      <c r="D1661" s="35">
        <f t="shared" si="25"/>
        <v>0</v>
      </c>
    </row>
    <row r="1662" spans="1:4" x14ac:dyDescent="0.35">
      <c r="A1662" s="2" t="s">
        <v>2807</v>
      </c>
      <c r="B1662" s="3">
        <v>2</v>
      </c>
      <c r="C1662" s="10">
        <v>2</v>
      </c>
      <c r="D1662" s="35">
        <f t="shared" si="25"/>
        <v>0</v>
      </c>
    </row>
    <row r="1663" spans="1:4" x14ac:dyDescent="0.35">
      <c r="A1663" s="2" t="s">
        <v>2808</v>
      </c>
      <c r="B1663" s="3">
        <v>1</v>
      </c>
      <c r="C1663" s="10">
        <v>1</v>
      </c>
      <c r="D1663" s="35">
        <f t="shared" si="25"/>
        <v>0</v>
      </c>
    </row>
    <row r="1664" spans="1:4" x14ac:dyDescent="0.35">
      <c r="A1664" s="2" t="s">
        <v>2809</v>
      </c>
      <c r="B1664" s="3">
        <v>66</v>
      </c>
      <c r="C1664" s="10">
        <v>66</v>
      </c>
      <c r="D1664" s="35">
        <f t="shared" si="25"/>
        <v>0</v>
      </c>
    </row>
    <row r="1665" spans="1:4" x14ac:dyDescent="0.35">
      <c r="A1665" s="2" t="s">
        <v>2810</v>
      </c>
      <c r="B1665" s="3">
        <v>3</v>
      </c>
      <c r="C1665" s="10">
        <v>3</v>
      </c>
      <c r="D1665" s="35">
        <f t="shared" si="25"/>
        <v>0</v>
      </c>
    </row>
    <row r="1666" spans="1:4" x14ac:dyDescent="0.35">
      <c r="A1666" s="2" t="s">
        <v>2811</v>
      </c>
      <c r="B1666" s="3">
        <v>2</v>
      </c>
      <c r="C1666" s="10">
        <v>2</v>
      </c>
      <c r="D1666" s="35">
        <f t="shared" si="25"/>
        <v>0</v>
      </c>
    </row>
    <row r="1667" spans="1:4" x14ac:dyDescent="0.35">
      <c r="A1667" s="2" t="s">
        <v>2812</v>
      </c>
      <c r="B1667" s="3">
        <v>195</v>
      </c>
      <c r="C1667" s="10">
        <v>195</v>
      </c>
      <c r="D1667" s="35">
        <f t="shared" si="25"/>
        <v>0</v>
      </c>
    </row>
    <row r="1668" spans="1:4" x14ac:dyDescent="0.35">
      <c r="A1668" s="2" t="s">
        <v>2816</v>
      </c>
      <c r="B1668" s="3">
        <v>12</v>
      </c>
      <c r="C1668" s="10">
        <v>12</v>
      </c>
      <c r="D1668" s="35">
        <f t="shared" si="25"/>
        <v>0</v>
      </c>
    </row>
    <row r="1669" spans="1:4" x14ac:dyDescent="0.35">
      <c r="A1669" s="2" t="s">
        <v>2817</v>
      </c>
      <c r="B1669" s="3">
        <v>2</v>
      </c>
      <c r="C1669" s="10">
        <v>2</v>
      </c>
      <c r="D1669" s="35">
        <f t="shared" ref="D1669:D1732" si="26">B1669-C1669</f>
        <v>0</v>
      </c>
    </row>
    <row r="1670" spans="1:4" x14ac:dyDescent="0.35">
      <c r="A1670" s="2" t="s">
        <v>2818</v>
      </c>
      <c r="B1670" s="3">
        <v>11</v>
      </c>
      <c r="C1670" s="10">
        <v>11</v>
      </c>
      <c r="D1670" s="35">
        <f t="shared" si="26"/>
        <v>0</v>
      </c>
    </row>
    <row r="1671" spans="1:4" x14ac:dyDescent="0.35">
      <c r="A1671" s="2" t="s">
        <v>2819</v>
      </c>
      <c r="B1671" s="3">
        <v>44</v>
      </c>
      <c r="C1671" s="10">
        <v>44</v>
      </c>
      <c r="D1671" s="35">
        <f t="shared" si="26"/>
        <v>0</v>
      </c>
    </row>
    <row r="1672" spans="1:4" x14ac:dyDescent="0.35">
      <c r="A1672" s="2" t="s">
        <v>2820</v>
      </c>
      <c r="B1672" s="3">
        <v>324</v>
      </c>
      <c r="C1672" s="10">
        <v>324</v>
      </c>
      <c r="D1672" s="35">
        <f t="shared" si="26"/>
        <v>0</v>
      </c>
    </row>
    <row r="1673" spans="1:4" x14ac:dyDescent="0.35">
      <c r="A1673" s="2" t="s">
        <v>2821</v>
      </c>
      <c r="B1673" s="3">
        <v>14</v>
      </c>
      <c r="C1673" s="10">
        <v>14</v>
      </c>
      <c r="D1673" s="35">
        <f t="shared" si="26"/>
        <v>0</v>
      </c>
    </row>
    <row r="1674" spans="1:4" x14ac:dyDescent="0.35">
      <c r="A1674" s="2" t="s">
        <v>2824</v>
      </c>
      <c r="B1674" s="3">
        <v>12</v>
      </c>
      <c r="C1674" s="10">
        <v>12</v>
      </c>
      <c r="D1674" s="35">
        <f t="shared" si="26"/>
        <v>0</v>
      </c>
    </row>
    <row r="1675" spans="1:4" x14ac:dyDescent="0.35">
      <c r="A1675" s="2" t="s">
        <v>2825</v>
      </c>
      <c r="B1675" s="3">
        <v>443</v>
      </c>
      <c r="C1675" s="10">
        <v>443</v>
      </c>
      <c r="D1675" s="35">
        <f t="shared" si="26"/>
        <v>0</v>
      </c>
    </row>
    <row r="1676" spans="1:4" x14ac:dyDescent="0.35">
      <c r="A1676" s="2" t="s">
        <v>2828</v>
      </c>
      <c r="B1676" s="3">
        <v>62</v>
      </c>
      <c r="C1676" s="10">
        <v>62</v>
      </c>
      <c r="D1676" s="35">
        <f t="shared" si="26"/>
        <v>0</v>
      </c>
    </row>
    <row r="1677" spans="1:4" x14ac:dyDescent="0.35">
      <c r="A1677" s="2" t="s">
        <v>2829</v>
      </c>
      <c r="B1677" s="3">
        <v>377</v>
      </c>
      <c r="C1677" s="10">
        <v>377</v>
      </c>
      <c r="D1677" s="35">
        <f t="shared" si="26"/>
        <v>0</v>
      </c>
    </row>
    <row r="1678" spans="1:4" x14ac:dyDescent="0.35">
      <c r="A1678" s="2" t="s">
        <v>2830</v>
      </c>
      <c r="B1678" s="3">
        <v>76</v>
      </c>
      <c r="C1678" s="10">
        <v>76</v>
      </c>
      <c r="D1678" s="35">
        <f t="shared" si="26"/>
        <v>0</v>
      </c>
    </row>
    <row r="1679" spans="1:4" x14ac:dyDescent="0.35">
      <c r="A1679" s="2" t="s">
        <v>2831</v>
      </c>
      <c r="B1679" s="3">
        <v>67</v>
      </c>
      <c r="C1679" s="10">
        <v>67</v>
      </c>
      <c r="D1679" s="35">
        <f t="shared" si="26"/>
        <v>0</v>
      </c>
    </row>
    <row r="1680" spans="1:4" x14ac:dyDescent="0.35">
      <c r="A1680" s="2" t="s">
        <v>2832</v>
      </c>
      <c r="B1680" s="3">
        <v>66</v>
      </c>
      <c r="C1680" s="10">
        <v>66</v>
      </c>
      <c r="D1680" s="35">
        <f t="shared" si="26"/>
        <v>0</v>
      </c>
    </row>
    <row r="1681" spans="1:4" x14ac:dyDescent="0.35">
      <c r="A1681" s="2" t="s">
        <v>2833</v>
      </c>
      <c r="B1681" s="3">
        <v>66</v>
      </c>
      <c r="C1681" s="10">
        <v>66</v>
      </c>
      <c r="D1681" s="35">
        <f t="shared" si="26"/>
        <v>0</v>
      </c>
    </row>
    <row r="1682" spans="1:4" x14ac:dyDescent="0.35">
      <c r="A1682" s="2" t="s">
        <v>2835</v>
      </c>
      <c r="B1682" s="3">
        <v>21</v>
      </c>
      <c r="C1682" s="10">
        <v>21</v>
      </c>
      <c r="D1682" s="35">
        <f t="shared" si="26"/>
        <v>0</v>
      </c>
    </row>
    <row r="1683" spans="1:4" x14ac:dyDescent="0.35">
      <c r="A1683" s="2" t="s">
        <v>2836</v>
      </c>
      <c r="B1683" s="3">
        <v>139</v>
      </c>
      <c r="C1683" s="10">
        <v>139</v>
      </c>
      <c r="D1683" s="35">
        <f t="shared" si="26"/>
        <v>0</v>
      </c>
    </row>
    <row r="1684" spans="1:4" x14ac:dyDescent="0.35">
      <c r="A1684" s="2" t="s">
        <v>2837</v>
      </c>
      <c r="B1684" s="3">
        <v>10</v>
      </c>
      <c r="C1684" s="10">
        <v>10</v>
      </c>
      <c r="D1684" s="35">
        <f t="shared" si="26"/>
        <v>0</v>
      </c>
    </row>
    <row r="1685" spans="1:4" x14ac:dyDescent="0.35">
      <c r="A1685" s="2" t="s">
        <v>2841</v>
      </c>
      <c r="B1685" s="3">
        <v>11</v>
      </c>
      <c r="C1685" s="10">
        <v>11</v>
      </c>
      <c r="D1685" s="35">
        <f t="shared" si="26"/>
        <v>0</v>
      </c>
    </row>
    <row r="1686" spans="1:4" x14ac:dyDescent="0.35">
      <c r="A1686" s="2" t="s">
        <v>2842</v>
      </c>
      <c r="B1686" s="3">
        <v>7</v>
      </c>
      <c r="C1686" s="10">
        <v>7</v>
      </c>
      <c r="D1686" s="35">
        <f t="shared" si="26"/>
        <v>0</v>
      </c>
    </row>
    <row r="1687" spans="1:4" x14ac:dyDescent="0.35">
      <c r="A1687" s="2" t="s">
        <v>2845</v>
      </c>
      <c r="B1687" s="3">
        <v>6</v>
      </c>
      <c r="C1687" s="10">
        <v>6</v>
      </c>
      <c r="D1687" s="35">
        <f t="shared" si="26"/>
        <v>0</v>
      </c>
    </row>
    <row r="1688" spans="1:4" x14ac:dyDescent="0.35">
      <c r="A1688" s="2" t="s">
        <v>2846</v>
      </c>
      <c r="B1688" s="3">
        <v>1</v>
      </c>
      <c r="C1688" s="10">
        <v>1</v>
      </c>
      <c r="D1688" s="35">
        <f t="shared" si="26"/>
        <v>0</v>
      </c>
    </row>
    <row r="1689" spans="1:4" x14ac:dyDescent="0.35">
      <c r="A1689" s="2" t="s">
        <v>2847</v>
      </c>
      <c r="B1689" s="3">
        <v>48</v>
      </c>
      <c r="C1689" s="10">
        <v>48</v>
      </c>
      <c r="D1689" s="35">
        <f t="shared" si="26"/>
        <v>0</v>
      </c>
    </row>
    <row r="1690" spans="1:4" x14ac:dyDescent="0.35">
      <c r="A1690" s="2" t="s">
        <v>2852</v>
      </c>
      <c r="B1690" s="3">
        <v>235</v>
      </c>
      <c r="C1690" s="10">
        <v>235</v>
      </c>
      <c r="D1690" s="35">
        <f t="shared" si="26"/>
        <v>0</v>
      </c>
    </row>
    <row r="1691" spans="1:4" x14ac:dyDescent="0.35">
      <c r="A1691" s="2" t="s">
        <v>2853</v>
      </c>
      <c r="B1691" s="3">
        <v>146</v>
      </c>
      <c r="C1691" s="10">
        <v>146</v>
      </c>
      <c r="D1691" s="35">
        <f t="shared" si="26"/>
        <v>0</v>
      </c>
    </row>
    <row r="1692" spans="1:4" x14ac:dyDescent="0.35">
      <c r="A1692" s="2" t="s">
        <v>2854</v>
      </c>
      <c r="B1692" s="3">
        <v>2000</v>
      </c>
      <c r="C1692" s="10">
        <v>2000</v>
      </c>
      <c r="D1692" s="35">
        <f t="shared" si="26"/>
        <v>0</v>
      </c>
    </row>
    <row r="1693" spans="1:4" x14ac:dyDescent="0.35">
      <c r="A1693" s="2" t="s">
        <v>2856</v>
      </c>
      <c r="B1693" s="3">
        <v>298</v>
      </c>
      <c r="C1693" s="10">
        <v>298</v>
      </c>
      <c r="D1693" s="35">
        <f t="shared" si="26"/>
        <v>0</v>
      </c>
    </row>
    <row r="1694" spans="1:4" x14ac:dyDescent="0.35">
      <c r="A1694" s="2" t="s">
        <v>2859</v>
      </c>
      <c r="B1694" s="3">
        <v>17</v>
      </c>
      <c r="C1694" s="10">
        <v>17</v>
      </c>
      <c r="D1694" s="35">
        <f t="shared" si="26"/>
        <v>0</v>
      </c>
    </row>
    <row r="1695" spans="1:4" x14ac:dyDescent="0.35">
      <c r="A1695" s="2" t="s">
        <v>2860</v>
      </c>
      <c r="B1695" s="3">
        <v>1</v>
      </c>
      <c r="C1695" s="10">
        <v>1</v>
      </c>
      <c r="D1695" s="35">
        <f t="shared" si="26"/>
        <v>0</v>
      </c>
    </row>
    <row r="1696" spans="1:4" x14ac:dyDescent="0.35">
      <c r="A1696" s="2" t="s">
        <v>2862</v>
      </c>
      <c r="B1696" s="3">
        <v>4000</v>
      </c>
      <c r="C1696" s="10">
        <v>4000</v>
      </c>
      <c r="D1696" s="35">
        <f t="shared" si="26"/>
        <v>0</v>
      </c>
    </row>
    <row r="1697" spans="1:4" x14ac:dyDescent="0.35">
      <c r="A1697" s="2" t="s">
        <v>2863</v>
      </c>
      <c r="B1697" s="3">
        <v>1018</v>
      </c>
      <c r="C1697" s="10">
        <v>1018</v>
      </c>
      <c r="D1697" s="35">
        <f t="shared" si="26"/>
        <v>0</v>
      </c>
    </row>
    <row r="1698" spans="1:4" x14ac:dyDescent="0.35">
      <c r="A1698" s="2" t="s">
        <v>2864</v>
      </c>
      <c r="B1698" s="3">
        <v>8</v>
      </c>
      <c r="C1698" s="10">
        <v>8</v>
      </c>
      <c r="D1698" s="35">
        <f t="shared" si="26"/>
        <v>0</v>
      </c>
    </row>
    <row r="1699" spans="1:4" x14ac:dyDescent="0.35">
      <c r="A1699" s="2" t="s">
        <v>2866</v>
      </c>
      <c r="B1699" s="3">
        <v>113</v>
      </c>
      <c r="C1699" s="10">
        <v>113</v>
      </c>
      <c r="D1699" s="35">
        <f t="shared" si="26"/>
        <v>0</v>
      </c>
    </row>
    <row r="1700" spans="1:4" x14ac:dyDescent="0.35">
      <c r="A1700" s="2" t="s">
        <v>2867</v>
      </c>
      <c r="B1700" s="3">
        <v>13</v>
      </c>
      <c r="C1700" s="10">
        <v>13</v>
      </c>
      <c r="D1700" s="35">
        <f t="shared" si="26"/>
        <v>0</v>
      </c>
    </row>
    <row r="1701" spans="1:4" x14ac:dyDescent="0.35">
      <c r="A1701" s="2" t="s">
        <v>2870</v>
      </c>
      <c r="B1701" s="3">
        <v>3</v>
      </c>
      <c r="C1701" s="10">
        <v>3</v>
      </c>
      <c r="D1701" s="35">
        <f t="shared" si="26"/>
        <v>0</v>
      </c>
    </row>
    <row r="1702" spans="1:4" x14ac:dyDescent="0.35">
      <c r="A1702" s="2" t="s">
        <v>2871</v>
      </c>
      <c r="B1702" s="3">
        <v>20</v>
      </c>
      <c r="C1702" s="10">
        <v>20</v>
      </c>
      <c r="D1702" s="35">
        <f t="shared" si="26"/>
        <v>0</v>
      </c>
    </row>
    <row r="1703" spans="1:4" x14ac:dyDescent="0.35">
      <c r="A1703" s="2" t="s">
        <v>2872</v>
      </c>
      <c r="B1703" s="3">
        <v>23</v>
      </c>
      <c r="C1703" s="10">
        <v>23</v>
      </c>
      <c r="D1703" s="35">
        <f t="shared" si="26"/>
        <v>0</v>
      </c>
    </row>
    <row r="1704" spans="1:4" x14ac:dyDescent="0.35">
      <c r="A1704" s="2" t="s">
        <v>2873</v>
      </c>
      <c r="B1704" s="3">
        <v>8</v>
      </c>
      <c r="C1704" s="10">
        <v>8</v>
      </c>
      <c r="D1704" s="35">
        <f t="shared" si="26"/>
        <v>0</v>
      </c>
    </row>
    <row r="1705" spans="1:4" x14ac:dyDescent="0.35">
      <c r="A1705" s="2" t="s">
        <v>2875</v>
      </c>
      <c r="B1705" s="3">
        <v>3</v>
      </c>
      <c r="C1705" s="10">
        <v>3</v>
      </c>
      <c r="D1705" s="35">
        <f t="shared" si="26"/>
        <v>0</v>
      </c>
    </row>
    <row r="1706" spans="1:4" x14ac:dyDescent="0.35">
      <c r="A1706" s="2" t="s">
        <v>2876</v>
      </c>
      <c r="B1706" s="3">
        <v>1</v>
      </c>
      <c r="C1706" s="10">
        <v>1</v>
      </c>
      <c r="D1706" s="35">
        <f t="shared" si="26"/>
        <v>0</v>
      </c>
    </row>
    <row r="1707" spans="1:4" x14ac:dyDescent="0.35">
      <c r="A1707" s="2" t="s">
        <v>2877</v>
      </c>
      <c r="B1707" s="3">
        <v>44</v>
      </c>
      <c r="C1707" s="10">
        <v>44</v>
      </c>
      <c r="D1707" s="35">
        <f t="shared" si="26"/>
        <v>0</v>
      </c>
    </row>
    <row r="1708" spans="1:4" x14ac:dyDescent="0.35">
      <c r="A1708" s="2" t="s">
        <v>2878</v>
      </c>
      <c r="B1708" s="3">
        <v>5</v>
      </c>
      <c r="C1708" s="10">
        <v>5</v>
      </c>
      <c r="D1708" s="35">
        <f t="shared" si="26"/>
        <v>0</v>
      </c>
    </row>
    <row r="1709" spans="1:4" x14ac:dyDescent="0.35">
      <c r="A1709" s="2" t="s">
        <v>2879</v>
      </c>
      <c r="B1709" s="3">
        <v>15</v>
      </c>
      <c r="C1709" s="10">
        <v>15</v>
      </c>
      <c r="D1709" s="35">
        <f t="shared" si="26"/>
        <v>0</v>
      </c>
    </row>
    <row r="1710" spans="1:4" x14ac:dyDescent="0.35">
      <c r="A1710" s="2" t="s">
        <v>2881</v>
      </c>
      <c r="B1710" s="3">
        <v>6</v>
      </c>
      <c r="C1710" s="10">
        <v>6</v>
      </c>
      <c r="D1710" s="35">
        <f t="shared" si="26"/>
        <v>0</v>
      </c>
    </row>
    <row r="1711" spans="1:4" x14ac:dyDescent="0.35">
      <c r="A1711" s="2" t="s">
        <v>2882</v>
      </c>
      <c r="B1711" s="3">
        <v>68</v>
      </c>
      <c r="C1711" s="10">
        <v>68</v>
      </c>
      <c r="D1711" s="35">
        <f t="shared" si="26"/>
        <v>0</v>
      </c>
    </row>
    <row r="1712" spans="1:4" x14ac:dyDescent="0.35">
      <c r="A1712" s="2" t="s">
        <v>2883</v>
      </c>
      <c r="B1712" s="3">
        <v>3</v>
      </c>
      <c r="C1712" s="10">
        <v>3</v>
      </c>
      <c r="D1712" s="35">
        <f t="shared" si="26"/>
        <v>0</v>
      </c>
    </row>
    <row r="1713" spans="1:4" x14ac:dyDescent="0.35">
      <c r="A1713" s="2" t="s">
        <v>2884</v>
      </c>
      <c r="B1713" s="3">
        <v>13</v>
      </c>
      <c r="C1713" s="10">
        <v>13</v>
      </c>
      <c r="D1713" s="35">
        <f t="shared" si="26"/>
        <v>0</v>
      </c>
    </row>
    <row r="1714" spans="1:4" x14ac:dyDescent="0.35">
      <c r="A1714" s="2" t="s">
        <v>2885</v>
      </c>
      <c r="B1714" s="3">
        <v>5</v>
      </c>
      <c r="C1714" s="10">
        <v>5</v>
      </c>
      <c r="D1714" s="35">
        <f t="shared" si="26"/>
        <v>0</v>
      </c>
    </row>
    <row r="1715" spans="1:4" x14ac:dyDescent="0.35">
      <c r="A1715" s="2" t="s">
        <v>2886</v>
      </c>
      <c r="B1715" s="3">
        <v>650.04800000000068</v>
      </c>
      <c r="C1715" s="10">
        <v>650.048</v>
      </c>
      <c r="D1715" s="35">
        <f t="shared" si="26"/>
        <v>0</v>
      </c>
    </row>
    <row r="1716" spans="1:4" x14ac:dyDescent="0.35">
      <c r="A1716" s="2" t="s">
        <v>2887</v>
      </c>
      <c r="B1716" s="3">
        <v>270</v>
      </c>
      <c r="C1716" s="10">
        <v>270</v>
      </c>
      <c r="D1716" s="35">
        <f t="shared" si="26"/>
        <v>0</v>
      </c>
    </row>
    <row r="1717" spans="1:4" x14ac:dyDescent="0.35">
      <c r="A1717" s="2" t="s">
        <v>2889</v>
      </c>
      <c r="B1717" s="3">
        <v>1</v>
      </c>
      <c r="C1717" s="10">
        <v>1</v>
      </c>
      <c r="D1717" s="35">
        <f t="shared" si="26"/>
        <v>0</v>
      </c>
    </row>
    <row r="1718" spans="1:4" x14ac:dyDescent="0.35">
      <c r="A1718" s="2" t="s">
        <v>2890</v>
      </c>
      <c r="B1718" s="3">
        <v>31</v>
      </c>
      <c r="C1718" s="10">
        <v>31</v>
      </c>
      <c r="D1718" s="35">
        <f t="shared" si="26"/>
        <v>0</v>
      </c>
    </row>
    <row r="1719" spans="1:4" x14ac:dyDescent="0.35">
      <c r="A1719" s="2" t="s">
        <v>2891</v>
      </c>
      <c r="B1719" s="3">
        <v>2</v>
      </c>
      <c r="C1719" s="10">
        <v>2</v>
      </c>
      <c r="D1719" s="35">
        <f t="shared" si="26"/>
        <v>0</v>
      </c>
    </row>
    <row r="1720" spans="1:4" x14ac:dyDescent="0.35">
      <c r="A1720" s="2" t="s">
        <v>2895</v>
      </c>
      <c r="B1720" s="3">
        <v>4</v>
      </c>
      <c r="C1720" s="10">
        <v>4</v>
      </c>
      <c r="D1720" s="35">
        <f t="shared" si="26"/>
        <v>0</v>
      </c>
    </row>
    <row r="1721" spans="1:4" x14ac:dyDescent="0.35">
      <c r="A1721" s="2" t="s">
        <v>2896</v>
      </c>
      <c r="B1721" s="3">
        <v>17</v>
      </c>
      <c r="C1721" s="10">
        <v>17</v>
      </c>
      <c r="D1721" s="35">
        <f t="shared" si="26"/>
        <v>0</v>
      </c>
    </row>
    <row r="1722" spans="1:4" x14ac:dyDescent="0.35">
      <c r="A1722" s="2" t="s">
        <v>2898</v>
      </c>
      <c r="B1722" s="3">
        <v>5</v>
      </c>
      <c r="C1722" s="10">
        <v>5</v>
      </c>
      <c r="D1722" s="35">
        <f t="shared" si="26"/>
        <v>0</v>
      </c>
    </row>
    <row r="1723" spans="1:4" x14ac:dyDescent="0.35">
      <c r="A1723" s="2" t="s">
        <v>2901</v>
      </c>
      <c r="B1723" s="3">
        <v>77</v>
      </c>
      <c r="C1723" s="10">
        <v>77</v>
      </c>
      <c r="D1723" s="35">
        <f t="shared" si="26"/>
        <v>0</v>
      </c>
    </row>
    <row r="1724" spans="1:4" x14ac:dyDescent="0.35">
      <c r="A1724" s="2" t="s">
        <v>2902</v>
      </c>
      <c r="B1724" s="3">
        <v>5</v>
      </c>
      <c r="C1724" s="10">
        <v>5</v>
      </c>
      <c r="D1724" s="35">
        <f t="shared" si="26"/>
        <v>0</v>
      </c>
    </row>
    <row r="1725" spans="1:4" x14ac:dyDescent="0.35">
      <c r="A1725" s="2" t="s">
        <v>2903</v>
      </c>
      <c r="B1725" s="3">
        <v>68</v>
      </c>
      <c r="C1725" s="10">
        <v>68</v>
      </c>
      <c r="D1725" s="35">
        <f t="shared" si="26"/>
        <v>0</v>
      </c>
    </row>
    <row r="1726" spans="1:4" x14ac:dyDescent="0.35">
      <c r="A1726" s="2" t="s">
        <v>2913</v>
      </c>
      <c r="B1726" s="3">
        <v>80</v>
      </c>
      <c r="C1726" s="10">
        <v>80</v>
      </c>
      <c r="D1726" s="35">
        <f t="shared" si="26"/>
        <v>0</v>
      </c>
    </row>
    <row r="1727" spans="1:4" x14ac:dyDescent="0.35">
      <c r="A1727" s="2" t="s">
        <v>2915</v>
      </c>
      <c r="B1727" s="3">
        <v>4900</v>
      </c>
      <c r="C1727" s="10">
        <v>4900</v>
      </c>
      <c r="D1727" s="35">
        <f t="shared" si="26"/>
        <v>0</v>
      </c>
    </row>
    <row r="1728" spans="1:4" x14ac:dyDescent="0.35">
      <c r="A1728" s="2" t="s">
        <v>2916</v>
      </c>
      <c r="B1728" s="3">
        <v>1</v>
      </c>
      <c r="C1728" s="10">
        <v>1</v>
      </c>
      <c r="D1728" s="35">
        <f t="shared" si="26"/>
        <v>0</v>
      </c>
    </row>
    <row r="1729" spans="1:4" x14ac:dyDescent="0.35">
      <c r="A1729" s="2" t="s">
        <v>2919</v>
      </c>
      <c r="B1729" s="3">
        <v>342</v>
      </c>
      <c r="C1729" s="10">
        <v>342</v>
      </c>
      <c r="D1729" s="35">
        <f t="shared" si="26"/>
        <v>0</v>
      </c>
    </row>
    <row r="1730" spans="1:4" x14ac:dyDescent="0.35">
      <c r="A1730" s="2" t="s">
        <v>2920</v>
      </c>
      <c r="B1730" s="3">
        <v>209</v>
      </c>
      <c r="C1730" s="10">
        <v>209</v>
      </c>
      <c r="D1730" s="35">
        <f t="shared" si="26"/>
        <v>0</v>
      </c>
    </row>
    <row r="1731" spans="1:4" x14ac:dyDescent="0.35">
      <c r="A1731" s="2" t="s">
        <v>4019</v>
      </c>
      <c r="B1731" s="3">
        <v>1</v>
      </c>
      <c r="C1731" s="10">
        <v>1</v>
      </c>
      <c r="D1731" s="35">
        <f t="shared" si="26"/>
        <v>0</v>
      </c>
    </row>
    <row r="1732" spans="1:4" x14ac:dyDescent="0.35">
      <c r="A1732" s="2" t="s">
        <v>2925</v>
      </c>
      <c r="B1732" s="3">
        <v>10</v>
      </c>
      <c r="C1732" s="10">
        <v>10</v>
      </c>
      <c r="D1732" s="35">
        <f t="shared" si="26"/>
        <v>0</v>
      </c>
    </row>
    <row r="1733" spans="1:4" x14ac:dyDescent="0.35">
      <c r="A1733" s="2" t="s">
        <v>2928</v>
      </c>
      <c r="B1733" s="3">
        <v>13</v>
      </c>
      <c r="C1733" s="10">
        <v>13</v>
      </c>
      <c r="D1733" s="35">
        <f t="shared" ref="D1733:D1796" si="27">B1733-C1733</f>
        <v>0</v>
      </c>
    </row>
    <row r="1734" spans="1:4" x14ac:dyDescent="0.35">
      <c r="A1734" s="2" t="s">
        <v>4039</v>
      </c>
      <c r="B1734" s="3">
        <v>5</v>
      </c>
      <c r="C1734" s="10">
        <v>5</v>
      </c>
      <c r="D1734" s="35">
        <f t="shared" si="27"/>
        <v>0</v>
      </c>
    </row>
    <row r="1735" spans="1:4" x14ac:dyDescent="0.35">
      <c r="A1735" s="2" t="s">
        <v>2936</v>
      </c>
      <c r="B1735" s="3">
        <v>15</v>
      </c>
      <c r="C1735" s="10">
        <v>15</v>
      </c>
      <c r="D1735" s="35">
        <f t="shared" si="27"/>
        <v>0</v>
      </c>
    </row>
    <row r="1736" spans="1:4" x14ac:dyDescent="0.35">
      <c r="A1736" s="2" t="s">
        <v>2954</v>
      </c>
      <c r="B1736" s="3">
        <v>387</v>
      </c>
      <c r="C1736" s="10">
        <v>387</v>
      </c>
      <c r="D1736" s="35">
        <f t="shared" si="27"/>
        <v>0</v>
      </c>
    </row>
    <row r="1737" spans="1:4" x14ac:dyDescent="0.35">
      <c r="A1737" s="2" t="s">
        <v>2963</v>
      </c>
      <c r="B1737" s="3">
        <v>34</v>
      </c>
      <c r="C1737" s="10">
        <v>34</v>
      </c>
      <c r="D1737" s="35">
        <f t="shared" si="27"/>
        <v>0</v>
      </c>
    </row>
    <row r="1738" spans="1:4" x14ac:dyDescent="0.35">
      <c r="A1738" s="2" t="s">
        <v>2968</v>
      </c>
      <c r="B1738" s="3">
        <v>10</v>
      </c>
      <c r="C1738" s="10">
        <v>10</v>
      </c>
      <c r="D1738" s="35">
        <f t="shared" si="27"/>
        <v>0</v>
      </c>
    </row>
    <row r="1739" spans="1:4" x14ac:dyDescent="0.35">
      <c r="A1739" s="2" t="s">
        <v>2974</v>
      </c>
      <c r="B1739" s="3">
        <v>9</v>
      </c>
      <c r="C1739" s="10">
        <v>9</v>
      </c>
      <c r="D1739" s="35">
        <f t="shared" si="27"/>
        <v>0</v>
      </c>
    </row>
    <row r="1740" spans="1:4" x14ac:dyDescent="0.35">
      <c r="A1740" s="2" t="s">
        <v>2976</v>
      </c>
      <c r="B1740" s="3">
        <v>11</v>
      </c>
      <c r="C1740" s="10">
        <v>11</v>
      </c>
      <c r="D1740" s="35">
        <f t="shared" si="27"/>
        <v>0</v>
      </c>
    </row>
    <row r="1741" spans="1:4" x14ac:dyDescent="0.35">
      <c r="A1741" s="2" t="s">
        <v>2980</v>
      </c>
      <c r="B1741" s="3">
        <v>10</v>
      </c>
      <c r="C1741" s="10">
        <v>10</v>
      </c>
      <c r="D1741" s="35">
        <f t="shared" si="27"/>
        <v>0</v>
      </c>
    </row>
    <row r="1742" spans="1:4" x14ac:dyDescent="0.35">
      <c r="A1742" s="2" t="s">
        <v>2990</v>
      </c>
      <c r="B1742" s="3">
        <v>84</v>
      </c>
      <c r="C1742" s="10">
        <v>84</v>
      </c>
      <c r="D1742" s="35">
        <f t="shared" si="27"/>
        <v>0</v>
      </c>
    </row>
    <row r="1743" spans="1:4" x14ac:dyDescent="0.35">
      <c r="A1743" s="2" t="s">
        <v>2993</v>
      </c>
      <c r="B1743" s="3">
        <v>2</v>
      </c>
      <c r="C1743" s="10">
        <v>2</v>
      </c>
      <c r="D1743" s="35">
        <f t="shared" si="27"/>
        <v>0</v>
      </c>
    </row>
    <row r="1744" spans="1:4" x14ac:dyDescent="0.35">
      <c r="A1744" s="2" t="s">
        <v>2999</v>
      </c>
      <c r="B1744" s="3">
        <v>462</v>
      </c>
      <c r="C1744" s="10">
        <v>462</v>
      </c>
      <c r="D1744" s="35">
        <f t="shared" si="27"/>
        <v>0</v>
      </c>
    </row>
    <row r="1745" spans="1:4" x14ac:dyDescent="0.35">
      <c r="A1745" s="2" t="s">
        <v>3000</v>
      </c>
      <c r="B1745" s="3">
        <v>1676</v>
      </c>
      <c r="C1745" s="10">
        <v>1676</v>
      </c>
      <c r="D1745" s="35">
        <f t="shared" si="27"/>
        <v>0</v>
      </c>
    </row>
    <row r="1746" spans="1:4" x14ac:dyDescent="0.35">
      <c r="A1746" s="2" t="s">
        <v>3016</v>
      </c>
      <c r="B1746" s="3">
        <v>164</v>
      </c>
      <c r="C1746" s="10">
        <v>164</v>
      </c>
      <c r="D1746" s="35">
        <f t="shared" si="27"/>
        <v>0</v>
      </c>
    </row>
    <row r="1747" spans="1:4" x14ac:dyDescent="0.35">
      <c r="A1747" s="2" t="s">
        <v>3017</v>
      </c>
      <c r="B1747" s="3">
        <v>55</v>
      </c>
      <c r="C1747" s="10">
        <v>55</v>
      </c>
      <c r="D1747" s="35">
        <f t="shared" si="27"/>
        <v>0</v>
      </c>
    </row>
    <row r="1748" spans="1:4" x14ac:dyDescent="0.35">
      <c r="A1748" s="2" t="s">
        <v>3019</v>
      </c>
      <c r="B1748" s="3">
        <v>3</v>
      </c>
      <c r="C1748" s="10">
        <v>3</v>
      </c>
      <c r="D1748" s="35">
        <f t="shared" si="27"/>
        <v>0</v>
      </c>
    </row>
    <row r="1749" spans="1:4" x14ac:dyDescent="0.35">
      <c r="A1749" s="2" t="s">
        <v>3020</v>
      </c>
      <c r="B1749" s="3">
        <v>16</v>
      </c>
      <c r="C1749" s="10">
        <v>16</v>
      </c>
      <c r="D1749" s="35">
        <f t="shared" si="27"/>
        <v>0</v>
      </c>
    </row>
    <row r="1750" spans="1:4" x14ac:dyDescent="0.35">
      <c r="A1750" s="2" t="s">
        <v>3034</v>
      </c>
      <c r="B1750" s="3">
        <v>1</v>
      </c>
      <c r="C1750" s="10">
        <v>1</v>
      </c>
      <c r="D1750" s="35">
        <f t="shared" si="27"/>
        <v>0</v>
      </c>
    </row>
    <row r="1751" spans="1:4" x14ac:dyDescent="0.35">
      <c r="A1751" s="2" t="s">
        <v>3046</v>
      </c>
      <c r="B1751" s="3">
        <v>2</v>
      </c>
      <c r="C1751" s="10">
        <v>2</v>
      </c>
      <c r="D1751" s="35">
        <f t="shared" si="27"/>
        <v>0</v>
      </c>
    </row>
    <row r="1752" spans="1:4" x14ac:dyDescent="0.35">
      <c r="A1752" s="2" t="s">
        <v>4120</v>
      </c>
      <c r="B1752" s="3">
        <v>15</v>
      </c>
      <c r="C1752" s="10">
        <v>15</v>
      </c>
      <c r="D1752" s="35">
        <f t="shared" si="27"/>
        <v>0</v>
      </c>
    </row>
    <row r="1753" spans="1:4" x14ac:dyDescent="0.35">
      <c r="A1753" s="2" t="s">
        <v>3049</v>
      </c>
      <c r="B1753" s="3">
        <v>1</v>
      </c>
      <c r="C1753" s="10">
        <v>1</v>
      </c>
      <c r="D1753" s="35">
        <f t="shared" si="27"/>
        <v>0</v>
      </c>
    </row>
    <row r="1754" spans="1:4" x14ac:dyDescent="0.35">
      <c r="A1754" s="2" t="s">
        <v>3053</v>
      </c>
      <c r="B1754" s="3">
        <v>1</v>
      </c>
      <c r="C1754" s="10">
        <v>1</v>
      </c>
      <c r="D1754" s="35">
        <f t="shared" si="27"/>
        <v>0</v>
      </c>
    </row>
    <row r="1755" spans="1:4" x14ac:dyDescent="0.35">
      <c r="A1755" s="2" t="s">
        <v>3054</v>
      </c>
      <c r="B1755" s="3">
        <v>59</v>
      </c>
      <c r="C1755" s="10">
        <v>59</v>
      </c>
      <c r="D1755" s="35">
        <f t="shared" si="27"/>
        <v>0</v>
      </c>
    </row>
    <row r="1756" spans="1:4" x14ac:dyDescent="0.35">
      <c r="A1756" s="2" t="s">
        <v>3055</v>
      </c>
      <c r="B1756" s="3">
        <v>1</v>
      </c>
      <c r="C1756" s="10">
        <v>1</v>
      </c>
      <c r="D1756" s="35">
        <f t="shared" si="27"/>
        <v>0</v>
      </c>
    </row>
    <row r="1757" spans="1:4" x14ac:dyDescent="0.35">
      <c r="A1757" s="2" t="s">
        <v>3057</v>
      </c>
      <c r="B1757" s="3">
        <v>0.5</v>
      </c>
      <c r="C1757" s="10">
        <v>0.5</v>
      </c>
      <c r="D1757" s="35">
        <f t="shared" si="27"/>
        <v>0</v>
      </c>
    </row>
    <row r="1758" spans="1:4" x14ac:dyDescent="0.35">
      <c r="A1758" s="2" t="s">
        <v>4140</v>
      </c>
      <c r="B1758" s="3">
        <v>59</v>
      </c>
      <c r="C1758" s="10">
        <v>59</v>
      </c>
      <c r="D1758" s="35">
        <f t="shared" si="27"/>
        <v>0</v>
      </c>
    </row>
    <row r="1759" spans="1:4" x14ac:dyDescent="0.35">
      <c r="A1759" s="2" t="s">
        <v>3060</v>
      </c>
      <c r="B1759" s="3">
        <v>3</v>
      </c>
      <c r="C1759" s="10">
        <v>3</v>
      </c>
      <c r="D1759" s="35">
        <f t="shared" si="27"/>
        <v>0</v>
      </c>
    </row>
    <row r="1760" spans="1:4" x14ac:dyDescent="0.35">
      <c r="A1760" s="2" t="s">
        <v>3062</v>
      </c>
      <c r="B1760" s="3">
        <v>1</v>
      </c>
      <c r="C1760" s="10">
        <v>1</v>
      </c>
      <c r="D1760" s="35">
        <f t="shared" si="27"/>
        <v>0</v>
      </c>
    </row>
    <row r="1761" spans="1:4" x14ac:dyDescent="0.35">
      <c r="A1761" s="2" t="s">
        <v>3065</v>
      </c>
      <c r="B1761" s="3">
        <v>100</v>
      </c>
      <c r="C1761" s="10">
        <v>100</v>
      </c>
      <c r="D1761" s="35">
        <f t="shared" si="27"/>
        <v>0</v>
      </c>
    </row>
    <row r="1762" spans="1:4" x14ac:dyDescent="0.35">
      <c r="A1762" s="2" t="s">
        <v>4634</v>
      </c>
      <c r="B1762" s="3">
        <v>1</v>
      </c>
      <c r="C1762" s="10">
        <v>1</v>
      </c>
      <c r="D1762" s="35">
        <f t="shared" si="27"/>
        <v>0</v>
      </c>
    </row>
    <row r="1763" spans="1:4" x14ac:dyDescent="0.35">
      <c r="A1763" s="2" t="s">
        <v>4318</v>
      </c>
      <c r="B1763" s="3">
        <v>4</v>
      </c>
      <c r="C1763" s="10">
        <v>4</v>
      </c>
      <c r="D1763" s="35">
        <f t="shared" si="27"/>
        <v>0</v>
      </c>
    </row>
    <row r="1764" spans="1:4" x14ac:dyDescent="0.35">
      <c r="A1764" s="2" t="s">
        <v>3083</v>
      </c>
      <c r="B1764" s="3">
        <v>4000</v>
      </c>
      <c r="C1764" s="10">
        <v>4000</v>
      </c>
      <c r="D1764" s="35">
        <f t="shared" si="27"/>
        <v>0</v>
      </c>
    </row>
    <row r="1765" spans="1:4" x14ac:dyDescent="0.35">
      <c r="A1765" s="2" t="s">
        <v>3086</v>
      </c>
      <c r="B1765" s="3">
        <v>4000</v>
      </c>
      <c r="C1765" s="10">
        <v>4000</v>
      </c>
      <c r="D1765" s="35">
        <f t="shared" si="27"/>
        <v>0</v>
      </c>
    </row>
    <row r="1766" spans="1:4" x14ac:dyDescent="0.35">
      <c r="A1766" s="2" t="s">
        <v>3087</v>
      </c>
      <c r="B1766" s="3">
        <v>4000</v>
      </c>
      <c r="C1766" s="10">
        <v>4000</v>
      </c>
      <c r="D1766" s="35">
        <f t="shared" si="27"/>
        <v>0</v>
      </c>
    </row>
    <row r="1767" spans="1:4" x14ac:dyDescent="0.35">
      <c r="A1767" s="2" t="s">
        <v>3088</v>
      </c>
      <c r="B1767" s="3">
        <v>4000</v>
      </c>
      <c r="C1767" s="10">
        <v>4000</v>
      </c>
      <c r="D1767" s="35">
        <f t="shared" si="27"/>
        <v>0</v>
      </c>
    </row>
    <row r="1768" spans="1:4" x14ac:dyDescent="0.35">
      <c r="A1768" s="2" t="s">
        <v>3089</v>
      </c>
      <c r="B1768" s="3">
        <v>4000</v>
      </c>
      <c r="C1768" s="10">
        <v>4000</v>
      </c>
      <c r="D1768" s="35">
        <f t="shared" si="27"/>
        <v>0</v>
      </c>
    </row>
    <row r="1769" spans="1:4" x14ac:dyDescent="0.35">
      <c r="A1769" s="2" t="s">
        <v>3090</v>
      </c>
      <c r="B1769" s="3">
        <v>4000</v>
      </c>
      <c r="C1769" s="10">
        <v>4000</v>
      </c>
      <c r="D1769" s="35">
        <f t="shared" si="27"/>
        <v>0</v>
      </c>
    </row>
    <row r="1770" spans="1:4" x14ac:dyDescent="0.35">
      <c r="A1770" s="2" t="s">
        <v>3093</v>
      </c>
      <c r="B1770" s="3">
        <v>9700</v>
      </c>
      <c r="C1770" s="10">
        <v>9700</v>
      </c>
      <c r="D1770" s="35">
        <f t="shared" si="27"/>
        <v>0</v>
      </c>
    </row>
    <row r="1771" spans="1:4" x14ac:dyDescent="0.35">
      <c r="A1771" s="2" t="s">
        <v>3094</v>
      </c>
      <c r="B1771" s="3">
        <v>10</v>
      </c>
      <c r="C1771" s="10">
        <v>10</v>
      </c>
      <c r="D1771" s="35">
        <f t="shared" si="27"/>
        <v>0</v>
      </c>
    </row>
    <row r="1772" spans="1:4" x14ac:dyDescent="0.35">
      <c r="A1772" s="2" t="s">
        <v>3095</v>
      </c>
      <c r="B1772" s="3">
        <v>11</v>
      </c>
      <c r="C1772" s="10">
        <v>11</v>
      </c>
      <c r="D1772" s="35">
        <f t="shared" si="27"/>
        <v>0</v>
      </c>
    </row>
    <row r="1773" spans="1:4" x14ac:dyDescent="0.35">
      <c r="A1773" s="2" t="s">
        <v>3096</v>
      </c>
      <c r="B1773" s="3">
        <v>7</v>
      </c>
      <c r="C1773" s="10">
        <v>7</v>
      </c>
      <c r="D1773" s="35">
        <f t="shared" si="27"/>
        <v>0</v>
      </c>
    </row>
    <row r="1774" spans="1:4" x14ac:dyDescent="0.35">
      <c r="A1774" s="2" t="s">
        <v>3097</v>
      </c>
      <c r="B1774" s="3">
        <v>7</v>
      </c>
      <c r="C1774" s="10">
        <v>7</v>
      </c>
      <c r="D1774" s="35">
        <f t="shared" si="27"/>
        <v>0</v>
      </c>
    </row>
    <row r="1775" spans="1:4" x14ac:dyDescent="0.35">
      <c r="A1775" s="2" t="s">
        <v>4267</v>
      </c>
      <c r="B1775" s="3">
        <v>540</v>
      </c>
      <c r="C1775" s="10">
        <v>540</v>
      </c>
      <c r="D1775" s="35">
        <f t="shared" si="27"/>
        <v>0</v>
      </c>
    </row>
    <row r="1776" spans="1:4" x14ac:dyDescent="0.35">
      <c r="A1776" s="2" t="s">
        <v>4334</v>
      </c>
      <c r="B1776" s="3">
        <v>1300</v>
      </c>
      <c r="C1776" s="10">
        <v>1300</v>
      </c>
      <c r="D1776" s="35">
        <f t="shared" si="27"/>
        <v>0</v>
      </c>
    </row>
    <row r="1777" spans="1:4" x14ac:dyDescent="0.35">
      <c r="A1777" s="2" t="s">
        <v>4272</v>
      </c>
      <c r="B1777" s="3">
        <v>1962</v>
      </c>
      <c r="C1777" s="10">
        <v>1962</v>
      </c>
      <c r="D1777" s="35">
        <f t="shared" si="27"/>
        <v>0</v>
      </c>
    </row>
    <row r="1778" spans="1:4" x14ac:dyDescent="0.35">
      <c r="A1778" s="2" t="s">
        <v>4642</v>
      </c>
      <c r="B1778" s="3">
        <v>8</v>
      </c>
      <c r="C1778" s="10">
        <v>8</v>
      </c>
      <c r="D1778" s="35">
        <f t="shared" si="27"/>
        <v>0</v>
      </c>
    </row>
    <row r="1779" spans="1:4" x14ac:dyDescent="0.35">
      <c r="A1779" s="2" t="s">
        <v>4873</v>
      </c>
      <c r="B1779" s="3">
        <v>1</v>
      </c>
      <c r="C1779" s="10">
        <v>1</v>
      </c>
      <c r="D1779" s="35">
        <f t="shared" si="27"/>
        <v>0</v>
      </c>
    </row>
    <row r="1780" spans="1:4" x14ac:dyDescent="0.35">
      <c r="A1780" s="2" t="s">
        <v>4875</v>
      </c>
      <c r="B1780" s="3">
        <v>10</v>
      </c>
      <c r="C1780" s="10">
        <v>10</v>
      </c>
      <c r="D1780" s="35">
        <f t="shared" si="27"/>
        <v>0</v>
      </c>
    </row>
    <row r="1781" spans="1:4" x14ac:dyDescent="0.35">
      <c r="A1781" s="2" t="s">
        <v>4876</v>
      </c>
      <c r="B1781" s="3">
        <v>1</v>
      </c>
      <c r="C1781" s="10">
        <v>1</v>
      </c>
      <c r="D1781" s="35">
        <f t="shared" si="27"/>
        <v>0</v>
      </c>
    </row>
    <row r="1782" spans="1:4" x14ac:dyDescent="0.35">
      <c r="A1782" s="2" t="s">
        <v>4877</v>
      </c>
      <c r="B1782" s="3">
        <v>3</v>
      </c>
      <c r="C1782" s="10">
        <v>3</v>
      </c>
      <c r="D1782" s="35">
        <f t="shared" si="27"/>
        <v>0</v>
      </c>
    </row>
    <row r="1783" spans="1:4" x14ac:dyDescent="0.35">
      <c r="A1783" s="2" t="s">
        <v>4878</v>
      </c>
      <c r="B1783" s="3">
        <v>1</v>
      </c>
      <c r="C1783" s="10">
        <v>1</v>
      </c>
      <c r="D1783" s="35">
        <f t="shared" si="27"/>
        <v>0</v>
      </c>
    </row>
    <row r="1784" spans="1:4" x14ac:dyDescent="0.35">
      <c r="A1784" s="2" t="s">
        <v>4880</v>
      </c>
      <c r="B1784" s="3">
        <v>1</v>
      </c>
      <c r="C1784" s="10">
        <v>1</v>
      </c>
      <c r="D1784" s="35">
        <f t="shared" si="27"/>
        <v>0</v>
      </c>
    </row>
    <row r="1785" spans="1:4" x14ac:dyDescent="0.35">
      <c r="A1785" s="2" t="s">
        <v>5051</v>
      </c>
      <c r="B1785" s="3">
        <v>5</v>
      </c>
      <c r="C1785" s="10">
        <v>5</v>
      </c>
      <c r="D1785" s="35">
        <f t="shared" si="27"/>
        <v>0</v>
      </c>
    </row>
    <row r="1786" spans="1:4" x14ac:dyDescent="0.35">
      <c r="A1786" s="2" t="s">
        <v>5052</v>
      </c>
      <c r="B1786" s="3">
        <v>4</v>
      </c>
      <c r="C1786" s="10">
        <v>4</v>
      </c>
      <c r="D1786" s="35">
        <f t="shared" si="27"/>
        <v>0</v>
      </c>
    </row>
    <row r="1787" spans="1:4" x14ac:dyDescent="0.35">
      <c r="A1787" s="2" t="s">
        <v>5271</v>
      </c>
      <c r="B1787" s="3">
        <v>31</v>
      </c>
      <c r="C1787" s="10">
        <v>31</v>
      </c>
      <c r="D1787" s="35">
        <f t="shared" si="27"/>
        <v>0</v>
      </c>
    </row>
    <row r="1788" spans="1:4" x14ac:dyDescent="0.35">
      <c r="A1788" s="2" t="s">
        <v>5053</v>
      </c>
      <c r="B1788" s="3">
        <v>24</v>
      </c>
      <c r="C1788" s="10">
        <v>24</v>
      </c>
      <c r="D1788" s="35">
        <f t="shared" si="27"/>
        <v>0</v>
      </c>
    </row>
    <row r="1789" spans="1:4" x14ac:dyDescent="0.35">
      <c r="A1789" s="2" t="s">
        <v>5054</v>
      </c>
      <c r="B1789" s="3">
        <v>12</v>
      </c>
      <c r="C1789" s="10">
        <v>12</v>
      </c>
      <c r="D1789" s="35">
        <f t="shared" si="27"/>
        <v>0</v>
      </c>
    </row>
    <row r="1790" spans="1:4" x14ac:dyDescent="0.35">
      <c r="A1790" s="2" t="s">
        <v>5055</v>
      </c>
      <c r="B1790" s="3">
        <v>9</v>
      </c>
      <c r="C1790" s="10">
        <v>9</v>
      </c>
      <c r="D1790" s="35">
        <f t="shared" si="27"/>
        <v>0</v>
      </c>
    </row>
    <row r="1791" spans="1:4" x14ac:dyDescent="0.35">
      <c r="A1791" s="2" t="s">
        <v>5058</v>
      </c>
      <c r="B1791" s="3">
        <v>13</v>
      </c>
      <c r="C1791" s="10">
        <v>13</v>
      </c>
      <c r="D1791" s="35">
        <f t="shared" si="27"/>
        <v>0</v>
      </c>
    </row>
    <row r="1792" spans="1:4" x14ac:dyDescent="0.35">
      <c r="A1792" s="2" t="s">
        <v>5059</v>
      </c>
      <c r="B1792" s="3">
        <v>26</v>
      </c>
      <c r="C1792" s="10">
        <v>26</v>
      </c>
      <c r="D1792" s="35">
        <f t="shared" si="27"/>
        <v>0</v>
      </c>
    </row>
    <row r="1793" spans="1:4" x14ac:dyDescent="0.35">
      <c r="A1793" s="2" t="s">
        <v>5060</v>
      </c>
      <c r="B1793" s="3">
        <v>6</v>
      </c>
      <c r="C1793" s="10">
        <v>6</v>
      </c>
      <c r="D1793" s="35">
        <f t="shared" si="27"/>
        <v>0</v>
      </c>
    </row>
    <row r="1794" spans="1:4" x14ac:dyDescent="0.35">
      <c r="A1794" s="2" t="s">
        <v>5272</v>
      </c>
      <c r="B1794" s="3">
        <v>15</v>
      </c>
      <c r="C1794" s="10">
        <v>15</v>
      </c>
      <c r="D1794" s="35">
        <f t="shared" si="27"/>
        <v>0</v>
      </c>
    </row>
    <row r="1795" spans="1:4" x14ac:dyDescent="0.35">
      <c r="A1795" s="2" t="s">
        <v>5274</v>
      </c>
      <c r="B1795" s="3">
        <v>6</v>
      </c>
      <c r="C1795" s="10">
        <v>6</v>
      </c>
      <c r="D1795" s="35">
        <f t="shared" si="27"/>
        <v>0</v>
      </c>
    </row>
    <row r="1796" spans="1:4" x14ac:dyDescent="0.35">
      <c r="A1796" s="2" t="s">
        <v>5275</v>
      </c>
      <c r="B1796" s="3">
        <v>14</v>
      </c>
      <c r="C1796" s="10">
        <v>14</v>
      </c>
      <c r="D1796" s="35">
        <f t="shared" si="27"/>
        <v>0</v>
      </c>
    </row>
    <row r="1797" spans="1:4" x14ac:dyDescent="0.35">
      <c r="A1797" s="2" t="s">
        <v>5276</v>
      </c>
      <c r="B1797" s="3">
        <v>8</v>
      </c>
      <c r="C1797" s="10">
        <v>8</v>
      </c>
      <c r="D1797" s="35">
        <f t="shared" ref="D1797:D1860" si="28">B1797-C1797</f>
        <v>0</v>
      </c>
    </row>
    <row r="1798" spans="1:4" x14ac:dyDescent="0.35">
      <c r="A1798" s="2" t="s">
        <v>5277</v>
      </c>
      <c r="B1798" s="3">
        <v>2</v>
      </c>
      <c r="C1798" s="10">
        <v>2</v>
      </c>
      <c r="D1798" s="35">
        <f t="shared" si="28"/>
        <v>0</v>
      </c>
    </row>
    <row r="1799" spans="1:4" x14ac:dyDescent="0.35">
      <c r="A1799" s="2" t="s">
        <v>5278</v>
      </c>
      <c r="B1799" s="3">
        <v>31</v>
      </c>
      <c r="C1799" s="10">
        <v>31</v>
      </c>
      <c r="D1799" s="35">
        <f t="shared" si="28"/>
        <v>0</v>
      </c>
    </row>
    <row r="1800" spans="1:4" x14ac:dyDescent="0.35">
      <c r="A1800" s="2" t="s">
        <v>5279</v>
      </c>
      <c r="B1800" s="3">
        <v>4</v>
      </c>
      <c r="C1800" s="10">
        <v>4</v>
      </c>
      <c r="D1800" s="35">
        <f t="shared" si="28"/>
        <v>0</v>
      </c>
    </row>
    <row r="1801" spans="1:4" x14ac:dyDescent="0.35">
      <c r="A1801" s="2" t="s">
        <v>5280</v>
      </c>
      <c r="B1801" s="3">
        <v>17</v>
      </c>
      <c r="C1801" s="10">
        <v>17</v>
      </c>
      <c r="D1801" s="35">
        <f t="shared" si="28"/>
        <v>0</v>
      </c>
    </row>
    <row r="1802" spans="1:4" x14ac:dyDescent="0.35">
      <c r="A1802" s="2" t="s">
        <v>5282</v>
      </c>
      <c r="B1802" s="3">
        <v>34</v>
      </c>
      <c r="C1802" s="10">
        <v>34</v>
      </c>
      <c r="D1802" s="35">
        <f t="shared" si="28"/>
        <v>0</v>
      </c>
    </row>
    <row r="1803" spans="1:4" x14ac:dyDescent="0.35">
      <c r="A1803" s="2" t="s">
        <v>5283</v>
      </c>
      <c r="B1803" s="3">
        <v>18</v>
      </c>
      <c r="C1803" s="10">
        <v>18</v>
      </c>
      <c r="D1803" s="35">
        <f t="shared" si="28"/>
        <v>0</v>
      </c>
    </row>
    <row r="1804" spans="1:4" x14ac:dyDescent="0.35">
      <c r="A1804" s="2" t="s">
        <v>5847</v>
      </c>
      <c r="B1804" s="3">
        <v>28</v>
      </c>
      <c r="C1804" s="10">
        <v>28</v>
      </c>
      <c r="D1804" s="35">
        <f t="shared" si="28"/>
        <v>0</v>
      </c>
    </row>
    <row r="1805" spans="1:4" x14ac:dyDescent="0.35">
      <c r="A1805" s="2" t="s">
        <v>5848</v>
      </c>
      <c r="B1805" s="3">
        <v>29</v>
      </c>
      <c r="C1805" s="10">
        <v>29</v>
      </c>
      <c r="D1805" s="35">
        <f t="shared" si="28"/>
        <v>0</v>
      </c>
    </row>
    <row r="1806" spans="1:4" x14ac:dyDescent="0.35">
      <c r="A1806" s="2" t="s">
        <v>5850</v>
      </c>
      <c r="B1806" s="3">
        <v>3</v>
      </c>
      <c r="C1806" s="10">
        <v>3</v>
      </c>
      <c r="D1806" s="35">
        <f t="shared" si="28"/>
        <v>0</v>
      </c>
    </row>
    <row r="1807" spans="1:4" x14ac:dyDescent="0.35">
      <c r="A1807" s="2" t="s">
        <v>5851</v>
      </c>
      <c r="B1807" s="3">
        <v>5</v>
      </c>
      <c r="C1807" s="10">
        <v>5</v>
      </c>
      <c r="D1807" s="35">
        <f t="shared" si="28"/>
        <v>0</v>
      </c>
    </row>
    <row r="1808" spans="1:4" x14ac:dyDescent="0.35">
      <c r="A1808" s="2" t="s">
        <v>5852</v>
      </c>
      <c r="B1808" s="3">
        <v>5</v>
      </c>
      <c r="C1808" s="10">
        <v>5</v>
      </c>
      <c r="D1808" s="35">
        <f t="shared" si="28"/>
        <v>0</v>
      </c>
    </row>
    <row r="1809" spans="1:4" x14ac:dyDescent="0.35">
      <c r="A1809" s="2" t="s">
        <v>5061</v>
      </c>
      <c r="B1809" s="3">
        <v>5</v>
      </c>
      <c r="C1809" s="10">
        <v>5</v>
      </c>
      <c r="D1809" s="35">
        <f t="shared" si="28"/>
        <v>0</v>
      </c>
    </row>
    <row r="1810" spans="1:4" x14ac:dyDescent="0.35">
      <c r="A1810" s="2" t="s">
        <v>5062</v>
      </c>
      <c r="B1810" s="3">
        <v>12</v>
      </c>
      <c r="C1810" s="10">
        <v>12</v>
      </c>
      <c r="D1810" s="35">
        <f t="shared" si="28"/>
        <v>0</v>
      </c>
    </row>
    <row r="1811" spans="1:4" x14ac:dyDescent="0.35">
      <c r="A1811" s="2" t="s">
        <v>5063</v>
      </c>
      <c r="B1811" s="3">
        <v>24</v>
      </c>
      <c r="C1811" s="10">
        <v>24</v>
      </c>
      <c r="D1811" s="35">
        <f t="shared" si="28"/>
        <v>0</v>
      </c>
    </row>
    <row r="1812" spans="1:4" x14ac:dyDescent="0.35">
      <c r="A1812" s="2" t="s">
        <v>5064</v>
      </c>
      <c r="B1812" s="3">
        <v>19</v>
      </c>
      <c r="C1812" s="10">
        <v>19</v>
      </c>
      <c r="D1812" s="35">
        <f t="shared" si="28"/>
        <v>0</v>
      </c>
    </row>
    <row r="1813" spans="1:4" x14ac:dyDescent="0.35">
      <c r="A1813" s="2" t="s">
        <v>5065</v>
      </c>
      <c r="B1813" s="3">
        <v>18</v>
      </c>
      <c r="C1813" s="10">
        <v>18</v>
      </c>
      <c r="D1813" s="35">
        <f t="shared" si="28"/>
        <v>0</v>
      </c>
    </row>
    <row r="1814" spans="1:4" x14ac:dyDescent="0.35">
      <c r="A1814" s="2" t="s">
        <v>5284</v>
      </c>
      <c r="B1814" s="3">
        <v>13</v>
      </c>
      <c r="C1814" s="10">
        <v>13</v>
      </c>
      <c r="D1814" s="35">
        <f t="shared" si="28"/>
        <v>0</v>
      </c>
    </row>
    <row r="1815" spans="1:4" x14ac:dyDescent="0.35">
      <c r="A1815" s="2" t="s">
        <v>5167</v>
      </c>
      <c r="B1815" s="3">
        <v>9</v>
      </c>
      <c r="C1815" s="10">
        <v>9</v>
      </c>
      <c r="D1815" s="35">
        <f t="shared" si="28"/>
        <v>0</v>
      </c>
    </row>
    <row r="1816" spans="1:4" x14ac:dyDescent="0.35">
      <c r="A1816" s="2" t="s">
        <v>5168</v>
      </c>
      <c r="B1816" s="3">
        <v>26</v>
      </c>
      <c r="C1816" s="10">
        <v>26</v>
      </c>
      <c r="D1816" s="35">
        <f t="shared" si="28"/>
        <v>0</v>
      </c>
    </row>
    <row r="1817" spans="1:4" x14ac:dyDescent="0.35">
      <c r="A1817" s="2" t="s">
        <v>5169</v>
      </c>
      <c r="B1817" s="3">
        <v>21</v>
      </c>
      <c r="C1817" s="10">
        <v>21</v>
      </c>
      <c r="D1817" s="35">
        <f t="shared" si="28"/>
        <v>0</v>
      </c>
    </row>
    <row r="1818" spans="1:4" x14ac:dyDescent="0.35">
      <c r="A1818" s="2" t="s">
        <v>5170</v>
      </c>
      <c r="B1818" s="3">
        <v>23</v>
      </c>
      <c r="C1818" s="10">
        <v>23</v>
      </c>
      <c r="D1818" s="35">
        <f t="shared" si="28"/>
        <v>0</v>
      </c>
    </row>
    <row r="1819" spans="1:4" x14ac:dyDescent="0.35">
      <c r="A1819" s="2" t="s">
        <v>5171</v>
      </c>
      <c r="B1819" s="3">
        <v>22</v>
      </c>
      <c r="C1819" s="10">
        <v>22</v>
      </c>
      <c r="D1819" s="35">
        <f t="shared" si="28"/>
        <v>0</v>
      </c>
    </row>
    <row r="1820" spans="1:4" x14ac:dyDescent="0.35">
      <c r="A1820" s="2" t="s">
        <v>5172</v>
      </c>
      <c r="B1820" s="3">
        <v>13</v>
      </c>
      <c r="C1820" s="10">
        <v>13</v>
      </c>
      <c r="D1820" s="35">
        <f t="shared" si="28"/>
        <v>0</v>
      </c>
    </row>
    <row r="1821" spans="1:4" x14ac:dyDescent="0.35">
      <c r="A1821" s="2" t="s">
        <v>5173</v>
      </c>
      <c r="B1821" s="3">
        <v>13</v>
      </c>
      <c r="C1821" s="10">
        <v>13</v>
      </c>
      <c r="D1821" s="35">
        <f t="shared" si="28"/>
        <v>0</v>
      </c>
    </row>
    <row r="1822" spans="1:4" x14ac:dyDescent="0.35">
      <c r="A1822" s="2" t="s">
        <v>5174</v>
      </c>
      <c r="B1822" s="3">
        <v>66</v>
      </c>
      <c r="C1822" s="10">
        <v>66</v>
      </c>
      <c r="D1822" s="35">
        <f t="shared" si="28"/>
        <v>0</v>
      </c>
    </row>
    <row r="1823" spans="1:4" x14ac:dyDescent="0.35">
      <c r="A1823" s="2" t="s">
        <v>4883</v>
      </c>
      <c r="B1823" s="3">
        <v>42</v>
      </c>
      <c r="C1823" s="10">
        <v>42</v>
      </c>
      <c r="D1823" s="35">
        <f t="shared" si="28"/>
        <v>0</v>
      </c>
    </row>
    <row r="1824" spans="1:4" x14ac:dyDescent="0.35">
      <c r="A1824" s="2" t="s">
        <v>4884</v>
      </c>
      <c r="B1824" s="3">
        <v>47</v>
      </c>
      <c r="C1824" s="10">
        <v>47</v>
      </c>
      <c r="D1824" s="35">
        <f t="shared" si="28"/>
        <v>0</v>
      </c>
    </row>
    <row r="1825" spans="1:4" x14ac:dyDescent="0.35">
      <c r="A1825" s="2" t="s">
        <v>4885</v>
      </c>
      <c r="B1825" s="3">
        <v>39</v>
      </c>
      <c r="C1825" s="10">
        <v>39</v>
      </c>
      <c r="D1825" s="35">
        <f t="shared" si="28"/>
        <v>0</v>
      </c>
    </row>
    <row r="1826" spans="1:4" x14ac:dyDescent="0.35">
      <c r="A1826" s="2" t="s">
        <v>4886</v>
      </c>
      <c r="B1826" s="3">
        <v>31</v>
      </c>
      <c r="C1826" s="10">
        <v>31</v>
      </c>
      <c r="D1826" s="35">
        <f t="shared" si="28"/>
        <v>0</v>
      </c>
    </row>
    <row r="1827" spans="1:4" x14ac:dyDescent="0.35">
      <c r="A1827" s="2" t="s">
        <v>4887</v>
      </c>
      <c r="B1827" s="3">
        <v>28</v>
      </c>
      <c r="C1827" s="10">
        <v>28</v>
      </c>
      <c r="D1827" s="35">
        <f t="shared" si="28"/>
        <v>0</v>
      </c>
    </row>
    <row r="1828" spans="1:4" x14ac:dyDescent="0.35">
      <c r="A1828" s="2" t="s">
        <v>4889</v>
      </c>
      <c r="B1828" s="3">
        <v>9</v>
      </c>
      <c r="C1828" s="10">
        <v>9</v>
      </c>
      <c r="D1828" s="35">
        <f t="shared" si="28"/>
        <v>0</v>
      </c>
    </row>
    <row r="1829" spans="1:4" x14ac:dyDescent="0.35">
      <c r="A1829" s="2" t="s">
        <v>5918</v>
      </c>
      <c r="B1829" s="3">
        <v>30</v>
      </c>
      <c r="C1829" s="10">
        <v>30</v>
      </c>
      <c r="D1829" s="35">
        <f t="shared" si="28"/>
        <v>0</v>
      </c>
    </row>
    <row r="1830" spans="1:4" x14ac:dyDescent="0.35">
      <c r="A1830" s="2" t="s">
        <v>5919</v>
      </c>
      <c r="B1830" s="3">
        <v>50</v>
      </c>
      <c r="C1830" s="10">
        <v>50</v>
      </c>
      <c r="D1830" s="35">
        <f t="shared" si="28"/>
        <v>0</v>
      </c>
    </row>
    <row r="1831" spans="1:4" x14ac:dyDescent="0.35">
      <c r="A1831" s="2" t="s">
        <v>5920</v>
      </c>
      <c r="B1831" s="3">
        <v>10</v>
      </c>
      <c r="C1831" s="10">
        <v>10</v>
      </c>
      <c r="D1831" s="35">
        <f t="shared" si="28"/>
        <v>0</v>
      </c>
    </row>
    <row r="1832" spans="1:4" x14ac:dyDescent="0.35">
      <c r="A1832" s="2" t="s">
        <v>5921</v>
      </c>
      <c r="B1832" s="3">
        <v>50</v>
      </c>
      <c r="C1832" s="10">
        <v>50</v>
      </c>
      <c r="D1832" s="35">
        <f t="shared" si="28"/>
        <v>0</v>
      </c>
    </row>
    <row r="1833" spans="1:4" x14ac:dyDescent="0.35">
      <c r="A1833" s="2" t="s">
        <v>5922</v>
      </c>
      <c r="B1833" s="3">
        <v>15</v>
      </c>
      <c r="C1833" s="10">
        <v>15</v>
      </c>
      <c r="D1833" s="35">
        <f t="shared" si="28"/>
        <v>0</v>
      </c>
    </row>
    <row r="1834" spans="1:4" x14ac:dyDescent="0.35">
      <c r="A1834" s="2" t="s">
        <v>5923</v>
      </c>
      <c r="B1834" s="3">
        <v>15</v>
      </c>
      <c r="C1834" s="10">
        <v>15</v>
      </c>
      <c r="D1834" s="35">
        <f t="shared" si="28"/>
        <v>0</v>
      </c>
    </row>
    <row r="1835" spans="1:4" x14ac:dyDescent="0.35">
      <c r="A1835" s="2" t="s">
        <v>5924</v>
      </c>
      <c r="B1835" s="3">
        <v>10</v>
      </c>
      <c r="C1835" s="10">
        <v>10</v>
      </c>
      <c r="D1835" s="35">
        <f t="shared" si="28"/>
        <v>0</v>
      </c>
    </row>
    <row r="1836" spans="1:4" x14ac:dyDescent="0.35">
      <c r="A1836" s="2" t="s">
        <v>5925</v>
      </c>
      <c r="B1836" s="3">
        <v>15</v>
      </c>
      <c r="C1836" s="10">
        <v>15</v>
      </c>
      <c r="D1836" s="35">
        <f t="shared" si="28"/>
        <v>0</v>
      </c>
    </row>
    <row r="1837" spans="1:4" x14ac:dyDescent="0.35">
      <c r="A1837" s="2" t="s">
        <v>5446</v>
      </c>
      <c r="B1837" s="3">
        <v>1</v>
      </c>
      <c r="C1837" s="10">
        <v>1</v>
      </c>
      <c r="D1837" s="35">
        <f t="shared" si="28"/>
        <v>0</v>
      </c>
    </row>
    <row r="1838" spans="1:4" x14ac:dyDescent="0.35">
      <c r="A1838" s="2" t="s">
        <v>5926</v>
      </c>
      <c r="B1838" s="3">
        <v>20</v>
      </c>
      <c r="C1838" s="10">
        <v>20</v>
      </c>
      <c r="D1838" s="35">
        <f t="shared" si="28"/>
        <v>0</v>
      </c>
    </row>
    <row r="1839" spans="1:4" x14ac:dyDescent="0.35">
      <c r="A1839" s="2" t="s">
        <v>5927</v>
      </c>
      <c r="B1839" s="3">
        <v>15</v>
      </c>
      <c r="C1839" s="10">
        <v>15</v>
      </c>
      <c r="D1839" s="35">
        <f t="shared" si="28"/>
        <v>0</v>
      </c>
    </row>
    <row r="1840" spans="1:4" x14ac:dyDescent="0.35">
      <c r="A1840" s="2" t="s">
        <v>5928</v>
      </c>
      <c r="B1840" s="3">
        <v>10</v>
      </c>
      <c r="C1840" s="10">
        <v>10</v>
      </c>
      <c r="D1840" s="35">
        <f t="shared" si="28"/>
        <v>0</v>
      </c>
    </row>
    <row r="1841" spans="1:4" x14ac:dyDescent="0.35">
      <c r="A1841" s="2" t="s">
        <v>5929</v>
      </c>
      <c r="B1841" s="3">
        <v>10</v>
      </c>
      <c r="C1841" s="10">
        <v>10</v>
      </c>
      <c r="D1841" s="35">
        <f t="shared" si="28"/>
        <v>0</v>
      </c>
    </row>
    <row r="1842" spans="1:4" x14ac:dyDescent="0.35">
      <c r="A1842" s="2" t="s">
        <v>5291</v>
      </c>
      <c r="B1842" s="3">
        <v>3</v>
      </c>
      <c r="C1842" s="10">
        <v>3</v>
      </c>
      <c r="D1842" s="35">
        <f t="shared" si="28"/>
        <v>0</v>
      </c>
    </row>
    <row r="1843" spans="1:4" x14ac:dyDescent="0.35">
      <c r="A1843" s="2" t="s">
        <v>5665</v>
      </c>
      <c r="B1843" s="3">
        <v>26</v>
      </c>
      <c r="C1843" s="10">
        <v>26</v>
      </c>
      <c r="D1843" s="35">
        <f t="shared" si="28"/>
        <v>0</v>
      </c>
    </row>
    <row r="1844" spans="1:4" x14ac:dyDescent="0.35">
      <c r="A1844" s="2" t="s">
        <v>5930</v>
      </c>
      <c r="B1844" s="3">
        <v>3</v>
      </c>
      <c r="C1844" s="10">
        <v>3</v>
      </c>
      <c r="D1844" s="35">
        <f t="shared" si="28"/>
        <v>0</v>
      </c>
    </row>
    <row r="1845" spans="1:4" x14ac:dyDescent="0.35">
      <c r="A1845" s="2" t="s">
        <v>5931</v>
      </c>
      <c r="B1845" s="3">
        <v>1</v>
      </c>
      <c r="C1845" s="10">
        <v>1</v>
      </c>
      <c r="D1845" s="35">
        <f t="shared" si="28"/>
        <v>0</v>
      </c>
    </row>
    <row r="1846" spans="1:4" x14ac:dyDescent="0.35">
      <c r="A1846" s="2" t="s">
        <v>5932</v>
      </c>
      <c r="B1846" s="3">
        <v>4</v>
      </c>
      <c r="C1846" s="10">
        <v>4</v>
      </c>
      <c r="D1846" s="35">
        <f t="shared" si="28"/>
        <v>0</v>
      </c>
    </row>
    <row r="1847" spans="1:4" x14ac:dyDescent="0.35">
      <c r="A1847" s="2" t="s">
        <v>4165</v>
      </c>
      <c r="B1847" s="3">
        <v>19918</v>
      </c>
      <c r="C1847" s="10">
        <v>0</v>
      </c>
      <c r="D1847" s="35">
        <f t="shared" si="28"/>
        <v>19918</v>
      </c>
    </row>
    <row r="1848" spans="1:4" x14ac:dyDescent="0.35">
      <c r="A1848" s="2" t="s">
        <v>4166</v>
      </c>
      <c r="B1848" s="3">
        <v>-888321</v>
      </c>
      <c r="C1848" s="10">
        <v>0</v>
      </c>
      <c r="D1848" s="35">
        <f t="shared" si="28"/>
        <v>-888321</v>
      </c>
    </row>
    <row r="1849" spans="1:4" x14ac:dyDescent="0.35">
      <c r="A1849" s="2" t="s">
        <v>4167</v>
      </c>
      <c r="B1849" s="3">
        <v>-134441</v>
      </c>
      <c r="C1849" s="10">
        <v>0</v>
      </c>
      <c r="D1849" s="35">
        <f t="shared" si="28"/>
        <v>-134441</v>
      </c>
    </row>
    <row r="1850" spans="1:4" x14ac:dyDescent="0.35">
      <c r="A1850" s="2" t="s">
        <v>4168</v>
      </c>
      <c r="B1850" s="3">
        <v>36219</v>
      </c>
      <c r="C1850" s="10">
        <v>0</v>
      </c>
      <c r="D1850" s="35">
        <f t="shared" si="28"/>
        <v>36219</v>
      </c>
    </row>
    <row r="1851" spans="1:4" x14ac:dyDescent="0.35">
      <c r="A1851" s="2" t="s">
        <v>4169</v>
      </c>
      <c r="B1851" s="3">
        <v>-251109</v>
      </c>
      <c r="C1851" s="10">
        <v>0</v>
      </c>
      <c r="D1851" s="35">
        <f t="shared" si="28"/>
        <v>-251109</v>
      </c>
    </row>
    <row r="1852" spans="1:4" x14ac:dyDescent="0.35">
      <c r="A1852" s="2" t="s">
        <v>4170</v>
      </c>
      <c r="B1852" s="3">
        <v>-58443.5</v>
      </c>
      <c r="C1852" s="10">
        <v>0</v>
      </c>
      <c r="D1852" s="35">
        <f t="shared" si="28"/>
        <v>-58443.5</v>
      </c>
    </row>
    <row r="1853" spans="1:4" x14ac:dyDescent="0.35">
      <c r="A1853" s="2" t="s">
        <v>4172</v>
      </c>
      <c r="B1853" s="3">
        <v>9598.5999999999985</v>
      </c>
      <c r="C1853" s="10">
        <v>0</v>
      </c>
      <c r="D1853" s="35">
        <f t="shared" si="28"/>
        <v>9598.5999999999985</v>
      </c>
    </row>
    <row r="1854" spans="1:4" x14ac:dyDescent="0.35">
      <c r="A1854" s="2" t="s">
        <v>4173</v>
      </c>
      <c r="B1854" s="3">
        <v>-22595</v>
      </c>
      <c r="C1854" s="10">
        <v>0</v>
      </c>
      <c r="D1854" s="35">
        <f t="shared" si="28"/>
        <v>-22595</v>
      </c>
    </row>
    <row r="1855" spans="1:4" x14ac:dyDescent="0.35">
      <c r="A1855" s="2" t="s">
        <v>4174</v>
      </c>
      <c r="B1855" s="3">
        <v>-1457.5</v>
      </c>
      <c r="C1855" s="10">
        <v>0</v>
      </c>
      <c r="D1855" s="35">
        <f t="shared" si="28"/>
        <v>-1457.5</v>
      </c>
    </row>
    <row r="1856" spans="1:4" x14ac:dyDescent="0.35">
      <c r="A1856" s="2" t="s">
        <v>4175</v>
      </c>
      <c r="B1856" s="3">
        <v>1607</v>
      </c>
      <c r="C1856" s="10">
        <v>0</v>
      </c>
      <c r="D1856" s="35">
        <f t="shared" si="28"/>
        <v>1607</v>
      </c>
    </row>
    <row r="1857" spans="1:4" x14ac:dyDescent="0.35">
      <c r="A1857" s="2" t="s">
        <v>4176</v>
      </c>
      <c r="B1857" s="3">
        <v>-1423</v>
      </c>
      <c r="C1857" s="10">
        <v>0</v>
      </c>
      <c r="D1857" s="35">
        <f t="shared" si="28"/>
        <v>-1423</v>
      </c>
    </row>
    <row r="1858" spans="1:4" x14ac:dyDescent="0.35">
      <c r="A1858" s="2" t="s">
        <v>4177</v>
      </c>
      <c r="B1858" s="3">
        <v>-170822</v>
      </c>
      <c r="C1858" s="10">
        <v>0</v>
      </c>
      <c r="D1858" s="35">
        <f t="shared" si="28"/>
        <v>-170822</v>
      </c>
    </row>
    <row r="1859" spans="1:4" x14ac:dyDescent="0.35">
      <c r="A1859" s="2" t="s">
        <v>4178</v>
      </c>
      <c r="B1859" s="3">
        <v>-154000</v>
      </c>
      <c r="C1859" s="10">
        <v>0</v>
      </c>
      <c r="D1859" s="35">
        <f t="shared" si="28"/>
        <v>-154000</v>
      </c>
    </row>
    <row r="1860" spans="1:4" x14ac:dyDescent="0.35">
      <c r="A1860" s="2" t="s">
        <v>4179</v>
      </c>
      <c r="B1860" s="3">
        <v>-216000</v>
      </c>
      <c r="C1860" s="10">
        <v>0</v>
      </c>
      <c r="D1860" s="35">
        <f t="shared" si="28"/>
        <v>-216000</v>
      </c>
    </row>
    <row r="1861" spans="1:4" x14ac:dyDescent="0.35">
      <c r="A1861" s="2" t="s">
        <v>5626</v>
      </c>
      <c r="B1861" s="3">
        <v>-85000</v>
      </c>
      <c r="C1861" s="10">
        <v>0</v>
      </c>
      <c r="D1861" s="35">
        <f t="shared" ref="D1861:D1917" si="29">B1861-C1861</f>
        <v>-85000</v>
      </c>
    </row>
    <row r="1862" spans="1:4" x14ac:dyDescent="0.35">
      <c r="A1862" s="2" t="s">
        <v>4181</v>
      </c>
      <c r="B1862" s="3">
        <v>-21500</v>
      </c>
      <c r="C1862" s="10">
        <v>0</v>
      </c>
      <c r="D1862" s="35">
        <f t="shared" si="29"/>
        <v>-21500</v>
      </c>
    </row>
    <row r="1863" spans="1:4" x14ac:dyDescent="0.35">
      <c r="A1863" s="2" t="s">
        <v>5627</v>
      </c>
      <c r="B1863" s="3">
        <v>-15500</v>
      </c>
      <c r="C1863" s="10">
        <v>0</v>
      </c>
      <c r="D1863" s="35">
        <f t="shared" si="29"/>
        <v>-15500</v>
      </c>
    </row>
    <row r="1864" spans="1:4" x14ac:dyDescent="0.35">
      <c r="A1864" s="2" t="s">
        <v>5628</v>
      </c>
      <c r="B1864" s="3">
        <v>-18000</v>
      </c>
      <c r="C1864" s="10">
        <v>0</v>
      </c>
      <c r="D1864" s="35">
        <f t="shared" si="29"/>
        <v>-18000</v>
      </c>
    </row>
    <row r="1865" spans="1:4" x14ac:dyDescent="0.35">
      <c r="A1865" s="2" t="s">
        <v>4182</v>
      </c>
      <c r="B1865" s="3">
        <v>1250</v>
      </c>
      <c r="C1865" s="10">
        <v>0</v>
      </c>
      <c r="D1865" s="35">
        <f t="shared" si="29"/>
        <v>1250</v>
      </c>
    </row>
    <row r="1866" spans="1:4" x14ac:dyDescent="0.35">
      <c r="A1866" s="2" t="s">
        <v>4187</v>
      </c>
      <c r="B1866" s="3">
        <v>-66624</v>
      </c>
      <c r="C1866" s="10">
        <v>0</v>
      </c>
      <c r="D1866" s="35">
        <f t="shared" si="29"/>
        <v>-66624</v>
      </c>
    </row>
    <row r="1867" spans="1:4" x14ac:dyDescent="0.35">
      <c r="A1867" s="2" t="s">
        <v>4188</v>
      </c>
      <c r="B1867" s="3">
        <v>-7952.5</v>
      </c>
      <c r="C1867" s="10">
        <v>0</v>
      </c>
      <c r="D1867" s="35">
        <f t="shared" si="29"/>
        <v>-7952.5</v>
      </c>
    </row>
    <row r="1868" spans="1:4" x14ac:dyDescent="0.35">
      <c r="A1868" s="2" t="s">
        <v>4189</v>
      </c>
      <c r="B1868" s="3">
        <v>13573</v>
      </c>
      <c r="C1868" s="10">
        <v>0</v>
      </c>
      <c r="D1868" s="35">
        <f t="shared" si="29"/>
        <v>13573</v>
      </c>
    </row>
    <row r="1869" spans="1:4" x14ac:dyDescent="0.35">
      <c r="A1869" s="2" t="s">
        <v>4527</v>
      </c>
      <c r="B1869" s="3">
        <v>-579</v>
      </c>
      <c r="C1869" s="10">
        <v>0</v>
      </c>
      <c r="D1869" s="35">
        <f t="shared" si="29"/>
        <v>-579</v>
      </c>
    </row>
    <row r="1870" spans="1:4" x14ac:dyDescent="0.35">
      <c r="A1870" s="2" t="s">
        <v>5184</v>
      </c>
      <c r="B1870" s="3">
        <v>-46</v>
      </c>
      <c r="C1870" s="10">
        <v>0</v>
      </c>
      <c r="D1870" s="35">
        <f t="shared" si="29"/>
        <v>-46</v>
      </c>
    </row>
    <row r="1871" spans="1:4" x14ac:dyDescent="0.35">
      <c r="A1871" s="2" t="s">
        <v>5480</v>
      </c>
      <c r="B1871" s="3">
        <v>173</v>
      </c>
      <c r="C1871" s="10">
        <v>0</v>
      </c>
      <c r="D1871" s="35">
        <f t="shared" si="29"/>
        <v>173</v>
      </c>
    </row>
    <row r="1872" spans="1:4" x14ac:dyDescent="0.35">
      <c r="A1872" s="2" t="s">
        <v>5853</v>
      </c>
      <c r="B1872" s="3">
        <v>90</v>
      </c>
      <c r="C1872" s="10">
        <v>0</v>
      </c>
      <c r="D1872" s="35">
        <f t="shared" si="29"/>
        <v>90</v>
      </c>
    </row>
    <row r="1873" spans="1:4" x14ac:dyDescent="0.35">
      <c r="A1873" s="2" t="s">
        <v>5300</v>
      </c>
      <c r="B1873" s="3">
        <v>1</v>
      </c>
      <c r="C1873" s="10">
        <v>0</v>
      </c>
      <c r="D1873" s="35">
        <f t="shared" si="29"/>
        <v>1</v>
      </c>
    </row>
    <row r="1874" spans="1:4" x14ac:dyDescent="0.35">
      <c r="A1874" s="2" t="s">
        <v>5301</v>
      </c>
      <c r="B1874" s="3">
        <v>1</v>
      </c>
      <c r="C1874" s="10">
        <v>0</v>
      </c>
      <c r="D1874" s="35">
        <f t="shared" si="29"/>
        <v>1</v>
      </c>
    </row>
    <row r="1875" spans="1:4" x14ac:dyDescent="0.35">
      <c r="A1875" s="2" t="s">
        <v>5302</v>
      </c>
      <c r="B1875" s="3">
        <v>1</v>
      </c>
      <c r="C1875" s="10">
        <v>0</v>
      </c>
      <c r="D1875" s="35">
        <f t="shared" si="29"/>
        <v>1</v>
      </c>
    </row>
    <row r="1876" spans="1:4" x14ac:dyDescent="0.35">
      <c r="A1876" s="2" t="s">
        <v>5303</v>
      </c>
      <c r="B1876" s="3">
        <v>2</v>
      </c>
      <c r="C1876" s="10">
        <v>0</v>
      </c>
      <c r="D1876" s="35">
        <f t="shared" si="29"/>
        <v>2</v>
      </c>
    </row>
    <row r="1877" spans="1:4" x14ac:dyDescent="0.35">
      <c r="A1877" s="2" t="s">
        <v>5304</v>
      </c>
      <c r="B1877" s="3">
        <v>1</v>
      </c>
      <c r="C1877" s="10">
        <v>0</v>
      </c>
      <c r="D1877" s="35">
        <f t="shared" si="29"/>
        <v>1</v>
      </c>
    </row>
    <row r="1878" spans="1:4" x14ac:dyDescent="0.35">
      <c r="A1878" s="2" t="s">
        <v>5305</v>
      </c>
      <c r="B1878" s="3">
        <v>1</v>
      </c>
      <c r="C1878" s="10">
        <v>0</v>
      </c>
      <c r="D1878" s="35">
        <f t="shared" si="29"/>
        <v>1</v>
      </c>
    </row>
    <row r="1879" spans="1:4" x14ac:dyDescent="0.35">
      <c r="A1879" s="2" t="s">
        <v>5306</v>
      </c>
      <c r="B1879" s="3">
        <v>1</v>
      </c>
      <c r="C1879" s="10">
        <v>0</v>
      </c>
      <c r="D1879" s="35">
        <f t="shared" si="29"/>
        <v>1</v>
      </c>
    </row>
    <row r="1880" spans="1:4" x14ac:dyDescent="0.35">
      <c r="A1880" s="2" t="s">
        <v>5307</v>
      </c>
      <c r="B1880" s="3">
        <v>1</v>
      </c>
      <c r="C1880" s="10">
        <v>0</v>
      </c>
      <c r="D1880" s="35">
        <f t="shared" si="29"/>
        <v>1</v>
      </c>
    </row>
    <row r="1881" spans="1:4" x14ac:dyDescent="0.35">
      <c r="A1881" s="2" t="s">
        <v>5308</v>
      </c>
      <c r="B1881" s="3">
        <v>1</v>
      </c>
      <c r="C1881" s="10">
        <v>0</v>
      </c>
      <c r="D1881" s="35">
        <f t="shared" si="29"/>
        <v>1</v>
      </c>
    </row>
    <row r="1882" spans="1:4" x14ac:dyDescent="0.35">
      <c r="A1882" s="2" t="s">
        <v>5309</v>
      </c>
      <c r="B1882" s="3">
        <v>1</v>
      </c>
      <c r="C1882" s="10">
        <v>0</v>
      </c>
      <c r="D1882" s="35">
        <f t="shared" si="29"/>
        <v>1</v>
      </c>
    </row>
    <row r="1883" spans="1:4" x14ac:dyDescent="0.35">
      <c r="A1883" s="2" t="s">
        <v>5310</v>
      </c>
      <c r="B1883" s="3">
        <v>1</v>
      </c>
      <c r="C1883" s="10">
        <v>0</v>
      </c>
      <c r="D1883" s="35">
        <f t="shared" si="29"/>
        <v>1</v>
      </c>
    </row>
    <row r="1884" spans="1:4" x14ac:dyDescent="0.35">
      <c r="A1884" s="2" t="s">
        <v>5311</v>
      </c>
      <c r="B1884" s="3">
        <v>1</v>
      </c>
      <c r="C1884" s="10">
        <v>0</v>
      </c>
      <c r="D1884" s="35">
        <f t="shared" si="29"/>
        <v>1</v>
      </c>
    </row>
    <row r="1885" spans="1:4" x14ac:dyDescent="0.35">
      <c r="A1885" s="2" t="s">
        <v>5312</v>
      </c>
      <c r="B1885" s="3">
        <v>1</v>
      </c>
      <c r="C1885" s="10">
        <v>0</v>
      </c>
      <c r="D1885" s="35">
        <f t="shared" si="29"/>
        <v>1</v>
      </c>
    </row>
    <row r="1886" spans="1:4" x14ac:dyDescent="0.35">
      <c r="A1886" s="2" t="s">
        <v>5313</v>
      </c>
      <c r="B1886" s="3">
        <v>1</v>
      </c>
      <c r="C1886" s="10">
        <v>0</v>
      </c>
      <c r="D1886" s="35">
        <f t="shared" si="29"/>
        <v>1</v>
      </c>
    </row>
    <row r="1887" spans="1:4" x14ac:dyDescent="0.35">
      <c r="A1887" s="2" t="s">
        <v>5314</v>
      </c>
      <c r="B1887" s="3">
        <v>1</v>
      </c>
      <c r="C1887" s="10">
        <v>0</v>
      </c>
      <c r="D1887" s="35">
        <f t="shared" si="29"/>
        <v>1</v>
      </c>
    </row>
    <row r="1888" spans="1:4" x14ac:dyDescent="0.35">
      <c r="A1888" s="2" t="s">
        <v>5315</v>
      </c>
      <c r="B1888" s="3">
        <v>1</v>
      </c>
      <c r="C1888" s="10">
        <v>0</v>
      </c>
      <c r="D1888" s="35">
        <f t="shared" si="29"/>
        <v>1</v>
      </c>
    </row>
    <row r="1889" spans="1:4" x14ac:dyDescent="0.35">
      <c r="A1889" s="2" t="s">
        <v>5316</v>
      </c>
      <c r="B1889" s="3">
        <v>1</v>
      </c>
      <c r="C1889" s="10">
        <v>0</v>
      </c>
      <c r="D1889" s="35">
        <f t="shared" si="29"/>
        <v>1</v>
      </c>
    </row>
    <row r="1890" spans="1:4" x14ac:dyDescent="0.35">
      <c r="A1890" s="2" t="s">
        <v>5317</v>
      </c>
      <c r="B1890" s="3">
        <v>1</v>
      </c>
      <c r="C1890" s="10">
        <v>0</v>
      </c>
      <c r="D1890" s="35">
        <f t="shared" si="29"/>
        <v>1</v>
      </c>
    </row>
    <row r="1891" spans="1:4" x14ac:dyDescent="0.35">
      <c r="A1891" s="2" t="s">
        <v>5318</v>
      </c>
      <c r="B1891" s="3">
        <v>1</v>
      </c>
      <c r="C1891" s="10">
        <v>0</v>
      </c>
      <c r="D1891" s="35">
        <f t="shared" si="29"/>
        <v>1</v>
      </c>
    </row>
    <row r="1892" spans="1:4" x14ac:dyDescent="0.35">
      <c r="A1892" s="2" t="s">
        <v>5319</v>
      </c>
      <c r="B1892" s="3">
        <v>1</v>
      </c>
      <c r="C1892" s="10">
        <v>0</v>
      </c>
      <c r="D1892" s="35">
        <f t="shared" si="29"/>
        <v>1</v>
      </c>
    </row>
    <row r="1893" spans="1:4" x14ac:dyDescent="0.35">
      <c r="A1893" s="2" t="s">
        <v>5320</v>
      </c>
      <c r="B1893" s="3">
        <v>1</v>
      </c>
      <c r="C1893" s="10">
        <v>0</v>
      </c>
      <c r="D1893" s="35">
        <f t="shared" si="29"/>
        <v>1</v>
      </c>
    </row>
    <row r="1894" spans="1:4" x14ac:dyDescent="0.35">
      <c r="A1894" s="2" t="s">
        <v>5321</v>
      </c>
      <c r="B1894" s="3">
        <v>1</v>
      </c>
      <c r="C1894" s="10">
        <v>0</v>
      </c>
      <c r="D1894" s="35">
        <f t="shared" si="29"/>
        <v>1</v>
      </c>
    </row>
    <row r="1895" spans="1:4" x14ac:dyDescent="0.35">
      <c r="A1895" s="2" t="s">
        <v>5322</v>
      </c>
      <c r="B1895" s="3">
        <v>1</v>
      </c>
      <c r="C1895" s="10">
        <v>0</v>
      </c>
      <c r="D1895" s="35">
        <f t="shared" si="29"/>
        <v>1</v>
      </c>
    </row>
    <row r="1896" spans="1:4" x14ac:dyDescent="0.35">
      <c r="A1896" s="2" t="s">
        <v>5323</v>
      </c>
      <c r="B1896" s="3">
        <v>1</v>
      </c>
      <c r="C1896" s="10">
        <v>0</v>
      </c>
      <c r="D1896" s="35">
        <f t="shared" si="29"/>
        <v>1</v>
      </c>
    </row>
    <row r="1897" spans="1:4" x14ac:dyDescent="0.35">
      <c r="A1897" s="2" t="s">
        <v>5325</v>
      </c>
      <c r="B1897" s="3">
        <v>1</v>
      </c>
      <c r="C1897" s="10">
        <v>0</v>
      </c>
      <c r="D1897" s="35">
        <f t="shared" si="29"/>
        <v>1</v>
      </c>
    </row>
    <row r="1898" spans="1:4" x14ac:dyDescent="0.35">
      <c r="A1898" s="2" t="s">
        <v>5326</v>
      </c>
      <c r="B1898" s="3">
        <v>1</v>
      </c>
      <c r="C1898" s="10">
        <v>0</v>
      </c>
      <c r="D1898" s="35">
        <f t="shared" si="29"/>
        <v>1</v>
      </c>
    </row>
    <row r="1899" spans="1:4" x14ac:dyDescent="0.35">
      <c r="A1899" s="2" t="s">
        <v>5327</v>
      </c>
      <c r="B1899" s="3">
        <v>1</v>
      </c>
      <c r="C1899" s="10">
        <v>0</v>
      </c>
      <c r="D1899" s="35">
        <f t="shared" si="29"/>
        <v>1</v>
      </c>
    </row>
    <row r="1900" spans="1:4" x14ac:dyDescent="0.35">
      <c r="A1900" s="2" t="s">
        <v>5328</v>
      </c>
      <c r="B1900" s="3">
        <v>1</v>
      </c>
      <c r="C1900" s="10">
        <v>0</v>
      </c>
      <c r="D1900" s="35">
        <f t="shared" si="29"/>
        <v>1</v>
      </c>
    </row>
    <row r="1901" spans="1:4" x14ac:dyDescent="0.35">
      <c r="A1901" s="2" t="s">
        <v>5329</v>
      </c>
      <c r="B1901" s="3">
        <v>10</v>
      </c>
      <c r="C1901" s="10">
        <v>0</v>
      </c>
      <c r="D1901" s="35">
        <f t="shared" si="29"/>
        <v>10</v>
      </c>
    </row>
    <row r="1902" spans="1:4" x14ac:dyDescent="0.35">
      <c r="A1902" s="2" t="s">
        <v>5330</v>
      </c>
      <c r="B1902" s="3">
        <v>1</v>
      </c>
      <c r="C1902" s="10">
        <v>0</v>
      </c>
      <c r="D1902" s="35">
        <f t="shared" si="29"/>
        <v>1</v>
      </c>
    </row>
    <row r="1903" spans="1:4" x14ac:dyDescent="0.35">
      <c r="A1903" s="2" t="s">
        <v>5331</v>
      </c>
      <c r="B1903" s="3">
        <v>1</v>
      </c>
      <c r="C1903" s="10">
        <v>0</v>
      </c>
      <c r="D1903" s="35">
        <f t="shared" si="29"/>
        <v>1</v>
      </c>
    </row>
    <row r="1904" spans="1:4" x14ac:dyDescent="0.35">
      <c r="A1904" s="2" t="s">
        <v>5332</v>
      </c>
      <c r="B1904" s="3">
        <v>1</v>
      </c>
      <c r="C1904" s="10">
        <v>0</v>
      </c>
      <c r="D1904" s="35">
        <f t="shared" si="29"/>
        <v>1</v>
      </c>
    </row>
    <row r="1905" spans="1:4" x14ac:dyDescent="0.35">
      <c r="A1905" s="2" t="s">
        <v>5629</v>
      </c>
      <c r="B1905" s="3">
        <v>-4</v>
      </c>
      <c r="C1905" s="10">
        <v>0</v>
      </c>
      <c r="D1905" s="35">
        <f t="shared" si="29"/>
        <v>-4</v>
      </c>
    </row>
    <row r="1906" spans="1:4" x14ac:dyDescent="0.35">
      <c r="A1906" s="2" t="s">
        <v>5630</v>
      </c>
      <c r="B1906" s="3">
        <v>-2</v>
      </c>
      <c r="C1906" s="10">
        <v>0</v>
      </c>
      <c r="D1906" s="35">
        <f t="shared" si="29"/>
        <v>-2</v>
      </c>
    </row>
    <row r="1907" spans="1:4" x14ac:dyDescent="0.35">
      <c r="A1907" s="2" t="s">
        <v>5631</v>
      </c>
      <c r="B1907" s="3">
        <v>-2</v>
      </c>
      <c r="C1907" s="10">
        <v>0</v>
      </c>
      <c r="D1907" s="35">
        <f t="shared" si="29"/>
        <v>-2</v>
      </c>
    </row>
    <row r="1908" spans="1:4" x14ac:dyDescent="0.35">
      <c r="A1908" s="2" t="s">
        <v>5632</v>
      </c>
      <c r="B1908" s="3">
        <v>-2</v>
      </c>
      <c r="C1908" s="10">
        <v>0</v>
      </c>
      <c r="D1908" s="35">
        <f t="shared" si="29"/>
        <v>-2</v>
      </c>
    </row>
    <row r="1909" spans="1:4" x14ac:dyDescent="0.35">
      <c r="A1909" s="2" t="s">
        <v>5633</v>
      </c>
      <c r="B1909" s="3">
        <v>-2</v>
      </c>
      <c r="C1909" s="10">
        <v>0</v>
      </c>
      <c r="D1909" s="35">
        <f t="shared" si="29"/>
        <v>-2</v>
      </c>
    </row>
    <row r="1910" spans="1:4" x14ac:dyDescent="0.35">
      <c r="A1910" s="2" t="s">
        <v>5634</v>
      </c>
      <c r="B1910" s="3">
        <v>-6</v>
      </c>
      <c r="C1910" s="10">
        <v>0</v>
      </c>
      <c r="D1910" s="35">
        <f t="shared" si="29"/>
        <v>-6</v>
      </c>
    </row>
    <row r="1911" spans="1:4" x14ac:dyDescent="0.35">
      <c r="A1911" s="2" t="s">
        <v>5481</v>
      </c>
      <c r="B1911" s="3">
        <v>-43</v>
      </c>
      <c r="C1911" s="10">
        <v>0</v>
      </c>
      <c r="D1911" s="35">
        <f t="shared" si="29"/>
        <v>-43</v>
      </c>
    </row>
    <row r="1912" spans="1:4" x14ac:dyDescent="0.35">
      <c r="A1912" s="2" t="s">
        <v>5668</v>
      </c>
      <c r="B1912" s="3">
        <v>-165650</v>
      </c>
      <c r="C1912" s="10">
        <v>0</v>
      </c>
      <c r="D1912" s="35">
        <f t="shared" si="29"/>
        <v>-165650</v>
      </c>
    </row>
    <row r="1913" spans="1:4" x14ac:dyDescent="0.35">
      <c r="A1913" s="2" t="s">
        <v>4191</v>
      </c>
      <c r="B1913" s="3">
        <v>-69300</v>
      </c>
      <c r="C1913" s="10">
        <v>0</v>
      </c>
      <c r="D1913" s="35">
        <f t="shared" si="29"/>
        <v>-69300</v>
      </c>
    </row>
    <row r="1914" spans="1:4" x14ac:dyDescent="0.35">
      <c r="A1914" s="2" t="s">
        <v>4192</v>
      </c>
      <c r="B1914" s="3">
        <v>-69300</v>
      </c>
      <c r="C1914" s="10">
        <v>0</v>
      </c>
      <c r="D1914" s="35">
        <f t="shared" si="29"/>
        <v>-69300</v>
      </c>
    </row>
    <row r="1915" spans="1:4" x14ac:dyDescent="0.35">
      <c r="A1915" s="2" t="s">
        <v>4193</v>
      </c>
      <c r="B1915" s="3">
        <v>-5420</v>
      </c>
      <c r="C1915" s="10">
        <v>0</v>
      </c>
      <c r="D1915" s="35">
        <f t="shared" si="29"/>
        <v>-5420</v>
      </c>
    </row>
    <row r="1916" spans="1:4" x14ac:dyDescent="0.35">
      <c r="A1916" s="2" t="s">
        <v>4194</v>
      </c>
      <c r="B1916" s="3">
        <v>-3747</v>
      </c>
      <c r="C1916" s="10">
        <v>0</v>
      </c>
      <c r="D1916" s="35">
        <f t="shared" si="29"/>
        <v>-3747</v>
      </c>
    </row>
    <row r="1917" spans="1:4" x14ac:dyDescent="0.35">
      <c r="A1917" s="2" t="s">
        <v>4195</v>
      </c>
      <c r="B1917" s="3">
        <v>-380</v>
      </c>
      <c r="C1917" s="10">
        <v>0</v>
      </c>
      <c r="D1917" s="35">
        <f t="shared" si="29"/>
        <v>-380</v>
      </c>
    </row>
    <row r="1918" spans="1:4" x14ac:dyDescent="0.35">
      <c r="A1918" s="2" t="s">
        <v>3</v>
      </c>
      <c r="B1918" s="3">
        <v>18005279.066000342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item1.xml>��
</file>

<file path=customXml/item2.xml>��
</file>

<file path=customXml/item3.xml>��
</file>

<file path=customXml/item4.xml>���i��
</file>

<file path=customXml/item5.xml>��
</file>

<file path=customXml/item6.xml>��
</file>

<file path=customXml/item7.xml>��
</file>

<file path=customXml/item8.xml>��
</file>

<file path=customXml/item9.xml>��i��������i��������������i�������i��i��i��i��i��i��i��i��i��i��������i��������������i�������i��i��i��i��i��i��i��i��i��
</file>

<file path=customXml/item10.xml>��
</file>

<file path=customXml/item11.xml>��
</file>

<file path=customXml/item12.xml>��i��i��
</file>

<file path=customXml/item13.xml>��
</file>

<file path=customXml/item14.xml>��
</file>

<file path=customXml/item15.xml>����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Props1.xml><?xml version="1.0" encoding="utf-8"?>
<ds:datastoreItem xmlns:ds="http://schemas.openxmlformats.org/officeDocument/2006/customXml" ds:itemID="{03B9FFA9-48A0-4CE6-8C3B-71C1254CBF5B}">
  <ds:schemaRefs/>
</ds:datastoreItem>
</file>

<file path=customXml/itemProps2.xml><?xml version="1.0" encoding="utf-8"?>
<ds:datastoreItem xmlns:ds="http://schemas.openxmlformats.org/officeDocument/2006/customXml" ds:itemID="{89C72F4E-0EC1-4F13-83C2-D5671993A905}">
  <ds:schemaRefs/>
</ds:datastoreItem>
</file>

<file path=customXml/itemProps3.xml><?xml version="1.0" encoding="utf-8"?>
<ds:datastoreItem xmlns:ds="http://schemas.openxmlformats.org/officeDocument/2006/customXml" ds:itemID="{B882B063-2F4F-4A5C-946F-C48CFD6D1E2E}">
  <ds:schemaRefs/>
</ds:datastoreItem>
</file>

<file path=customXml/itemProps4.xml><?xml version="1.0" encoding="utf-8"?>
<ds:datastoreItem xmlns:ds="http://schemas.openxmlformats.org/officeDocument/2006/customXml" ds:itemID="{554B5714-2462-4BCD-B2D0-0D745A57950B}">
  <ds:schemaRefs/>
</ds:datastoreItem>
</file>

<file path=customXml/itemProps5.xml><?xml version="1.0" encoding="utf-8"?>
<ds:datastoreItem xmlns:ds="http://schemas.openxmlformats.org/officeDocument/2006/customXml" ds:itemID="{36D82594-E4A8-412F-83EA-147B1485BDF2}">
  <ds:schemaRefs/>
</ds:datastoreItem>
</file>

<file path=customXml/itemProps6.xml><?xml version="1.0" encoding="utf-8"?>
<ds:datastoreItem xmlns:ds="http://schemas.openxmlformats.org/officeDocument/2006/customXml" ds:itemID="{D207A073-0520-46E1-9B76-C50888B363A7}">
  <ds:schemaRefs/>
</ds:datastoreItem>
</file>

<file path=customXml/itemProps7.xml><?xml version="1.0" encoding="utf-8"?>
<ds:datastoreItem xmlns:ds="http://schemas.openxmlformats.org/officeDocument/2006/customXml" ds:itemID="{8C74FB9F-4700-40F5-9303-02BAD7F8EA63}">
  <ds:schemaRefs/>
</ds:datastoreItem>
</file>

<file path=customXml/itemProps8.xml><?xml version="1.0" encoding="utf-8"?>
<ds:datastoreItem xmlns:ds="http://schemas.openxmlformats.org/officeDocument/2006/customXml" ds:itemID="{6E134E7B-1DC6-4AF7-87DA-78CCDE43EC54}">
  <ds:schemaRefs/>
</ds:datastoreItem>
</file>

<file path=customXml/itemProps9.xml><?xml version="1.0" encoding="utf-8"?>
<ds:datastoreItem xmlns:ds="http://schemas.openxmlformats.org/officeDocument/2006/customXml" ds:itemID="{F972D5E8-98C1-4532-9A52-C2B50EFFBA50}">
  <ds:schemaRefs/>
</ds:datastoreItem>
</file>

<file path=customXml/itemProps10.xml><?xml version="1.0" encoding="utf-8"?>
<ds:datastoreItem xmlns:ds="http://schemas.openxmlformats.org/officeDocument/2006/customXml" ds:itemID="{9649EE05-E286-4890-A73D-2515B028A6D0}">
  <ds:schemaRefs/>
</ds:datastoreItem>
</file>

<file path=customXml/itemProps11.xml><?xml version="1.0" encoding="utf-8"?>
<ds:datastoreItem xmlns:ds="http://schemas.openxmlformats.org/officeDocument/2006/customXml" ds:itemID="{3BBD85DE-AC7E-4C40-8E24-431273B2B301}">
  <ds:schemaRefs/>
</ds:datastoreItem>
</file>

<file path=customXml/itemProps12.xml><?xml version="1.0" encoding="utf-8"?>
<ds:datastoreItem xmlns:ds="http://schemas.openxmlformats.org/officeDocument/2006/customXml" ds:itemID="{C4326589-7EE9-4C4D-8E1F-710E28A02751}">
  <ds:schemaRefs/>
</ds:datastoreItem>
</file>

<file path=customXml/itemProps13.xml><?xml version="1.0" encoding="utf-8"?>
<ds:datastoreItem xmlns:ds="http://schemas.openxmlformats.org/officeDocument/2006/customXml" ds:itemID="{DE220BB6-139B-485F-AB53-CB51D39A3FBA}">
  <ds:schemaRefs/>
</ds:datastoreItem>
</file>

<file path=customXml/itemProps14.xml><?xml version="1.0" encoding="utf-8"?>
<ds:datastoreItem xmlns:ds="http://schemas.openxmlformats.org/officeDocument/2006/customXml" ds:itemID="{8D4F3C5C-8E98-40CE-9231-2FC24C3A04C0}">
  <ds:schemaRefs/>
</ds:datastoreItem>
</file>

<file path=customXml/itemProps15.xml><?xml version="1.0" encoding="utf-8"?>
<ds:datastoreItem xmlns:ds="http://schemas.openxmlformats.org/officeDocument/2006/customXml" ds:itemID="{2880CB40-DFF7-4FC5-8567-FE0714D8D5B5}">
  <ds:schemaRefs/>
</ds:datastoreItem>
</file>

<file path=customXml/itemProps16.xml><?xml version="1.0" encoding="utf-8"?>
<ds:datastoreItem xmlns:ds="http://schemas.openxmlformats.org/officeDocument/2006/customXml" ds:itemID="{1C4C87D0-2C0C-4E89-8415-A0A8E6CCB246}">
  <ds:schemaRefs/>
</ds:datastoreItem>
</file>

<file path=customXml/itemProps17.xml><?xml version="1.0" encoding="utf-8"?>
<ds:datastoreItem xmlns:ds="http://schemas.openxmlformats.org/officeDocument/2006/customXml" ds:itemID="{0E466963-2F9D-4643-81F7-87162A9C45AD}">
  <ds:schemaRefs/>
</ds:datastoreItem>
</file>

<file path=customXml/itemProps18.xml><?xml version="1.0" encoding="utf-8"?>
<ds:datastoreItem xmlns:ds="http://schemas.openxmlformats.org/officeDocument/2006/customXml" ds:itemID="{7B6C5BEF-F814-46F7-817F-D8C0B7D200D5}">
  <ds:schemaRefs/>
</ds:datastoreItem>
</file>

<file path=customXml/itemProps19.xml><?xml version="1.0" encoding="utf-8"?>
<ds:datastoreItem xmlns:ds="http://schemas.openxmlformats.org/officeDocument/2006/customXml" ds:itemID="{05C861D5-3897-4188-811F-266A81E1592B}">
  <ds:schemaRefs/>
</ds:datastoreItem>
</file>

<file path=customXml/itemProps20.xml><?xml version="1.0" encoding="utf-8"?>
<ds:datastoreItem xmlns:ds="http://schemas.openxmlformats.org/officeDocument/2006/customXml" ds:itemID="{28CECEBC-27AA-445C-8CF6-5EE6320C11E9}">
  <ds:schemaRefs/>
</ds:datastoreItem>
</file>

<file path=customXml/itemProps21.xml><?xml version="1.0" encoding="utf-8"?>
<ds:datastoreItem xmlns:ds="http://schemas.openxmlformats.org/officeDocument/2006/customXml" ds:itemID="{5DCFCBA7-AC20-41E8-AE8F-96FA9DA59D96}">
  <ds:schemaRefs/>
</ds:datastoreItem>
</file>

<file path=customXml/itemProps22.xml><?xml version="1.0" encoding="utf-8"?>
<ds:datastoreItem xmlns:ds="http://schemas.openxmlformats.org/officeDocument/2006/customXml" ds:itemID="{07200894-9D03-42E6-ACD5-933EAB06A589}">
  <ds:schemaRefs/>
</ds:datastoreItem>
</file>

<file path=customXml/itemProps23.xml><?xml version="1.0" encoding="utf-8"?>
<ds:datastoreItem xmlns:ds="http://schemas.openxmlformats.org/officeDocument/2006/customXml" ds:itemID="{C94D3978-982F-4EA8-A296-95A0388F51F2}">
  <ds:schemaRefs/>
</ds:datastoreItem>
</file>

<file path=customXml/itemProps24.xml><?xml version="1.0" encoding="utf-8"?>
<ds:datastoreItem xmlns:ds="http://schemas.openxmlformats.org/officeDocument/2006/customXml" ds:itemID="{9D40BA15-BAA5-4561-8B5A-F882136D6EEF}">
  <ds:schemaRefs/>
</ds:datastoreItem>
</file>

<file path=customXml/itemProps25.xml><?xml version="1.0" encoding="utf-8"?>
<ds:datastoreItem xmlns:ds="http://schemas.openxmlformats.org/officeDocument/2006/customXml" ds:itemID="{A82454E6-CCC6-41B0-9827-52AD04E8A1F1}">
  <ds:schemaRefs/>
</ds:datastoreItem>
</file>

<file path=customXml/itemProps26.xml><?xml version="1.0" encoding="utf-8"?>
<ds:datastoreItem xmlns:ds="http://schemas.openxmlformats.org/officeDocument/2006/customXml" ds:itemID="{D09928A3-1D2B-4C43-8005-C7E966649299}">
  <ds:schemaRefs/>
</ds:datastoreItem>
</file>

<file path=customXml/itemProps27.xml><?xml version="1.0" encoding="utf-8"?>
<ds:datastoreItem xmlns:ds="http://schemas.openxmlformats.org/officeDocument/2006/customXml" ds:itemID="{BFF32E14-D390-42DE-8B65-D11DE65186FD}">
  <ds:schemaRefs/>
</ds:datastoreItem>
</file>

<file path=customXml/itemProps28.xml><?xml version="1.0" encoding="utf-8"?>
<ds:datastoreItem xmlns:ds="http://schemas.openxmlformats.org/officeDocument/2006/customXml" ds:itemID="{A910655D-B170-46FD-B7B6-324BC364BC6A}">
  <ds:schemaRefs/>
</ds:datastoreItem>
</file>

<file path=customXml/itemProps29.xml><?xml version="1.0" encoding="utf-8"?>
<ds:datastoreItem xmlns:ds="http://schemas.openxmlformats.org/officeDocument/2006/customXml" ds:itemID="{E94E0611-DB11-4B21-B55D-7BE5C3E3E199}">
  <ds:schemaRefs/>
</ds:datastoreItem>
</file>

<file path=customXml/itemProps30.xml><?xml version="1.0" encoding="utf-8"?>
<ds:datastoreItem xmlns:ds="http://schemas.openxmlformats.org/officeDocument/2006/customXml" ds:itemID="{E1615486-4E24-461A-8349-53D688FA15E8}">
  <ds:schemaRefs/>
</ds:datastoreItem>
</file>

<file path=customXml/itemProps31.xml><?xml version="1.0" encoding="utf-8"?>
<ds:datastoreItem xmlns:ds="http://schemas.openxmlformats.org/officeDocument/2006/customXml" ds:itemID="{74A208AD-B4EB-45A0-BC2A-F96BE1C2608B}">
  <ds:schemaRefs/>
</ds:datastoreItem>
</file>

<file path=customXml/itemProps32.xml><?xml version="1.0" encoding="utf-8"?>
<ds:datastoreItem xmlns:ds="http://schemas.openxmlformats.org/officeDocument/2006/customXml" ds:itemID="{9B8F9346-7EBB-4D21-9977-030B8297BDBC}">
  <ds:schemaRefs/>
</ds:datastoreItem>
</file>

<file path=customXml/itemProps33.xml><?xml version="1.0" encoding="utf-8"?>
<ds:datastoreItem xmlns:ds="http://schemas.openxmlformats.org/officeDocument/2006/customXml" ds:itemID="{4F1AEB2C-CA05-48FA-9693-36B099393DA0}">
  <ds:schemaRefs>
    <ds:schemaRef ds:uri="http://schemas.microsoft.com/DataMashup"/>
  </ds:schemaRefs>
</ds:datastoreItem>
</file>

<file path=customXml/itemProps34.xml><?xml version="1.0" encoding="utf-8"?>
<ds:datastoreItem xmlns:ds="http://schemas.openxmlformats.org/officeDocument/2006/customXml" ds:itemID="{2CCBFACF-7D72-4640-83AF-3F11B4A15B4F}">
  <ds:schemaRefs/>
</ds:datastoreItem>
</file>

<file path=customXml/itemProps35.xml><?xml version="1.0" encoding="utf-8"?>
<ds:datastoreItem xmlns:ds="http://schemas.openxmlformats.org/officeDocument/2006/customXml" ds:itemID="{E6B58A05-D9F7-46D0-B38A-7BB67BDD89B0}">
  <ds:schemaRefs/>
</ds:datastoreItem>
</file>

<file path=customXml/itemProps36.xml><?xml version="1.0" encoding="utf-8"?>
<ds:datastoreItem xmlns:ds="http://schemas.openxmlformats.org/officeDocument/2006/customXml" ds:itemID="{4B1AD390-48EF-4DF6-9781-5341949C6744}">
  <ds:schemaRefs/>
</ds:datastoreItem>
</file>

<file path=customXml/itemProps37.xml><?xml version="1.0" encoding="utf-8"?>
<ds:datastoreItem xmlns:ds="http://schemas.openxmlformats.org/officeDocument/2006/customXml" ds:itemID="{3A2B3F6C-ACF7-495A-9CA1-4CA7CEB5FAF3}">
  <ds:schemaRefs/>
</ds:datastoreItem>
</file>

<file path=customXml/itemProps38.xml><?xml version="1.0" encoding="utf-8"?>
<ds:datastoreItem xmlns:ds="http://schemas.openxmlformats.org/officeDocument/2006/customXml" ds:itemID="{B3E4953B-DE1F-406F-BFE4-0DACE738C270}">
  <ds:schemaRefs/>
</ds:datastoreItem>
</file>

<file path=customXml/itemProps39.xml><?xml version="1.0" encoding="utf-8"?>
<ds:datastoreItem xmlns:ds="http://schemas.openxmlformats.org/officeDocument/2006/customXml" ds:itemID="{8C10D85B-7C17-4F76-A026-C3ECA05A7B77}">
  <ds:schemaRefs/>
</ds:datastoreItem>
</file>

<file path=customXml/itemProps40.xml><?xml version="1.0" encoding="utf-8"?>
<ds:datastoreItem xmlns:ds="http://schemas.openxmlformats.org/officeDocument/2006/customXml" ds:itemID="{AF0A702E-7E6C-4A2B-9874-42543D792973}">
  <ds:schemaRefs/>
</ds:datastoreItem>
</file>

<file path=customXml/itemProps41.xml><?xml version="1.0" encoding="utf-8"?>
<ds:datastoreItem xmlns:ds="http://schemas.openxmlformats.org/officeDocument/2006/customXml" ds:itemID="{7A7E252A-75DF-420C-903F-3308C5694221}">
  <ds:schemaRefs/>
</ds:datastoreItem>
</file>

<file path=customXml/itemProps42.xml><?xml version="1.0" encoding="utf-8"?>
<ds:datastoreItem xmlns:ds="http://schemas.openxmlformats.org/officeDocument/2006/customXml" ds:itemID="{93721582-F972-409F-B8C1-CA45ED5D7DAD}">
  <ds:schemaRefs/>
</ds:datastoreItem>
</file>

<file path=customXml/itemProps43.xml><?xml version="1.0" encoding="utf-8"?>
<ds:datastoreItem xmlns:ds="http://schemas.openxmlformats.org/officeDocument/2006/customXml" ds:itemID="{DC1BD849-7781-4306-B00B-3024CDABCC08}">
  <ds:schemaRefs/>
</ds:datastoreItem>
</file>

<file path=customXml/itemProps44.xml><?xml version="1.0" encoding="utf-8"?>
<ds:datastoreItem xmlns:ds="http://schemas.openxmlformats.org/officeDocument/2006/customXml" ds:itemID="{86428F77-87B9-4044-9DB0-AC5B7E9E6726}">
  <ds:schemaRefs/>
</ds:datastoreItem>
</file>

<file path=customXml/itemProps45.xml><?xml version="1.0" encoding="utf-8"?>
<ds:datastoreItem xmlns:ds="http://schemas.openxmlformats.org/officeDocument/2006/customXml" ds:itemID="{79BDFD95-2216-4FD4-9213-1CDD20F59B2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PV-DOI</vt:lpstr>
      <vt:lpstr>PV-DOI_2</vt:lpstr>
      <vt:lpstr>Xem_Mã</vt:lpstr>
      <vt:lpstr>Xem_Mã_2</vt:lpstr>
      <vt:lpstr>531,532</vt:lpstr>
      <vt:lpstr>Làm cp gia công</vt:lpstr>
      <vt:lpstr>Nháp_T04</vt:lpstr>
      <vt:lpstr>Ghi chú</vt:lpstr>
      <vt:lpstr>Check-MD</vt:lpstr>
      <vt:lpstr>Check-CK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Danh, Hoàng Duy</dc:creator>
  <cp:lastModifiedBy>Cư, Lê Hoành</cp:lastModifiedBy>
  <dcterms:created xsi:type="dcterms:W3CDTF">2025-01-16T04:12:23Z</dcterms:created>
  <dcterms:modified xsi:type="dcterms:W3CDTF">2026-04-07T15:07:52Z</dcterms:modified>
</cp:coreProperties>
</file>