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pment-maintenance-testing\"/>
    </mc:Choice>
  </mc:AlternateContent>
  <xr:revisionPtr revIDLastSave="0" documentId="13_ncr:1_{25CC2108-8CDB-4678-865A-BB5FCF78DAC2}" xr6:coauthVersionLast="47" xr6:coauthVersionMax="47" xr10:uidLastSave="{00000000-0000-0000-0000-000000000000}"/>
  <bookViews>
    <workbookView xWindow="-120" yWindow="-120" windowWidth="29040" windowHeight="158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<sst xmlns="http://schemas.openxmlformats.org/spreadsheetml/2006/main" count="354" uniqueCount="240">
  <si>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</si>
  <si>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</si>
  <si>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</si>
  <si>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</si>
  <si>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</si>
  <si>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</si>
  <si>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</si>
  <si>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</si>
  <si>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</si>
  <si>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</si>
  <si>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</si>
  <si>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</si>
  <si>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</si>
  <si>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</si>
  <si>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</si>
  <si>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</si>
  <si>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</si>
  <si>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</si>
  <si>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</si>
  <si>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</si>
  <si>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</si>
  <si>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</si>
  <si>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</si>
  <si>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</si>
  <si>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</si>
  <si>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</si>
  <si>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</si>
  <si>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</si>
  <si>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</si>
  <si>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</si>
  <si>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</si>
  <si>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</si>
  <si>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</si>
  <si>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</si>
  <si>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</si>
  <si>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</si>
  <si>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</si>
  <si>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</si>
  <si>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</si>
  <si>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</si>
  <si>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</si>
  <si>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</si>
  <si>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CR100 - Export to excel</t>
  </si>
  <si>
    <t xml:space="preserve">CR1 - 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</si>
  <si>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</si>
  <si>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</si>
  <si>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</si>
  <si>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</si>
  <si>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1. Kiểm tra chức năng đăng nhập HỢP LỆ</t>
  </si>
  <si>
    <t>TC4</t>
  </si>
  <si>
    <t>1. Vào trang đăng nhập 
2. Nhấn login</t>
  </si>
  <si>
    <t>Nội dung thông báo chưa rõ ràng!!!</t>
  </si>
  <si>
    <t>Hiện ra trang Danh sách thiết bị</t>
  </si>
  <si>
    <t>TC5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</si>
  <si>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</si>
  <si>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</si>
  <si>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</si>
  <si>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</si>
  <si>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</si>
  <si>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</si>
  <si>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</si>
  <si>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</si>
  <si>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</si>
  <si>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</si>
  <si>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</si>
  <si>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</si>
  <si>
    <t>Chức năng Đăng nhập</t>
  </si>
  <si>
    <t>Lê Hữu Hậu</t>
  </si>
  <si>
    <t>DMS</t>
  </si>
  <si>
    <r>
      <t xml:space="preserve">Kiểm tra xem hệ thống </t>
    </r>
    <r>
      <rPr>
        <b/>
        <sz val="10"/>
        <color rgb="FF000000"/>
        <rFont val="Times New Roman"/>
        <family val="1"/>
      </rPr>
      <t>có bị tấn công SQL Injection</t>
    </r>
    <r>
      <rPr>
        <sz val="10"/>
        <color indexed="8"/>
        <rFont val="Times New Roman"/>
        <family val="1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</si>
  <si>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1' or 1=1#</t>
    </r>
    <r>
      <rPr>
        <sz val="10"/>
        <color indexed="8"/>
        <rFont val="Times New Roman"/>
        <family val="1"/>
      </rPr>
      <t xml:space="preserve">
3. Nhập "password" tùy ý : </t>
    </r>
    <r>
      <rPr>
        <b/>
        <sz val="10"/>
        <color rgb="FF000000"/>
        <rFont val="Times New Roman"/>
        <family val="1"/>
      </rPr>
      <t>abc1234@</t>
    </r>
    <r>
      <rPr>
        <sz val="10"/>
        <color indexed="8"/>
        <rFont val="Times New Roman"/>
        <family val="1"/>
      </rPr>
      <t xml:space="preserve">
4. Nhấn login</t>
    </r>
  </si>
  <si>
    <r>
      <t xml:space="preserve">Hiện thống báo </t>
    </r>
    <r>
      <rPr>
        <b/>
        <sz val="10"/>
        <color rgb="FF000000"/>
        <rFont val="Times New Roman"/>
        <family val="1"/>
      </rPr>
      <t>Sai mật khẩu hoặc tài khoản</t>
    </r>
  </si>
  <si>
    <t>TC6</t>
  </si>
  <si>
    <t>Chức năng Thêm Thiết Bị</t>
  </si>
  <si>
    <t>TC7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</si>
  <si>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đang hoạt động</t>
    </r>
  </si>
  <si>
    <t>1. Kiểm tra chức năng thêm thiết bị HỢP LỆ</t>
  </si>
  <si>
    <t>TC8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</si>
  <si>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hỏng hóc</t>
    </r>
  </si>
  <si>
    <r>
      <t xml:space="preserve">Hiện thống báo </t>
    </r>
    <r>
      <rPr>
        <b/>
        <sz val="10"/>
        <color rgb="FF000000"/>
        <rFont val="Times New Roman"/>
        <family val="1"/>
      </rPr>
      <t>Thêm thiết bị thành công.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</si>
  <si>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Bàn là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indexed="8"/>
        <rFont val="Times New Roman"/>
        <family val="1"/>
      </rPr>
      <t xml:space="preserve">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</si>
  <si>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</si>
  <si>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Bỏ trống tên thiết bị.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</si>
  <si>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bỏ trống 1 ô thông tin.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</si>
  <si>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đầy đủ thông tin.</t>
    </r>
  </si>
  <si>
    <t>Chức năng Cập Nhật Thiết Bị</t>
  </si>
  <si>
    <t>Dương Hữu Thành</t>
  </si>
  <si>
    <t>TC9</t>
  </si>
  <si>
    <t>1. Kiểm tra chức năng cập nhật thiết bị HỢP LỆ</t>
  </si>
  <si>
    <t>TC10</t>
  </si>
  <si>
    <t>TC11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</si>
  <si>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đầy đủ thông tin</t>
    </r>
  </si>
  <si>
    <r>
      <t xml:space="preserve">Hiện thống báo </t>
    </r>
    <r>
      <rPr>
        <b/>
        <sz val="10"/>
        <color rgb="FF000000"/>
        <rFont val="Times New Roman"/>
        <family val="1"/>
      </rPr>
      <t>Cập nhật thiết bị thành công.</t>
    </r>
  </si>
  <si>
    <r>
      <t xml:space="preserve">1. Vào danh sách thiết bị.
2. Click 2 lần vào thiết bị: </t>
    </r>
    <r>
      <rPr>
        <b/>
        <sz val="10"/>
        <color rgb="FF000000"/>
        <rFont val="Times New Roman"/>
        <family val="1"/>
      </rPr>
      <t xml:space="preserve">Bàn là
</t>
    </r>
    <r>
      <rPr>
        <sz val="10"/>
        <color rgb="FF000000"/>
        <rFont val="Times New Roman"/>
        <family val="1"/>
      </rPr>
      <t xml:space="preserve">3. Đổi tên thiết bị là: </t>
    </r>
    <r>
      <rPr>
        <b/>
        <sz val="10"/>
        <color rgb="FF000000"/>
        <rFont val="Times New Roman"/>
        <family val="1"/>
      </rPr>
      <t>Bàn là v2</t>
    </r>
    <r>
      <rPr>
        <sz val="10"/>
        <color indexed="8"/>
        <rFont val="Times New Roman"/>
        <family val="1"/>
      </rPr>
      <t xml:space="preserve">
4. Chuyển trạng thái là </t>
    </r>
    <r>
      <rPr>
        <b/>
        <sz val="10"/>
        <color rgb="FF000000"/>
        <rFont val="Times New Roman"/>
        <family val="1"/>
      </rPr>
      <t>hỏng hóc.</t>
    </r>
    <r>
      <rPr>
        <sz val="10"/>
        <color indexed="8"/>
        <rFont val="Times New Roman"/>
        <family val="1"/>
      </rPr>
      <t xml:space="preserve">
5. Chọn ngày nhập thiết bị: </t>
    </r>
    <r>
      <rPr>
        <b/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6.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</si>
  <si>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t>Hiện thị sai thông báo và không cập nhật thiết bị</t>
  </si>
  <si>
    <r>
      <t xml:space="preserve">Kiểm tra chức năng cập nhật thiết bị có trạng thái là </t>
    </r>
    <r>
      <rPr>
        <b/>
        <sz val="10"/>
        <color rgb="FF000000"/>
        <rFont val="Times New Roman"/>
        <family val="1"/>
      </rPr>
      <t>đã thanh lý</t>
    </r>
  </si>
  <si>
    <r>
      <t xml:space="preserve">1. Vào danh sách thiết bị.
2. Click 2 lần vào thiết bị: </t>
    </r>
    <r>
      <rPr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</t>
    </r>
    <r>
      <rPr>
        <sz val="10"/>
        <color indexed="8"/>
        <rFont val="Times New Roman"/>
        <family val="1"/>
      </rPr>
      <t xml:space="preserve">.
4. Chọn ngày thanh lý thiết bị: </t>
    </r>
    <r>
      <rPr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5.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</si>
  <si>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Kiểm tra chức năng cập nhật thiết bị có  trạng thái </t>
    </r>
    <r>
      <rPr>
        <b/>
        <sz val="10"/>
        <color rgb="FF000000"/>
        <rFont val="Times New Roman"/>
        <family val="1"/>
      </rPr>
      <t>đang sửa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 xml:space="preserve">đã thanh lý </t>
    </r>
    <r>
      <rPr>
        <sz val="10"/>
        <color indexed="8"/>
        <rFont val="Times New Roman"/>
        <family val="1"/>
      </rPr>
      <t xml:space="preserve">thì phải </t>
    </r>
    <r>
      <rPr>
        <b/>
        <sz val="10"/>
        <color rgb="FF000000"/>
        <rFont val="Times New Roman"/>
        <family val="1"/>
      </rPr>
      <t xml:space="preserve">hủy </t>
    </r>
    <r>
      <rPr>
        <sz val="10"/>
        <color indexed="8"/>
        <rFont val="Times New Roman"/>
        <family val="1"/>
      </rPr>
      <t xml:space="preserve">lịch sửa chữa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</si>
  <si>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TC12</t>
  </si>
  <si>
    <t>TC13</t>
  </si>
  <si>
    <t>2. Kiểm tra chức năng đăng nhập KHÔNG HỢP LỆ</t>
  </si>
  <si>
    <t>2. Kiểm tra chức năng thêm thiết bị KHÔNG HỢP LỆ</t>
  </si>
  <si>
    <t>2. Kiểm tra chức năng cập nhật thiết bị KHÔNG HỢP LỆ</t>
  </si>
  <si>
    <t>TC14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</si>
  <si>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</si>
  <si>
    <t>TC15</t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</si>
  <si>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>và nhập ngày thanh lý</t>
    </r>
    <r>
      <rPr>
        <b/>
        <sz val="10"/>
        <color rgb="FF000000"/>
        <rFont val="Times New Roman"/>
        <family val="1"/>
      </rPr>
      <t xml:space="preserve"> nhỏ hơn </t>
    </r>
    <r>
      <rPr>
        <sz val="10"/>
        <color rgb="FF000000"/>
        <rFont val="Times New Roman"/>
        <family val="1"/>
      </rPr>
      <t>ngày nhập thiết bị</t>
    </r>
    <r>
      <rPr>
        <b/>
        <sz val="10"/>
        <color rgb="FF000000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</si>
  <si>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</t>
    </r>
    <r>
      <rPr>
        <b/>
        <sz val="10"/>
        <color rgb="FF000000"/>
        <rFont val="Times New Roman"/>
        <family val="1"/>
      </rPr>
      <t xml:space="preserve"> đang hoạt động</t>
    </r>
    <r>
      <rPr>
        <sz val="10"/>
        <color rgb="FF000000"/>
        <rFont val="Times New Roman"/>
        <family val="1"/>
      </rPr>
      <t>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Xóa</t>
    </r>
    <r>
      <rPr>
        <sz val="10"/>
        <color indexed="8"/>
        <rFont val="Times New Roman"/>
        <family val="1"/>
      </rPr>
      <t xml:space="preserve"> ô tên thiết bị.
5. Chọn ngày nhập thiết bị: </t>
    </r>
    <r>
      <rPr>
        <b/>
        <sz val="10"/>
        <color rgb="FF000000"/>
        <rFont val="Times New Roman"/>
        <family val="1"/>
      </rPr>
      <t xml:space="preserve">10/04/2025.
</t>
    </r>
    <r>
      <rPr>
        <sz val="10"/>
        <color rgb="FF000000"/>
        <rFont val="Times New Roman"/>
        <family val="1"/>
      </rPr>
      <t>6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</si>
  <si>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>Nhập ngày thanh lý</t>
    </r>
    <r>
      <rPr>
        <b/>
        <sz val="10"/>
        <color rgb="FF000000"/>
        <rFont val="Times New Roman"/>
        <family val="1"/>
      </rPr>
      <t>: 08/04/2025</t>
    </r>
    <r>
      <rPr>
        <sz val="10"/>
        <color indexed="8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</si>
  <si>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Ngày thanh lý phải lớn hơn ngày nhập.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</si>
  <si>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 xml:space="preserve">và </t>
    </r>
    <r>
      <rPr>
        <b/>
        <sz val="10"/>
        <color rgb="FF000000"/>
        <rFont val="Times New Roman"/>
        <family val="1"/>
      </rPr>
      <t>không</t>
    </r>
    <r>
      <rPr>
        <sz val="10"/>
        <color rgb="FF000000"/>
        <rFont val="Times New Roman"/>
        <family val="1"/>
      </rPr>
      <t xml:space="preserve"> nhập ngày thanh lý.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</si>
  <si>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Bỏ</t>
    </r>
    <r>
      <rPr>
        <sz val="10"/>
        <color rgb="FF000000"/>
        <rFont val="Times New Roman"/>
        <family val="1"/>
      </rPr>
      <t xml:space="preserve"> nhập ngày thanh lý.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</si>
  <si>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ngày thanh lý.</t>
    </r>
  </si>
  <si>
    <r>
      <t xml:space="preserve">Kiểm tra chức năng cập nhật thiết bị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 thì phải </t>
    </r>
    <r>
      <rPr>
        <b/>
        <sz val="10"/>
        <color rgb="FF000000"/>
        <rFont val="Times New Roman"/>
        <family val="1"/>
      </rPr>
      <t>hủy</t>
    </r>
    <r>
      <rPr>
        <sz val="10"/>
        <color indexed="8"/>
        <rFont val="Times New Roman"/>
        <family val="1"/>
      </rPr>
      <t xml:space="preserve"> lịch bảo trì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</si>
  <si>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Chức năng LẬP LỊCH BẢO TRÌ</t>
  </si>
  <si>
    <t>1. Kiểm tra chức năng lập lịch bảo trì HỢP LỆ</t>
  </si>
  <si>
    <t>TC16</t>
  </si>
  <si>
    <t>3. Kiểm tra chức năng đăng nhập bằng tài khoản bị khóa HỢP LỆ</t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</si>
  <si>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 5 lần.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</si>
  <si>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chờ sau 5 phút để đăng nhập.</t>
    </r>
  </si>
  <si>
    <t>TC17</t>
  </si>
  <si>
    <r>
      <t xml:space="preserve">Sau </t>
    </r>
    <r>
      <rPr>
        <b/>
        <sz val="10"/>
        <color rgb="FF000000"/>
        <rFont val="Times New Roman"/>
        <family val="1"/>
      </rPr>
      <t xml:space="preserve">5 phút </t>
    </r>
    <r>
      <rPr>
        <sz val="10"/>
        <color indexed="8"/>
        <rFont val="Times New Roman"/>
        <family val="1"/>
      </rPr>
      <t>được đăng nhập lại bình thường.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</si>
  <si>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"password":</t>
    </r>
    <r>
      <rPr>
        <b/>
        <sz val="10"/>
        <color rgb="FF000000"/>
        <rFont val="Times New Roman"/>
        <family val="1"/>
      </rPr>
      <t xml:space="preserve"> Lehuuhau1231@</t>
    </r>
    <r>
      <rPr>
        <sz val="10"/>
        <color indexed="8"/>
        <rFont val="Times New Roman"/>
        <family val="1"/>
      </rPr>
      <t xml:space="preserve">
4. Nhấn login.</t>
    </r>
  </si>
  <si>
    <r>
      <t>Hiện ra trang Danh sách thiết bị</t>
    </r>
    <r>
      <rPr>
        <b/>
        <sz val="10"/>
        <color rgb="FF000000"/>
        <rFont val="Times New Roman"/>
        <family val="1"/>
      </rPr>
      <t>.</t>
    </r>
  </si>
  <si>
    <r>
      <t xml:space="preserve">Kiểm tra chức năng đăng nhập sau khi bị </t>
    </r>
    <r>
      <rPr>
        <b/>
        <sz val="10"/>
        <color rgb="FF000000"/>
        <rFont val="Times New Roman"/>
        <family val="1"/>
      </rPr>
      <t xml:space="preserve">vô hiệu hóa </t>
    </r>
    <r>
      <rPr>
        <sz val="10"/>
        <color indexed="8"/>
        <rFont val="Times New Roman"/>
        <family val="1"/>
      </rPr>
      <t>trong 5 phút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</si>
  <si>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login.</t>
    </r>
  </si>
  <si>
    <t>TC18</t>
  </si>
  <si>
    <t>TC19</t>
  </si>
  <si>
    <r>
      <t xml:space="preserve">Nút </t>
    </r>
    <r>
      <rPr>
        <b/>
        <sz val="10"/>
        <color rgb="FF000000"/>
        <rFont val="Times New Roman"/>
        <family val="1"/>
      </rPr>
      <t>Login</t>
    </r>
    <r>
      <rPr>
        <sz val="10"/>
        <color rgb="FF000000"/>
        <rFont val="Times New Roman"/>
        <family val="1"/>
      </rPr>
      <t xml:space="preserve"> bị vô hiệu hóa.</t>
    </r>
  </si>
  <si>
    <t>TC20</t>
  </si>
  <si>
    <r>
      <t xml:space="preserve">Hiện thống báo </t>
    </r>
    <r>
      <rPr>
        <b/>
        <sz val="10"/>
        <color rgb="FF000000"/>
        <rFont val="Times New Roman"/>
        <family val="1"/>
      </rPr>
      <t>Lưu thành công.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</si>
  <si>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gửi email cho nhân viên trước 24h ngày bảo trì.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</si>
  <si>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 xml:space="preserve">Máy tính </t>
    </r>
    <r>
      <rPr>
        <sz val="10"/>
        <color indexed="8"/>
        <rFont val="Times New Roman"/>
        <family val="1"/>
      </rPr>
      <t xml:space="preserve">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12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13/04/2025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</si>
  <si>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Hiện email gửi cho nhân viên </t>
    </r>
    <r>
      <rPr>
        <b/>
        <sz val="10"/>
        <color rgb="FF000000"/>
        <rFont val="Times New Roman"/>
        <family val="1"/>
      </rPr>
      <t>trước 24h</t>
    </r>
    <r>
      <rPr>
        <sz val="10"/>
        <color rgb="FF000000"/>
        <rFont val="Times New Roman"/>
        <family val="1"/>
      </rPr>
      <t>.</t>
    </r>
  </si>
  <si>
    <t>2. Kiểm tra chức năng lập lịch bảo trì KHÔNG HỢP LỆ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</si>
  <si>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  <r>
      <rPr>
        <b/>
        <sz val="10"/>
        <color rgb="FF000000"/>
        <rFont val="Times New Roman"/>
        <family val="1"/>
      </rPr>
      <t>.</t>
    </r>
  </si>
  <si>
    <r>
      <t xml:space="preserve">Hiện thông báo </t>
    </r>
    <r>
      <rPr>
        <b/>
        <sz val="10"/>
        <color rgb="FF000000"/>
        <rFont val="Times New Roman"/>
        <family val="1"/>
      </rPr>
      <t>Vui lòng điền đầy đủ thông tin</t>
    </r>
    <r>
      <rPr>
        <sz val="10"/>
        <color rgb="FF000000"/>
        <rFont val="Times New Roman"/>
        <family val="1"/>
      </rPr>
      <t>.</t>
    </r>
  </si>
  <si>
    <t>Không hiện thông báo</t>
  </si>
  <si>
    <t>Chưa gửi được email</t>
  </si>
  <si>
    <r>
      <t xml:space="preserve">Kiểm tra nhập sai mật khẩu </t>
    </r>
    <r>
      <rPr>
        <b/>
        <sz val="10"/>
        <color rgb="FF000000"/>
        <rFont val="Times New Roman"/>
        <family val="1"/>
      </rPr>
      <t>5 lần</t>
    </r>
    <r>
      <rPr>
        <sz val="10"/>
        <color indexed="8"/>
        <rFont val="Times New Roman"/>
        <family val="1"/>
      </rPr>
      <t xml:space="preserve"> bị vô hiệu hóa đăng nhập </t>
    </r>
    <r>
      <rPr>
        <b/>
        <sz val="10"/>
        <color rgb="FF000000"/>
        <rFont val="Times New Roman"/>
        <family val="1"/>
      </rPr>
      <t>5 phút</t>
    </r>
  </si>
  <si>
    <t>4. Kiểm tra chức năng đăng nhập bằng tài khoản bị khóa KHÔNG HỢP LỆ</t>
  </si>
  <si>
    <r>
      <t>Kiểm tra nhập sai mật khẩu</t>
    </r>
    <r>
      <rPr>
        <b/>
        <sz val="10"/>
        <color rgb="FF000000"/>
        <rFont val="Times New Roman"/>
        <family val="1"/>
      </rPr>
      <t xml:space="preserve"> 4 lần</t>
    </r>
    <r>
      <rPr>
        <sz val="10"/>
        <color indexed="8"/>
        <rFont val="Times New Roman"/>
        <family val="1"/>
      </rPr>
      <t xml:space="preserve"> và </t>
    </r>
    <r>
      <rPr>
        <b/>
        <sz val="10"/>
        <color rgb="FF000000"/>
        <rFont val="Times New Roman"/>
        <family val="1"/>
      </rPr>
      <t>lần thứ 5</t>
    </r>
    <r>
      <rPr>
        <sz val="10"/>
        <color indexed="8"/>
        <rFont val="Times New Roman"/>
        <family val="1"/>
      </rPr>
      <t xml:space="preserve"> nhập đúng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</si>
  <si>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 4 lần.
5. Nhập đúng mật khẩu: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>.
6. Nhấn login.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</si>
  <si>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nhập kí tự đặc biệt.</t>
    </r>
  </si>
  <si>
    <r>
      <t xml:space="preserve">Chặn mọi </t>
    </r>
    <r>
      <rPr>
        <b/>
        <sz val="10"/>
        <color rgb="FF000000"/>
        <rFont val="Times New Roman"/>
        <family val="1"/>
      </rPr>
      <t>kí tự đặc biệt</t>
    </r>
    <r>
      <rPr>
        <sz val="10"/>
        <color rgb="FF000000"/>
        <rFont val="Times New Roman"/>
        <family val="1"/>
      </rPr>
      <t xml:space="preserve"> được nhấn từ bàn phím.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</si>
  <si>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@#$%^*&amp;&amp;*(</t>
    </r>
    <r>
      <rPr>
        <sz val="10"/>
        <color indexed="8"/>
        <rFont val="Times New Roman"/>
        <family val="1"/>
      </rPr>
      <t xml:space="preserve">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13/04/2025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</si>
  <si>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chọn ngày nhập thiết bị lớn hơn ngày hiện tại.</t>
    </r>
  </si>
  <si>
    <r>
      <t>Hiện thông báo N</t>
    </r>
    <r>
      <rPr>
        <b/>
        <sz val="10"/>
        <color rgb="FF000000"/>
        <rFont val="Times New Roman"/>
        <family val="1"/>
      </rPr>
      <t>gày nhập thiết bị phải là ngày hiện tại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</si>
  <si>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sấy</t>
    </r>
    <r>
      <rPr>
        <sz val="10"/>
        <color indexed="8"/>
        <rFont val="Times New Roman"/>
        <family val="1"/>
      </rPr>
      <t xml:space="preserve">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15/04/2025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</si>
  <si>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chọn ngày nhập thiết bị nhỏ hơn ngày hiện tại.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</si>
  <si>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sấy</t>
    </r>
    <r>
      <rPr>
        <sz val="10"/>
        <color indexed="8"/>
        <rFont val="Times New Roman"/>
        <family val="1"/>
      </rPr>
      <t xml:space="preserve">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11/04/2025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</si>
  <si>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nhấn chọn thiết bị đã có trong danh sách.</t>
    </r>
  </si>
  <si>
    <r>
      <t xml:space="preserve">Vô hiệu hóa nút </t>
    </r>
    <r>
      <rPr>
        <b/>
        <sz val="10"/>
        <color rgb="FF000000"/>
        <rFont val="Times New Roman"/>
        <family val="1"/>
      </rPr>
      <t>Thêm thiết bị</t>
    </r>
    <r>
      <rPr>
        <sz val="10"/>
        <color rgb="FF000000"/>
        <rFont val="Times New Roman"/>
        <family val="1"/>
      </rPr>
      <t>.</t>
    </r>
  </si>
  <si>
    <t>1. Vào danh sách thiết bị.
2. Click 2 lần vào thiết bị trong danh sách.
3. Nhấn thêm thiết bị.</t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</si>
  <si>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nhập tên thiết bị tới 51 kí tự.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</si>
  <si>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a1b2c3d4e5f6g7h8i9j0k1l2m3n4o5p6q7r8s9t0u1v2w3x4y5z</t>
    </r>
    <r>
      <rPr>
        <sz val="10"/>
        <color rgb="FF000000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hỏng hóc.</t>
    </r>
    <r>
      <rPr>
        <sz val="10"/>
        <color rgb="FF000000"/>
        <rFont val="Times New Roman"/>
        <family val="1"/>
      </rPr>
      <t xml:space="preserve">
4. Chọn ngày nhập thiết bị: </t>
    </r>
    <r>
      <rPr>
        <b/>
        <sz val="10"/>
        <color rgb="FF000000"/>
        <rFont val="Times New Roman"/>
        <family val="1"/>
      </rPr>
      <t>13/04/2025.</t>
    </r>
    <r>
      <rPr>
        <sz val="10"/>
        <color rgb="FF000000"/>
        <rFont val="Times New Roman"/>
        <family val="1"/>
      </rPr>
      <t xml:space="preserve">
5. Nhấn thêm thiết bị.</t>
    </r>
  </si>
  <si>
    <r>
      <t xml:space="preserve">Hiện thông báo </t>
    </r>
    <r>
      <rPr>
        <b/>
        <sz val="10"/>
        <color rgb="FF000000"/>
        <rFont val="Times New Roman"/>
        <family val="1"/>
      </rPr>
      <t>Tên thiết bị tối đa 50 kí tự.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</si>
  <si>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tên thiết bị chỉ có kí tự Space.</t>
    </r>
  </si>
  <si>
    <r>
      <t xml:space="preserve">1. Vào danh sách thiết bị.
2. Nhập tên thiết bị:                     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13/04/2025.</t>
    </r>
    <r>
      <rPr>
        <sz val="10"/>
        <color indexed="8"/>
        <rFont val="Times New Roman"/>
        <family val="1"/>
      </rPr>
      <t xml:space="preserve">
5. Nhấn thêm thiết bị.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</si>
  <si>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thiết bị có trạng thái</t>
    </r>
    <r>
      <rPr>
        <b/>
        <sz val="10"/>
        <color rgb="FF000000"/>
        <rFont val="Times New Roman"/>
        <family val="1"/>
      </rPr>
      <t xml:space="preserve"> đã thanh lý</t>
    </r>
    <r>
      <rPr>
        <sz val="10"/>
        <color rgb="FF000000"/>
        <rFont val="Times New Roman"/>
        <family val="1"/>
      </rPr>
      <t>.</t>
    </r>
  </si>
  <si>
    <r>
      <t xml:space="preserve">Hiện thông báo </t>
    </r>
    <r>
      <rPr>
        <b/>
        <sz val="10"/>
        <color rgb="FF000000"/>
        <rFont val="Times New Roman"/>
        <family val="1"/>
      </rPr>
      <t>Không được cập nhật thiết bị đã thanh lý</t>
    </r>
    <r>
      <rPr>
        <sz val="10"/>
        <color rgb="FF000000"/>
        <rFont val="Times New Roman"/>
        <family val="1"/>
      </rPr>
      <t xml:space="preserve"> và vô hiệu hóa nút </t>
    </r>
    <r>
      <rPr>
        <b/>
        <sz val="10"/>
        <color rgb="FF000000"/>
        <rFont val="Times New Roman"/>
        <family val="1"/>
      </rPr>
      <t>cập nhật.</t>
    </r>
  </si>
  <si>
    <r>
      <t>1. Vào danh sách thiết bị.
2. Click 2 lần vào thiết bị có trạng thái đã thanh lý:</t>
    </r>
    <r>
      <rPr>
        <b/>
        <sz val="10"/>
        <color rgb="FF000000"/>
        <rFont val="Times New Roman"/>
        <family val="1"/>
      </rPr>
      <t xml:space="preserve"> Nồi cơm điện</t>
    </r>
  </si>
  <si>
    <r>
      <t xml:space="preserve">Ô trạng thái </t>
    </r>
    <r>
      <rPr>
        <b/>
        <sz val="10"/>
        <color rgb="FF000000"/>
        <rFont val="Times New Roman"/>
        <family val="1"/>
      </rPr>
      <t>không cho thấy trạng thái đang sửa.</t>
    </r>
  </si>
  <si>
    <r>
      <t>1. Vào danh sách thiết bị.
2. Click 2 lần vào thiết bị có trạng thái hỏng hóc:</t>
    </r>
    <r>
      <rPr>
        <b/>
        <sz val="10"/>
        <color rgb="FF000000"/>
        <rFont val="Times New Roman"/>
        <family val="1"/>
      </rPr>
      <t xml:space="preserve"> Máy lạnh</t>
    </r>
    <r>
      <rPr>
        <sz val="10"/>
        <color rgb="FF000000"/>
        <rFont val="Times New Roman"/>
        <family val="1"/>
      </rPr>
      <t xml:space="preserve">
3. Chọn ô trạng thái</t>
    </r>
    <r>
      <rPr>
        <b/>
        <sz val="10"/>
        <color rgb="FF000000"/>
        <rFont val="Times New Roman"/>
        <family val="1"/>
      </rPr>
      <t>.</t>
    </r>
  </si>
  <si>
    <r>
      <t xml:space="preserve">Ô trạng thái </t>
    </r>
    <r>
      <rPr>
        <b/>
        <sz val="10"/>
        <color rgb="FF000000"/>
        <rFont val="Times New Roman"/>
        <family val="1"/>
      </rPr>
      <t>không cho thấy trạng thái đang hoạt động.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</si>
  <si>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đang hoạt động </t>
    </r>
    <r>
      <rPr>
        <sz val="10"/>
        <color rgb="FF000000"/>
        <rFont val="Times New Roman"/>
        <family val="1"/>
      </rPr>
      <t>chuyển sang trạng thái</t>
    </r>
    <r>
      <rPr>
        <b/>
        <sz val="10"/>
        <color rgb="FF000000"/>
        <rFont val="Times New Roman"/>
        <family val="1"/>
      </rPr>
      <t xml:space="preserve"> đang sửa</t>
    </r>
    <r>
      <rPr>
        <sz val="10"/>
        <color rgb="FF000000"/>
        <rFont val="Times New Roman"/>
        <family val="1"/>
      </rPr>
      <t>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</si>
  <si>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 </t>
    </r>
    <r>
      <rPr>
        <b/>
        <sz val="10"/>
        <color rgb="FF000000"/>
        <rFont val="Times New Roman"/>
        <family val="1"/>
      </rPr>
      <t xml:space="preserve">hỏng hóc </t>
    </r>
    <r>
      <rPr>
        <sz val="10"/>
        <color rgb="FF000000"/>
        <rFont val="Times New Roman"/>
        <family val="1"/>
      </rPr>
      <t>chuyển sang trạng thái</t>
    </r>
    <r>
      <rPr>
        <b/>
        <sz val="10"/>
        <color rgb="FF000000"/>
        <rFont val="Times New Roman"/>
        <family val="1"/>
      </rPr>
      <t xml:space="preserve"> đang hoạt động</t>
    </r>
    <r>
      <rPr>
        <sz val="10"/>
        <color rgb="FF000000"/>
        <rFont val="Times New Roman"/>
        <family val="1"/>
      </rPr>
      <t>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</si>
  <si>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tên thiết bị nhập toàn kí tự </t>
    </r>
    <r>
      <rPr>
        <b/>
        <sz val="10"/>
        <color rgb="FF000000"/>
        <rFont val="Times New Roman"/>
        <family val="1"/>
      </rPr>
      <t>Space</t>
    </r>
    <r>
      <rPr>
        <sz val="10"/>
        <color rgb="FF000000"/>
        <rFont val="Times New Roman"/>
        <family val="1"/>
      </rPr>
      <t>.</t>
    </r>
  </si>
  <si>
    <r>
      <t>1. Vào danh sách thiết bị.
2. Click 2 lần vào thiết bị có trạng thái đang hoạt động:</t>
    </r>
    <r>
      <rPr>
        <b/>
        <sz val="10"/>
        <color rgb="FF000000"/>
        <rFont val="Times New Roman"/>
        <family val="1"/>
      </rPr>
      <t xml:space="preserve"> Bàn ủi</t>
    </r>
    <r>
      <rPr>
        <sz val="10"/>
        <color rgb="FF000000"/>
        <rFont val="Times New Roman"/>
        <family val="1"/>
      </rPr>
      <t xml:space="preserve">
3. Chọn ô trạng thái</t>
    </r>
    <r>
      <rPr>
        <b/>
        <sz val="10"/>
        <color rgb="FF000000"/>
        <rFont val="Times New Roman"/>
        <family val="1"/>
      </rPr>
      <t>.</t>
    </r>
  </si>
  <si>
    <r>
      <t>1. Vào danh sách thiết bị.
2. Click 2 lần vào thiết bị có trạng thái đang hoạt động:</t>
    </r>
    <r>
      <rPr>
        <b/>
        <sz val="10"/>
        <color rgb="FF000000"/>
        <rFont val="Times New Roman"/>
        <family val="1"/>
      </rPr>
      <t xml:space="preserve"> Bàn ủi</t>
    </r>
    <r>
      <rPr>
        <sz val="10"/>
        <color rgb="FF000000"/>
        <rFont val="Times New Roman"/>
        <family val="1"/>
      </rPr>
      <t xml:space="preserve">
3. Xóa ô tên thiết bị và nhập kí tự </t>
    </r>
    <r>
      <rPr>
        <b/>
        <sz val="10"/>
        <color rgb="FF000000"/>
        <rFont val="Times New Roman"/>
        <family val="1"/>
      </rPr>
      <t xml:space="preserve">Space.
</t>
    </r>
    <r>
      <rPr>
        <sz val="10"/>
        <color rgb="FF000000"/>
        <rFont val="Times New Roman"/>
        <family val="1"/>
      </rPr>
      <t>4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Nhấn nút</t>
    </r>
    <r>
      <rPr>
        <b/>
        <sz val="10"/>
        <color rgb="FF000000"/>
        <rFont val="Times New Roman"/>
        <family val="1"/>
      </rPr>
      <t xml:space="preserve"> Cập nhật.</t>
    </r>
  </si>
  <si>
    <r>
      <t xml:space="preserve">Vô hiệu hóa nút </t>
    </r>
    <r>
      <rPr>
        <b/>
        <sz val="10"/>
        <color rgb="FF000000"/>
        <rFont val="Times New Roman"/>
        <family val="1"/>
      </rPr>
      <t>Cập nhật.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</si>
  <si>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ngày nhập thiết bị</t>
    </r>
    <r>
      <rPr>
        <sz val="10"/>
        <color rgb="FF000000"/>
        <rFont val="Times New Roman"/>
        <family val="1"/>
      </rPr>
      <t>.</t>
    </r>
  </si>
  <si>
    <r>
      <t>1. Vào danh sách thiết bị.
2. Click 2 lần vào thiết bị có trạng thái đang hoạt động:</t>
    </r>
    <r>
      <rPr>
        <b/>
        <sz val="10"/>
        <color rgb="FF000000"/>
        <rFont val="Times New Roman"/>
        <family val="1"/>
      </rPr>
      <t xml:space="preserve"> Bàn ủi</t>
    </r>
    <r>
      <rPr>
        <sz val="10"/>
        <color rgb="FF000000"/>
        <rFont val="Times New Roman"/>
        <family val="1"/>
      </rPr>
      <t xml:space="preserve">
3. Nhập ngày nhập thiết bị là: </t>
    </r>
    <r>
      <rPr>
        <b/>
        <sz val="10"/>
        <color rgb="FF000000"/>
        <rFont val="Times New Roman"/>
        <family val="1"/>
      </rPr>
      <t xml:space="preserve">10/4/2025.
</t>
    </r>
    <r>
      <rPr>
        <sz val="10"/>
        <color rgb="FF000000"/>
        <rFont val="Times New Roman"/>
        <family val="1"/>
      </rPr>
      <t>4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Nhấn nút</t>
    </r>
    <r>
      <rPr>
        <b/>
        <sz val="10"/>
        <color rgb="FF000000"/>
        <rFont val="Times New Roman"/>
        <family val="1"/>
      </rPr>
      <t xml:space="preserve"> Cập nhật.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</si>
  <si>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với thiết bị có trạng thái </t>
    </r>
    <r>
      <rPr>
        <b/>
        <sz val="10"/>
        <color rgb="FF000000"/>
        <rFont val="Times New Roman"/>
        <family val="1"/>
      </rPr>
      <t xml:space="preserve">đang hoạt động </t>
    </r>
    <r>
      <rPr>
        <sz val="10"/>
        <color rgb="FF000000"/>
        <rFont val="Times New Roman"/>
        <family val="1"/>
      </rPr>
      <t xml:space="preserve">và cách ngày nhập thiết bị là </t>
    </r>
    <r>
      <rPr>
        <b/>
        <sz val="10"/>
        <color rgb="FF000000"/>
        <rFont val="Times New Roman"/>
        <family val="1"/>
      </rPr>
      <t>3 tháng.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</si>
  <si>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thiết bị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có ngày bảo trì cách ngày nhập thiết bị là </t>
    </r>
    <r>
      <rPr>
        <b/>
        <sz val="10"/>
        <color rgb="FF000000"/>
        <rFont val="Times New Roman"/>
        <family val="1"/>
      </rPr>
      <t>6 tháng.</t>
    </r>
  </si>
  <si>
    <t>Hiện thị sai thông báo và không lập lịch bảo trì</t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</si>
  <si>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 </t>
    </r>
    <r>
      <rPr>
        <b/>
        <sz val="10"/>
        <color rgb="FF000000"/>
        <rFont val="Times New Roman"/>
        <family val="1"/>
      </rPr>
      <t xml:space="preserve">đang hoạt động </t>
    </r>
    <r>
      <rPr>
        <sz val="10"/>
        <color rgb="FF000000"/>
        <rFont val="Times New Roman"/>
        <family val="1"/>
      </rPr>
      <t xml:space="preserve">và ngày nhập thiết bị là </t>
    </r>
    <r>
      <rPr>
        <b/>
        <sz val="10"/>
        <color rgb="FF000000"/>
        <rFont val="Times New Roman"/>
        <family val="1"/>
      </rPr>
      <t>05/03/2025.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13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05/06/2025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</si>
  <si>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sz val="10"/>
        <color rgb="FF000000"/>
        <rFont val="Times New Roman"/>
        <family val="1"/>
      </rPr>
      <t>lập lịch bảo trì</t>
    </r>
    <r>
      <rPr>
        <b/>
        <sz val="10"/>
        <color rgb="FF000000"/>
        <rFont val="Times New Roman"/>
        <family val="1"/>
      </rPr>
      <t xml:space="preserve"> lần 2</t>
    </r>
    <r>
      <rPr>
        <sz val="10"/>
        <color rgb="FF000000"/>
        <rFont val="Times New Roman"/>
        <family val="1"/>
      </rPr>
      <t xml:space="preserve"> cách ngày bảo trì</t>
    </r>
    <r>
      <rPr>
        <b/>
        <sz val="10"/>
        <color rgb="FF000000"/>
        <rFont val="Times New Roman"/>
        <family val="1"/>
      </rPr>
      <t xml:space="preserve"> lần 1 </t>
    </r>
    <r>
      <rPr>
        <sz val="10"/>
        <color rgb="FF000000"/>
        <rFont val="Times New Roman"/>
        <family val="1"/>
      </rPr>
      <t xml:space="preserve">đúng </t>
    </r>
    <r>
      <rPr>
        <b/>
        <sz val="10"/>
        <color rgb="FF000000"/>
        <rFont val="Times New Roman"/>
        <family val="1"/>
      </rPr>
      <t>3 tháng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</si>
  <si>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thiết bị đã có lịch bảo trì rồi nhấn lập lịch lần 2.</t>
    </r>
  </si>
  <si>
    <r>
      <t xml:space="preserve">1. Vào lịch bảo trì.
2. Chọn lịch bảo trì của </t>
    </r>
    <r>
      <rPr>
        <b/>
        <sz val="10"/>
        <color rgb="FF000000"/>
        <rFont val="Times New Roman"/>
        <family val="1"/>
      </rPr>
      <t>Máy giặt.</t>
    </r>
    <r>
      <rPr>
        <sz val="10"/>
        <color indexed="8"/>
        <rFont val="Times New Roman"/>
        <family val="1"/>
      </rPr>
      <t xml:space="preserve">
3.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14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</si>
  <si>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Vô hiệu hóa nút </t>
    </r>
    <r>
      <rPr>
        <b/>
        <sz val="10"/>
        <color rgb="FF000000"/>
        <rFont val="Times New Roman"/>
        <family val="1"/>
      </rPr>
      <t>Lập lịch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</si>
  <si>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 </t>
    </r>
    <r>
      <rPr>
        <b/>
        <sz val="10"/>
        <color rgb="FF000000"/>
        <rFont val="Times New Roman"/>
        <family val="1"/>
      </rPr>
      <t xml:space="preserve">đang hoạt động </t>
    </r>
    <r>
      <rPr>
        <sz val="10"/>
        <color rgb="FF000000"/>
        <rFont val="Times New Roman"/>
        <family val="1"/>
      </rPr>
      <t>và ngày nhập thiết bị</t>
    </r>
    <r>
      <rPr>
        <b/>
        <sz val="10"/>
        <color rgb="FF000000"/>
        <rFont val="Times New Roman"/>
        <family val="1"/>
      </rPr>
      <t>: 14/04/2025.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14/04/2025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</si>
  <si>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tính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>.
6. Bỏ chọn nhân viên.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</si>
  <si>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ngày bảo trì </t>
    </r>
    <r>
      <rPr>
        <sz val="10"/>
        <color rgb="FF000000"/>
        <rFont val="Times New Roman"/>
        <family val="1"/>
      </rPr>
      <t xml:space="preserve">trùng với </t>
    </r>
    <r>
      <rPr>
        <b/>
        <sz val="10"/>
        <color rgb="FF000000"/>
        <rFont val="Times New Roman"/>
        <family val="1"/>
      </rPr>
      <t>ngày nhập thiết bị.</t>
    </r>
  </si>
  <si>
    <r>
      <t xml:space="preserve">Hiện thông báo </t>
    </r>
    <r>
      <rPr>
        <b/>
        <sz val="10"/>
        <color rgb="FF000000"/>
        <rFont val="Times New Roman"/>
        <family val="1"/>
      </rPr>
      <t>Ngày bảo trì phải trong khoảng 3 đến 6 tháng kể từ ngày nhập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</si>
  <si>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có nhân viên có </t>
    </r>
    <r>
      <rPr>
        <b/>
        <sz val="10"/>
        <color rgb="FF000000"/>
        <rFont val="Times New Roman"/>
        <family val="1"/>
      </rPr>
      <t>lịch trùng.</t>
    </r>
  </si>
  <si>
    <r>
      <t xml:space="preserve">Hiện thống báo </t>
    </r>
    <r>
      <rPr>
        <b/>
        <sz val="10"/>
        <color rgb="FF000000"/>
        <rFont val="Times New Roman"/>
        <family val="1"/>
      </rPr>
      <t>Nhân viên đã có lịch trùng giờ tại thời điểm này.</t>
    </r>
  </si>
  <si>
    <r>
      <t xml:space="preserve">1. Trước đó nhân viên </t>
    </r>
    <r>
      <rPr>
        <b/>
        <sz val="10"/>
        <color rgb="FF000000"/>
        <rFont val="Times New Roman"/>
        <family val="1"/>
      </rPr>
      <t>Lâm</t>
    </r>
    <r>
      <rPr>
        <sz val="10"/>
        <color indexed="8"/>
        <rFont val="Times New Roman"/>
        <family val="1"/>
      </rPr>
      <t xml:space="preserve"> đã có lịch bảo trì ngày </t>
    </r>
    <r>
      <rPr>
        <b/>
        <sz val="10"/>
        <color rgb="FF000000"/>
        <rFont val="Times New Roman"/>
        <family val="1"/>
      </rPr>
      <t>01/08/2025</t>
    </r>
    <r>
      <rPr>
        <sz val="10"/>
        <color indexed="8"/>
        <rFont val="Times New Roman"/>
        <family val="1"/>
      </rPr>
      <t xml:space="preserve"> lúc </t>
    </r>
    <r>
      <rPr>
        <b/>
        <sz val="10"/>
        <color rgb="FF000000"/>
        <rFont val="Times New Roman"/>
        <family val="1"/>
      </rPr>
      <t>9h</t>
    </r>
    <r>
      <rPr>
        <sz val="10"/>
        <color indexed="8"/>
        <rFont val="Times New Roman"/>
        <family val="1"/>
      </rPr>
      <t xml:space="preserve">.
2. Vào danh sách thiết bị.
3.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4.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5.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6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01/08/2025</t>
    </r>
    <r>
      <rPr>
        <sz val="10"/>
        <color indexed="8"/>
        <rFont val="Times New Roman"/>
        <family val="1"/>
      </rPr>
      <t xml:space="preserve">.
7.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8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</si>
  <si>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và ngày nhập thiết bị là </t>
    </r>
    <r>
      <rPr>
        <b/>
        <sz val="10"/>
        <color rgb="FF000000"/>
        <rFont val="Times New Roman"/>
        <family val="1"/>
      </rPr>
      <t>05/03/2025</t>
    </r>
    <r>
      <rPr>
        <sz val="10"/>
        <color indexed="8"/>
        <rFont val="Times New Roman"/>
        <family val="1"/>
      </rPr>
      <t xml:space="preserve">.
3. Ấn vào nút </t>
    </r>
    <r>
      <rPr>
        <b/>
        <sz val="10"/>
        <color rgb="FF000000"/>
        <rFont val="Times New Roman"/>
        <family val="1"/>
      </rPr>
      <t>Bảo Trì</t>
    </r>
    <r>
      <rPr>
        <sz val="10"/>
        <color indexed="8"/>
        <rFont val="Times New Roman"/>
        <family val="1"/>
      </rPr>
      <t xml:space="preserve">.
4. Chọn thời gian bảo trì: </t>
    </r>
    <r>
      <rPr>
        <b/>
        <sz val="10"/>
        <color rgb="FF000000"/>
        <rFont val="Times New Roman"/>
        <family val="1"/>
      </rPr>
      <t>13</t>
    </r>
    <r>
      <rPr>
        <sz val="10"/>
        <color indexed="8"/>
        <rFont val="Times New Roman"/>
        <family val="1"/>
      </rPr>
      <t xml:space="preserve">.
5. Chọn ngày bảo trì: </t>
    </r>
    <r>
      <rPr>
        <b/>
        <sz val="10"/>
        <color rgb="FF000000"/>
        <rFont val="Times New Roman"/>
        <family val="1"/>
      </rPr>
      <t>05/09/2025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>Lâm</t>
    </r>
    <r>
      <rPr>
        <sz val="10"/>
        <color indexed="8"/>
        <rFont val="Times New Roman"/>
        <family val="1"/>
      </rPr>
      <t xml:space="preserve">
7. Ấn nút </t>
    </r>
    <r>
      <rPr>
        <b/>
        <sz val="10"/>
        <color rgb="FF000000"/>
        <rFont val="Times New Roman"/>
        <family val="1"/>
      </rPr>
      <t>lập lịch</t>
    </r>
    <r>
      <rPr>
        <sz val="10"/>
        <color indexed="8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</si>
  <si>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và ngày nhập thiết bị là </t>
    </r>
    <r>
      <rPr>
        <b/>
        <sz val="10"/>
        <color rgb="FF000000"/>
        <rFont val="Times New Roman"/>
        <family val="1"/>
      </rPr>
      <t xml:space="preserve">14/04/2025 </t>
    </r>
    <r>
      <rPr>
        <sz val="10"/>
        <color rgb="FF000000"/>
        <rFont val="Times New Roman"/>
        <family val="1"/>
      </rPr>
      <t>và có ngày bảo trì lần 1 là</t>
    </r>
    <r>
      <rPr>
        <b/>
        <sz val="10"/>
        <color rgb="FF000000"/>
        <rFont val="Times New Roman"/>
        <family val="1"/>
      </rPr>
      <t xml:space="preserve"> 01/08/2025</t>
    </r>
    <r>
      <rPr>
        <sz val="10"/>
        <color indexed="8"/>
        <rFont val="Times New Roman"/>
        <family val="1"/>
      </rPr>
      <t xml:space="preserve">.
3. Ấn vào nút </t>
    </r>
    <r>
      <rPr>
        <b/>
        <sz val="10"/>
        <color rgb="FF000000"/>
        <rFont val="Times New Roman"/>
        <family val="1"/>
      </rPr>
      <t>Bảo Trì</t>
    </r>
    <r>
      <rPr>
        <sz val="10"/>
        <color indexed="8"/>
        <rFont val="Times New Roman"/>
        <family val="1"/>
      </rPr>
      <t xml:space="preserve">.
4. Chọn thời gian bảo trì: </t>
    </r>
    <r>
      <rPr>
        <b/>
        <sz val="10"/>
        <color rgb="FF000000"/>
        <rFont val="Times New Roman"/>
        <family val="1"/>
      </rPr>
      <t>9</t>
    </r>
    <r>
      <rPr>
        <sz val="10"/>
        <color indexed="8"/>
        <rFont val="Times New Roman"/>
        <family val="1"/>
      </rPr>
      <t>.
5. Chọn ngày bảo trì: 01</t>
    </r>
    <r>
      <rPr>
        <b/>
        <sz val="10"/>
        <color rgb="FF000000"/>
        <rFont val="Times New Roman"/>
        <family val="1"/>
      </rPr>
      <t>/11/2025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>Lâm</t>
    </r>
    <r>
      <rPr>
        <sz val="10"/>
        <color indexed="8"/>
        <rFont val="Times New Roman"/>
        <family val="1"/>
      </rPr>
      <t xml:space="preserve">
7. Ấn nút </t>
    </r>
    <r>
      <rPr>
        <b/>
        <sz val="10"/>
        <color rgb="FF000000"/>
        <rFont val="Times New Roman"/>
        <family val="1"/>
      </rPr>
      <t>lập lịch</t>
    </r>
    <r>
      <rPr>
        <sz val="10"/>
        <color indexed="8"/>
        <rFont val="Times New Roman"/>
        <family val="1"/>
      </rPr>
      <t>.</t>
    </r>
  </si>
  <si>
    <r>
      <t>Ẩn nút</t>
    </r>
    <r>
      <rPr>
        <b/>
        <sz val="10"/>
        <color rgb="FF000000"/>
        <rFont val="Times New Roman"/>
        <family val="1"/>
      </rPr>
      <t xml:space="preserve"> Bảo trì </t>
    </r>
    <r>
      <rPr>
        <sz val="10"/>
        <color rgb="FF000000"/>
        <rFont val="Times New Roman"/>
        <family val="1"/>
      </rPr>
      <t>cho thiết bị đã bảo trì 2 lần</t>
    </r>
    <r>
      <rPr>
        <b/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</si>
  <si>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sz val="10"/>
        <color rgb="FF000000"/>
        <rFont val="Times New Roman"/>
        <family val="1"/>
      </rPr>
      <t>thiết bị bảo trì</t>
    </r>
    <r>
      <rPr>
        <b/>
        <sz val="10"/>
        <color rgb="FF000000"/>
        <rFont val="Times New Roman"/>
        <family val="1"/>
      </rPr>
      <t xml:space="preserve"> lần 3.</t>
    </r>
  </si>
  <si>
    <r>
      <t xml:space="preserve">1. Trước đó đã có 2 lịch bảo trì cho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.
2. Vào danh sách thiết bị.
3.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</si>
  <si>
    <t>Chức năng CẬP NHẬT LỊCH BẢO TRÌ</t>
  </si>
  <si>
    <t>1. Kiểm tra chức năng cập nhật lịch bảo trì HỢP LỆ</t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</si>
  <si>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trước </t>
    </r>
    <r>
      <rPr>
        <b/>
        <sz val="10"/>
        <color rgb="FF000000"/>
        <rFont val="Times New Roman"/>
        <family val="1"/>
      </rPr>
      <t>2 ngày.</t>
    </r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</si>
  <si>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Bàn phím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18/04/2025 lúc 9 giờ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Bàn phím.</t>
    </r>
    <r>
      <rPr>
        <sz val="10"/>
        <color indexed="8"/>
        <rFont val="Times New Roman"/>
        <family val="1"/>
      </rPr>
      <t xml:space="preserve">
3. Thay đổi nhân viên: </t>
    </r>
    <r>
      <rPr>
        <b/>
        <sz val="10"/>
        <color rgb="FF000000"/>
        <rFont val="Times New Roman"/>
        <family val="1"/>
      </rPr>
      <t xml:space="preserve">Giang.
</t>
    </r>
    <r>
      <rPr>
        <sz val="10"/>
        <color rgb="FF000000"/>
        <rFont val="Times New Roman"/>
        <family val="1"/>
      </rPr>
      <t>4. Ấn nút</t>
    </r>
    <r>
      <rPr>
        <b/>
        <sz val="10"/>
        <color rgb="FF000000"/>
        <rFont val="Times New Roman"/>
        <family val="1"/>
      </rPr>
      <t xml:space="preserve"> Cập nhật.</t>
    </r>
  </si>
  <si>
    <r>
      <t xml:space="preserve">Hiện thông báo </t>
    </r>
    <r>
      <rPr>
        <b/>
        <sz val="10"/>
        <color rgb="FF000000"/>
        <rFont val="Times New Roman"/>
        <family val="1"/>
      </rPr>
      <t>Cập nhật thành công.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</si>
  <si>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với </t>
    </r>
    <r>
      <rPr>
        <b/>
        <sz val="10"/>
        <color rgb="FF000000"/>
        <rFont val="Times New Roman"/>
        <family val="1"/>
      </rPr>
      <t>nhân viên không có lịch trùng.</t>
    </r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</si>
  <si>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Máy giặt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01/08/2025 lúc 9 giờ </t>
    </r>
    <r>
      <rPr>
        <sz val="10"/>
        <color rgb="FF000000"/>
        <rFont val="Times New Roman"/>
        <family val="1"/>
      </rPr>
      <t>của nhân viên</t>
    </r>
    <r>
      <rPr>
        <b/>
        <sz val="10"/>
        <color rgb="FF000000"/>
        <rFont val="Times New Roman"/>
        <family val="1"/>
      </rPr>
      <t xml:space="preserve"> Hậu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Máy giặt.</t>
    </r>
    <r>
      <rPr>
        <sz val="10"/>
        <color indexed="8"/>
        <rFont val="Times New Roman"/>
        <family val="1"/>
      </rPr>
      <t xml:space="preserve">
3. Click chọn nhân viên: </t>
    </r>
    <r>
      <rPr>
        <b/>
        <sz val="10"/>
        <color rgb="FF000000"/>
        <rFont val="Times New Roman"/>
        <family val="1"/>
      </rPr>
      <t xml:space="preserve">Giang.
</t>
    </r>
    <r>
      <rPr>
        <sz val="10"/>
        <color rgb="FF000000"/>
        <rFont val="Times New Roman"/>
        <family val="1"/>
      </rPr>
      <t>4. Ấn nút</t>
    </r>
    <r>
      <rPr>
        <b/>
        <sz val="10"/>
        <color rgb="FF000000"/>
        <rFont val="Times New Roman"/>
        <family val="1"/>
      </rPr>
      <t xml:space="preserve"> Cập nhật.</t>
    </r>
  </si>
  <si>
    <r>
      <t>Hiện thông báo</t>
    </r>
    <r>
      <rPr>
        <b/>
        <sz val="10"/>
        <color rgb="FF000000"/>
        <rFont val="Times New Roman"/>
        <family val="1"/>
      </rPr>
      <t xml:space="preserve"> Cập nhật thành công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</si>
  <si>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với </t>
    </r>
    <r>
      <rPr>
        <b/>
        <sz val="10"/>
        <color rgb="FF000000"/>
        <rFont val="Times New Roman"/>
        <family val="1"/>
      </rPr>
      <t>ngày bảo trì nhỏ hơn hoặc bằng ngày nhập thiết bị.</t>
    </r>
  </si>
  <si>
    <r>
      <t xml:space="preserve">Không cho phép người dùng thay đổi </t>
    </r>
    <r>
      <rPr>
        <b/>
        <sz val="10"/>
        <color rgb="FF000000"/>
        <rFont val="Times New Roman"/>
        <family val="1"/>
      </rPr>
      <t>ngày bảo trì.</t>
    </r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</si>
  <si>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Bàn phím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18/04/2025 lúc 9 giờ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Bàn phím.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</si>
  <si>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</t>
    </r>
    <r>
      <rPr>
        <b/>
        <sz val="10"/>
        <color rgb="FF000000"/>
        <rFont val="Times New Roman"/>
        <family val="1"/>
      </rPr>
      <t>bỏ trống 1 ô thông tin.</t>
    </r>
  </si>
  <si>
    <r>
      <t xml:space="preserve">1. Không cho phép người dùng </t>
    </r>
    <r>
      <rPr>
        <b/>
        <sz val="10"/>
        <color rgb="FF000000"/>
        <rFont val="Times New Roman"/>
        <family val="1"/>
      </rPr>
      <t>bỏ trống 1 ô thông tin.</t>
    </r>
    <r>
      <rPr>
        <sz val="10"/>
        <color rgb="FF000000"/>
        <rFont val="Times New Roman"/>
        <family val="1"/>
      </rPr>
      <t xml:space="preserve">
2. Không cho thay đổi </t>
    </r>
    <r>
      <rPr>
        <b/>
        <sz val="10"/>
        <color rgb="FF000000"/>
        <rFont val="Times New Roman"/>
        <family val="1"/>
      </rPr>
      <t>mã thiết bị</t>
    </r>
    <r>
      <rPr>
        <sz val="10"/>
        <color rgb="FF000000"/>
        <rFont val="Times New Roman"/>
        <family val="1"/>
      </rPr>
      <t xml:space="preserve">.
3. Không cho thay đổi </t>
    </r>
    <r>
      <rPr>
        <b/>
        <sz val="10"/>
        <color rgb="FF000000"/>
        <rFont val="Times New Roman"/>
        <family val="1"/>
      </rPr>
      <t>tên thiết bị</t>
    </r>
    <r>
      <rPr>
        <sz val="10"/>
        <color rgb="FF000000"/>
        <rFont val="Times New Roman"/>
        <family val="1"/>
      </rPr>
      <t xml:space="preserve">.
4. Luôn hiện </t>
    </r>
    <r>
      <rPr>
        <b/>
        <sz val="10"/>
        <color rgb="FF000000"/>
        <rFont val="Times New Roman"/>
        <family val="1"/>
      </rPr>
      <t>thời gian bảo trì</t>
    </r>
    <r>
      <rPr>
        <sz val="10"/>
        <color rgb="FF000000"/>
        <rFont val="Times New Roman"/>
        <family val="1"/>
      </rPr>
      <t xml:space="preserve">.
5. Ẩn </t>
    </r>
    <r>
      <rPr>
        <b/>
        <sz val="10"/>
        <color rgb="FF000000"/>
        <rFont val="Times New Roman"/>
        <family val="1"/>
      </rPr>
      <t>ngày bảo trì</t>
    </r>
    <r>
      <rPr>
        <sz val="10"/>
        <color rgb="FF000000"/>
        <rFont val="Times New Roman"/>
        <family val="1"/>
      </rPr>
      <t xml:space="preserve">.
6. Luôn hiện </t>
    </r>
    <r>
      <rPr>
        <b/>
        <sz val="10"/>
        <color rgb="FF000000"/>
        <rFont val="Times New Roman"/>
        <family val="1"/>
      </rPr>
      <t>1 nhân viên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</si>
  <si>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</t>
    </r>
    <r>
      <rPr>
        <b/>
        <sz val="10"/>
        <color rgb="FF000000"/>
        <rFont val="Times New Roman"/>
        <family val="1"/>
      </rPr>
      <t>chọn nhân viên có lịch trùng.</t>
    </r>
  </si>
  <si>
    <r>
      <t xml:space="preserve">Hiện thông báo </t>
    </r>
    <r>
      <rPr>
        <b/>
        <sz val="10"/>
        <color rgb="FF000000"/>
        <rFont val="Times New Roman"/>
        <family val="1"/>
      </rPr>
      <t>Nhân viên đã có lịch trùng tại thời điểm này.</t>
    </r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</si>
  <si>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Máy giặt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01/08/2025 lúc 9 giờ </t>
    </r>
    <r>
      <rPr>
        <sz val="10"/>
        <color rgb="FF000000"/>
        <rFont val="Times New Roman"/>
        <family val="1"/>
      </rPr>
      <t>của nhân viên</t>
    </r>
    <r>
      <rPr>
        <b/>
        <sz val="10"/>
        <color rgb="FF000000"/>
        <rFont val="Times New Roman"/>
        <family val="1"/>
      </rPr>
      <t xml:space="preserve"> Hậu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Máy giặt.</t>
    </r>
    <r>
      <rPr>
        <sz val="10"/>
        <color indexed="8"/>
        <rFont val="Times New Roman"/>
        <family val="1"/>
      </rPr>
      <t xml:space="preserve">
3. Click chọn nhân viên: </t>
    </r>
    <r>
      <rPr>
        <b/>
        <sz val="10"/>
        <color rgb="FF000000"/>
        <rFont val="Times New Roman"/>
        <family val="1"/>
      </rPr>
      <t xml:space="preserve">Lâm. </t>
    </r>
    <r>
      <rPr>
        <sz val="10"/>
        <color rgb="FF000000"/>
        <rFont val="Times New Roman"/>
        <family val="1"/>
      </rPr>
      <t xml:space="preserve">Vì nhân viên này đã có lịch bảo trì ngày </t>
    </r>
    <r>
      <rPr>
        <b/>
        <sz val="10"/>
        <color rgb="FF000000"/>
        <rFont val="Times New Roman"/>
        <family val="1"/>
      </rPr>
      <t>01/08/2025</t>
    </r>
    <r>
      <rPr>
        <sz val="10"/>
        <color rgb="FF000000"/>
        <rFont val="Times New Roman"/>
        <family val="1"/>
      </rPr>
      <t xml:space="preserve"> lúc </t>
    </r>
    <r>
      <rPr>
        <b/>
        <sz val="10"/>
        <color rgb="FF000000"/>
        <rFont val="Times New Roman"/>
        <family val="1"/>
      </rPr>
      <t>9 giờ</t>
    </r>
    <r>
      <rPr>
        <sz val="10"/>
        <color rgb="FF000000"/>
        <rFont val="Times New Roman"/>
        <family val="1"/>
      </rPr>
      <t xml:space="preserve"> ở thiết bị </t>
    </r>
    <r>
      <rPr>
        <b/>
        <sz val="10"/>
        <color rgb="FF000000"/>
        <rFont val="Times New Roman"/>
        <family val="1"/>
      </rPr>
      <t xml:space="preserve">Bàn ủi
</t>
    </r>
    <r>
      <rPr>
        <sz val="10"/>
        <color rgb="FF000000"/>
        <rFont val="Times New Roman"/>
        <family val="1"/>
      </rPr>
      <t>4. Ấn nút</t>
    </r>
    <r>
      <rPr>
        <b/>
        <sz val="10"/>
        <color rgb="FF000000"/>
        <rFont val="Times New Roman"/>
        <family val="1"/>
      </rPr>
      <t xml:space="preserve"> Cập nhật.</t>
    </r>
  </si>
  <si>
    <t>2. Kiểm tra chức năng cập nhật lịch bảo trì KHÔNG HỢP LỆ</t>
  </si>
  <si>
    <r>
      <t xml:space="preserve">Hiện thông báo </t>
    </r>
    <r>
      <rPr>
        <b/>
        <sz val="10"/>
        <color rgb="FF000000"/>
        <rFont val="Times New Roman"/>
        <family val="1"/>
      </rPr>
      <t>Không được cập nhật trong 2 ngày cuối.</t>
    </r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</si>
  <si>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Bàn phím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15/04/2025 lúc 9 giờ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Bàn phím.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</si>
  <si>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</t>
    </r>
    <r>
      <rPr>
        <b/>
        <sz val="10"/>
        <color rgb="FF000000"/>
        <rFont val="Times New Roman"/>
        <family val="1"/>
      </rPr>
      <t>vào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đúng ngày bảo trì.</t>
    </r>
  </si>
  <si>
    <r>
      <t xml:space="preserve">Hiện thông báo </t>
    </r>
    <r>
      <rPr>
        <b/>
        <sz val="10"/>
        <color rgb="FF000000"/>
        <rFont val="Times New Roman"/>
        <family val="1"/>
      </rPr>
      <t>Lịch bảo trì này đã quá hạn.</t>
    </r>
  </si>
  <si>
    <t>Hiện sai thông báo</t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</si>
  <si>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Bàn phím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10/04/2025 lúc 9 giờ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Bàn phím.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</si>
  <si>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</t>
    </r>
    <r>
      <rPr>
        <b/>
        <sz val="10"/>
        <color rgb="FF000000"/>
        <rFont val="Times New Roman"/>
        <family val="1"/>
      </rPr>
      <t>sau ngày bảo trì.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</si>
  <si>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cập nhật lịch bảo trì </t>
    </r>
    <r>
      <rPr>
        <b/>
        <sz val="10"/>
        <color rgb="FF000000"/>
        <rFont val="Times New Roman"/>
        <family val="1"/>
      </rPr>
      <t>vào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trước ngày bảo trì 1 ngày.</t>
    </r>
  </si>
  <si>
    <r>
      <t xml:space="preserve">1. Trước đó đã có lịch bảo trì cho thiết bị </t>
    </r>
    <r>
      <rPr>
        <b/>
        <sz val="10"/>
        <color rgb="FF000000"/>
        <rFont val="Times New Roman"/>
        <family val="1"/>
      </rPr>
      <t xml:space="preserve">Bàn phím </t>
    </r>
    <r>
      <rPr>
        <sz val="10"/>
        <color rgb="FF000000"/>
        <rFont val="Times New Roman"/>
        <family val="1"/>
      </rPr>
      <t>có ngày bảo trì là</t>
    </r>
    <r>
      <rPr>
        <b/>
        <sz val="10"/>
        <color rgb="FF000000"/>
        <rFont val="Times New Roman"/>
        <family val="1"/>
      </rPr>
      <t xml:space="preserve"> 16/04/2025 lúc 9 giờ</t>
    </r>
    <r>
      <rPr>
        <sz val="10"/>
        <color indexed="8"/>
        <rFont val="Times New Roman"/>
        <family val="1"/>
      </rPr>
      <t xml:space="preserve">.
2. Click 2 lần vào lịch bảo trì </t>
    </r>
    <r>
      <rPr>
        <b/>
        <sz val="10"/>
        <color rgb="FF000000"/>
        <rFont val="Times New Roman"/>
        <family val="1"/>
      </rPr>
      <t>Bàn phím.</t>
    </r>
  </si>
  <si>
    <t>Chức năng LẬP LỊCH SỬA CHỮA</t>
  </si>
  <si>
    <t>1. Kiểm tra chức năng lập lịch sửa chữa HỢP LỆ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</si>
  <si>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sửa chữa </t>
    </r>
    <r>
      <rPr>
        <b/>
        <sz val="10"/>
        <color rgb="FF000000"/>
        <rFont val="Times New Roman"/>
        <family val="1"/>
      </rPr>
      <t>vào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ngày hiện tại.</t>
    </r>
  </si>
  <si>
    <r>
      <t xml:space="preserve">Hiện thông báo </t>
    </r>
    <r>
      <rPr>
        <b/>
        <sz val="10"/>
        <color rgb="FF000000"/>
        <rFont val="Times New Roman"/>
        <family val="1"/>
      </rPr>
      <t>Lập lịch sửa chữa thành công.</t>
    </r>
  </si>
  <si>
    <r>
      <t xml:space="preserve">1. Vào trang danh sách thiết bị.
2. Click vào nút </t>
    </r>
    <r>
      <rPr>
        <b/>
        <sz val="10"/>
        <color rgb="FF000000"/>
        <rFont val="Times New Roman"/>
        <family val="1"/>
      </rPr>
      <t>Sửa chữa</t>
    </r>
    <r>
      <rPr>
        <sz val="10"/>
        <color indexed="8"/>
        <rFont val="Times New Roman"/>
        <family val="1"/>
      </rPr>
      <t xml:space="preserve"> của thiết bị </t>
    </r>
    <r>
      <rPr>
        <b/>
        <sz val="10"/>
        <color rgb="FF000000"/>
        <rFont val="Times New Roman"/>
        <family val="1"/>
      </rPr>
      <t xml:space="preserve">Máy lạnh </t>
    </r>
    <r>
      <rPr>
        <sz val="10"/>
        <color rgb="FF000000"/>
        <rFont val="Times New Roman"/>
        <family val="1"/>
      </rPr>
      <t>có trạng thái</t>
    </r>
    <r>
      <rPr>
        <b/>
        <sz val="10"/>
        <color rgb="FF000000"/>
        <rFont val="Times New Roman"/>
        <family val="1"/>
      </rPr>
      <t xml:space="preserve"> Hỏng hóc.
</t>
    </r>
    <r>
      <rPr>
        <sz val="10"/>
        <color rgb="FF000000"/>
        <rFont val="Times New Roman"/>
        <family val="1"/>
      </rPr>
      <t xml:space="preserve">3. Chọn thời gian: </t>
    </r>
    <r>
      <rPr>
        <b/>
        <sz val="10"/>
        <color rgb="FF000000"/>
        <rFont val="Times New Roman"/>
        <family val="1"/>
      </rPr>
      <t xml:space="preserve">12.
</t>
    </r>
    <r>
      <rPr>
        <sz val="10"/>
        <color rgb="FF000000"/>
        <rFont val="Times New Roman"/>
        <family val="1"/>
      </rPr>
      <t>4. Chọn ngày sửa:</t>
    </r>
    <r>
      <rPr>
        <b/>
        <sz val="10"/>
        <color rgb="FF000000"/>
        <rFont val="Times New Roman"/>
        <family val="1"/>
      </rPr>
      <t xml:space="preserve"> 16/04/2025.
</t>
    </r>
    <r>
      <rPr>
        <sz val="10"/>
        <color rgb="FF000000"/>
        <rFont val="Times New Roman"/>
        <family val="1"/>
      </rPr>
      <t>5. Chọn nhân viên:</t>
    </r>
    <r>
      <rPr>
        <b/>
        <sz val="10"/>
        <color rgb="FF000000"/>
        <rFont val="Times New Roman"/>
        <family val="1"/>
      </rPr>
      <t xml:space="preserve"> Lâm.
</t>
    </r>
    <r>
      <rPr>
        <sz val="10"/>
        <color rgb="FF000000"/>
        <rFont val="Times New Roman"/>
        <family val="1"/>
      </rPr>
      <t>5. Nhấn</t>
    </r>
    <r>
      <rPr>
        <b/>
        <sz val="10"/>
        <color rgb="FF000000"/>
        <rFont val="Times New Roman"/>
        <family val="1"/>
      </rPr>
      <t xml:space="preserve"> Lưu.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</si>
  <si>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sửa chữa </t>
    </r>
    <r>
      <rPr>
        <b/>
        <sz val="10"/>
        <color rgb="FF000000"/>
        <rFont val="Times New Roman"/>
        <family val="1"/>
      </rPr>
      <t>chọn ngày sửa cách đúng 3 ngày so với ngày hiện tại.</t>
    </r>
  </si>
  <si>
    <r>
      <t xml:space="preserve">1. Vào trang danh sách thiết bị.
2. Click vào nút </t>
    </r>
    <r>
      <rPr>
        <b/>
        <sz val="10"/>
        <color rgb="FF000000"/>
        <rFont val="Times New Roman"/>
        <family val="1"/>
      </rPr>
      <t>Sửa chữa</t>
    </r>
    <r>
      <rPr>
        <sz val="10"/>
        <color indexed="8"/>
        <rFont val="Times New Roman"/>
        <family val="1"/>
      </rPr>
      <t xml:space="preserve"> của thiết bị </t>
    </r>
    <r>
      <rPr>
        <b/>
        <sz val="10"/>
        <color rgb="FF000000"/>
        <rFont val="Times New Roman"/>
        <family val="1"/>
      </rPr>
      <t xml:space="preserve">Máy lạnh </t>
    </r>
    <r>
      <rPr>
        <sz val="10"/>
        <color rgb="FF000000"/>
        <rFont val="Times New Roman"/>
        <family val="1"/>
      </rPr>
      <t>có trạng thái</t>
    </r>
    <r>
      <rPr>
        <b/>
        <sz val="10"/>
        <color rgb="FF000000"/>
        <rFont val="Times New Roman"/>
        <family val="1"/>
      </rPr>
      <t xml:space="preserve"> Hỏng hóc.
</t>
    </r>
    <r>
      <rPr>
        <sz val="10"/>
        <color rgb="FF000000"/>
        <rFont val="Times New Roman"/>
        <family val="1"/>
      </rPr>
      <t xml:space="preserve">3. Chọn thời gian: </t>
    </r>
    <r>
      <rPr>
        <b/>
        <sz val="10"/>
        <color rgb="FF000000"/>
        <rFont val="Times New Roman"/>
        <family val="1"/>
      </rPr>
      <t xml:space="preserve">12.
</t>
    </r>
    <r>
      <rPr>
        <sz val="10"/>
        <color rgb="FF000000"/>
        <rFont val="Times New Roman"/>
        <family val="1"/>
      </rPr>
      <t>4. Chọn ngày sửa:</t>
    </r>
    <r>
      <rPr>
        <b/>
        <sz val="10"/>
        <color rgb="FF000000"/>
        <rFont val="Times New Roman"/>
        <family val="1"/>
      </rPr>
      <t xml:space="preserve"> 19/04/2025.
</t>
    </r>
    <r>
      <rPr>
        <sz val="10"/>
        <color rgb="FF000000"/>
        <rFont val="Times New Roman"/>
        <family val="1"/>
      </rPr>
      <t>5. Chọn nhân viên:</t>
    </r>
    <r>
      <rPr>
        <b/>
        <sz val="10"/>
        <color rgb="FF000000"/>
        <rFont val="Times New Roman"/>
        <family val="1"/>
      </rPr>
      <t xml:space="preserve"> Lâm.
</t>
    </r>
    <r>
      <rPr>
        <sz val="10"/>
        <color rgb="FF000000"/>
        <rFont val="Times New Roman"/>
        <family val="1"/>
      </rPr>
      <t>5. Nhấn</t>
    </r>
    <r>
      <rPr>
        <b/>
        <sz val="10"/>
        <color rgb="FF000000"/>
        <rFont val="Times New Roman"/>
        <family val="1"/>
      </rPr>
      <t xml:space="preserve"> Lưu.</t>
    </r>
  </si>
  <si>
    <t>2. Kiểm tra chức năng lập lịch sửa chữa KHÔNG HỢP LỆ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</si>
  <si>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sửa chữa </t>
    </r>
    <r>
      <rPr>
        <b/>
        <sz val="10"/>
        <color rgb="FF000000"/>
        <rFont val="Times New Roman"/>
        <family val="1"/>
      </rPr>
      <t>bỏ trống 1 ô thông tin.</t>
    </r>
  </si>
  <si>
    <r>
      <t xml:space="preserve">Hiện thông báo </t>
    </r>
    <r>
      <rPr>
        <b/>
        <sz val="10"/>
        <color rgb="FF000000"/>
        <rFont val="Times New Roman"/>
        <family val="1"/>
      </rPr>
      <t>Vui lòng điền đầy đủ thông tin.</t>
    </r>
  </si>
  <si>
    <r>
      <t xml:space="preserve">1. Vào trang danh sách thiết bị.
2. Click vào nút </t>
    </r>
    <r>
      <rPr>
        <b/>
        <sz val="10"/>
        <color rgb="FF000000"/>
        <rFont val="Times New Roman"/>
        <family val="1"/>
      </rPr>
      <t>Sửa chữa</t>
    </r>
    <r>
      <rPr>
        <sz val="10"/>
        <color indexed="8"/>
        <rFont val="Times New Roman"/>
        <family val="1"/>
      </rPr>
      <t xml:space="preserve"> của thiết bị </t>
    </r>
    <r>
      <rPr>
        <b/>
        <sz val="10"/>
        <color rgb="FF000000"/>
        <rFont val="Times New Roman"/>
        <family val="1"/>
      </rPr>
      <t xml:space="preserve">Máy lạnh </t>
    </r>
    <r>
      <rPr>
        <sz val="10"/>
        <color rgb="FF000000"/>
        <rFont val="Times New Roman"/>
        <family val="1"/>
      </rPr>
      <t>có trạng thái</t>
    </r>
    <r>
      <rPr>
        <b/>
        <sz val="10"/>
        <color rgb="FF000000"/>
        <rFont val="Times New Roman"/>
        <family val="1"/>
      </rPr>
      <t xml:space="preserve"> Hỏng hóc.
</t>
    </r>
    <r>
      <rPr>
        <sz val="10"/>
        <color rgb="FF000000"/>
        <rFont val="Times New Roman"/>
        <family val="1"/>
      </rPr>
      <t xml:space="preserve">3. Chọn thời gian: </t>
    </r>
    <r>
      <rPr>
        <b/>
        <sz val="10"/>
        <color rgb="FF000000"/>
        <rFont val="Times New Roman"/>
        <family val="1"/>
      </rPr>
      <t xml:space="preserve">9.
</t>
    </r>
    <r>
      <rPr>
        <sz val="10"/>
        <color rgb="FF000000"/>
        <rFont val="Times New Roman"/>
        <family val="1"/>
      </rPr>
      <t>4. Chọn ngày sửa:</t>
    </r>
    <r>
      <rPr>
        <b/>
        <sz val="10"/>
        <color rgb="FF000000"/>
        <rFont val="Times New Roman"/>
        <family val="1"/>
      </rPr>
      <t xml:space="preserve"> 16/04/2025.
</t>
    </r>
    <r>
      <rPr>
        <sz val="10"/>
        <color rgb="FF000000"/>
        <rFont val="Times New Roman"/>
        <family val="1"/>
      </rPr>
      <t>5. Bỏ chọn nhân viên</t>
    </r>
    <r>
      <rPr>
        <b/>
        <sz val="10"/>
        <color rgb="FF000000"/>
        <rFont val="Times New Roman"/>
        <family val="1"/>
      </rPr>
      <t xml:space="preserve">.
</t>
    </r>
    <r>
      <rPr>
        <sz val="10"/>
        <color rgb="FF000000"/>
        <rFont val="Times New Roman"/>
        <family val="1"/>
      </rPr>
      <t>5. Nhấn</t>
    </r>
    <r>
      <rPr>
        <b/>
        <sz val="10"/>
        <color rgb="FF000000"/>
        <rFont val="Times New Roman"/>
        <family val="1"/>
      </rPr>
      <t xml:space="preserve"> Lưu.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</si>
  <si>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sửa chữa </t>
    </r>
    <r>
      <rPr>
        <b/>
        <sz val="10"/>
        <color rgb="FF000000"/>
        <rFont val="Times New Roman"/>
        <family val="1"/>
      </rPr>
      <t>chọn ngày sửa chữa lớn hơn 3 ngày so với ngày hiện tại.</t>
    </r>
  </si>
  <si>
    <r>
      <t xml:space="preserve">1. Vào trang danh sách thiết bị.
2. Click vào nút </t>
    </r>
    <r>
      <rPr>
        <b/>
        <sz val="10"/>
        <color rgb="FF000000"/>
        <rFont val="Times New Roman"/>
        <family val="1"/>
      </rPr>
      <t>Sửa chữa</t>
    </r>
    <r>
      <rPr>
        <sz val="10"/>
        <color indexed="8"/>
        <rFont val="Times New Roman"/>
        <family val="1"/>
      </rPr>
      <t xml:space="preserve"> của thiết bị </t>
    </r>
    <r>
      <rPr>
        <b/>
        <sz val="10"/>
        <color rgb="FF000000"/>
        <rFont val="Times New Roman"/>
        <family val="1"/>
      </rPr>
      <t xml:space="preserve">Máy lạnh </t>
    </r>
    <r>
      <rPr>
        <sz val="10"/>
        <color rgb="FF000000"/>
        <rFont val="Times New Roman"/>
        <family val="1"/>
      </rPr>
      <t>có trạng thái</t>
    </r>
    <r>
      <rPr>
        <b/>
        <sz val="10"/>
        <color rgb="FF000000"/>
        <rFont val="Times New Roman"/>
        <family val="1"/>
      </rPr>
      <t xml:space="preserve"> Hỏng hóc.
</t>
    </r>
    <r>
      <rPr>
        <sz val="10"/>
        <color rgb="FF000000"/>
        <rFont val="Times New Roman"/>
        <family val="1"/>
      </rPr>
      <t xml:space="preserve">3. Chọn thời gian: </t>
    </r>
    <r>
      <rPr>
        <b/>
        <sz val="10"/>
        <color rgb="FF000000"/>
        <rFont val="Times New Roman"/>
        <family val="1"/>
      </rPr>
      <t xml:space="preserve">12.
</t>
    </r>
    <r>
      <rPr>
        <sz val="10"/>
        <color rgb="FF000000"/>
        <rFont val="Times New Roman"/>
        <family val="1"/>
      </rPr>
      <t>4. Chọn ngày sửa:</t>
    </r>
    <r>
      <rPr>
        <b/>
        <sz val="10"/>
        <color rgb="FF000000"/>
        <rFont val="Times New Roman"/>
        <family val="1"/>
      </rPr>
      <t xml:space="preserve"> 20/04/2025.
</t>
    </r>
    <r>
      <rPr>
        <sz val="10"/>
        <color rgb="FF000000"/>
        <rFont val="Times New Roman"/>
        <family val="1"/>
      </rPr>
      <t xml:space="preserve">5. Chọn nhân viên: </t>
    </r>
    <r>
      <rPr>
        <b/>
        <sz val="10"/>
        <color rgb="FF000000"/>
        <rFont val="Times New Roman"/>
        <family val="1"/>
      </rPr>
      <t xml:space="preserve">Lâm.
</t>
    </r>
    <r>
      <rPr>
        <sz val="10"/>
        <color rgb="FF000000"/>
        <rFont val="Times New Roman"/>
        <family val="1"/>
      </rPr>
      <t>5. Nhấn</t>
    </r>
    <r>
      <rPr>
        <b/>
        <sz val="10"/>
        <color rgb="FF000000"/>
        <rFont val="Times New Roman"/>
        <family val="1"/>
      </rPr>
      <t xml:space="preserve"> Lưu.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</si>
  <si>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sửa chữa </t>
    </r>
    <r>
      <rPr>
        <b/>
        <sz val="10"/>
        <color rgb="FF000000"/>
        <rFont val="Times New Roman"/>
        <family val="1"/>
      </rPr>
      <t>chọn nhân viên có lịch sửa chữa bị trùng.</t>
    </r>
  </si>
  <si>
    <r>
      <t xml:space="preserve">1. Vào trang lịch sửa chữa, ta thấy có lịch sửa cho thiết bị </t>
    </r>
    <r>
      <rPr>
        <b/>
        <sz val="10"/>
        <color rgb="FF000000"/>
        <rFont val="Times New Roman"/>
        <family val="1"/>
      </rPr>
      <t xml:space="preserve">Quạt điện vào ngày 19/04/2025 lúc 12 giờ, </t>
    </r>
    <r>
      <rPr>
        <sz val="10"/>
        <color rgb="FF000000"/>
        <rFont val="Times New Roman"/>
        <family val="1"/>
      </rPr>
      <t>quay về trang danh sách thiết bị.</t>
    </r>
    <r>
      <rPr>
        <sz val="10"/>
        <color indexed="8"/>
        <rFont val="Times New Roman"/>
        <family val="1"/>
      </rPr>
      <t xml:space="preserve">
2. Click vào nút </t>
    </r>
    <r>
      <rPr>
        <b/>
        <sz val="10"/>
        <color rgb="FF000000"/>
        <rFont val="Times New Roman"/>
        <family val="1"/>
      </rPr>
      <t>Sửa chữa</t>
    </r>
    <r>
      <rPr>
        <sz val="10"/>
        <color indexed="8"/>
        <rFont val="Times New Roman"/>
        <family val="1"/>
      </rPr>
      <t xml:space="preserve"> của thiết bị </t>
    </r>
    <r>
      <rPr>
        <b/>
        <sz val="10"/>
        <color rgb="FF000000"/>
        <rFont val="Times New Roman"/>
        <family val="1"/>
      </rPr>
      <t xml:space="preserve">Máy lạnh </t>
    </r>
    <r>
      <rPr>
        <sz val="10"/>
        <color rgb="FF000000"/>
        <rFont val="Times New Roman"/>
        <family val="1"/>
      </rPr>
      <t>có trạng thái</t>
    </r>
    <r>
      <rPr>
        <b/>
        <sz val="10"/>
        <color rgb="FF000000"/>
        <rFont val="Times New Roman"/>
        <family val="1"/>
      </rPr>
      <t xml:space="preserve"> Hỏng hóc.
</t>
    </r>
    <r>
      <rPr>
        <sz val="10"/>
        <color rgb="FF000000"/>
        <rFont val="Times New Roman"/>
        <family val="1"/>
      </rPr>
      <t xml:space="preserve">3. Chọn thời gian: </t>
    </r>
    <r>
      <rPr>
        <b/>
        <sz val="10"/>
        <color rgb="FF000000"/>
        <rFont val="Times New Roman"/>
        <family val="1"/>
      </rPr>
      <t xml:space="preserve">12.
</t>
    </r>
    <r>
      <rPr>
        <sz val="10"/>
        <color rgb="FF000000"/>
        <rFont val="Times New Roman"/>
        <family val="1"/>
      </rPr>
      <t>4. Chọn ngày sửa:</t>
    </r>
    <r>
      <rPr>
        <b/>
        <sz val="10"/>
        <color rgb="FF000000"/>
        <rFont val="Times New Roman"/>
        <family val="1"/>
      </rPr>
      <t xml:space="preserve"> 19/04/2025.
</t>
    </r>
    <r>
      <rPr>
        <sz val="10"/>
        <color rgb="FF000000"/>
        <rFont val="Times New Roman"/>
        <family val="1"/>
      </rPr>
      <t xml:space="preserve">5. Chọn nhân viên: </t>
    </r>
    <r>
      <rPr>
        <b/>
        <sz val="10"/>
        <color rgb="FF000000"/>
        <rFont val="Times New Roman"/>
        <family val="1"/>
      </rPr>
      <t xml:space="preserve">Lâm.
</t>
    </r>
    <r>
      <rPr>
        <sz val="10"/>
        <color rgb="FF000000"/>
        <rFont val="Times New Roman"/>
        <family val="1"/>
      </rPr>
      <t>5. Nhấn</t>
    </r>
    <r>
      <rPr>
        <b/>
        <sz val="10"/>
        <color rgb="FF000000"/>
        <rFont val="Times New Roman"/>
        <family val="1"/>
      </rPr>
      <t xml:space="preserve"> Lưu.</t>
    </r>
  </si>
  <si>
    <r>
      <t xml:space="preserve">Hiện thông báo </t>
    </r>
    <r>
      <rPr>
        <b/>
        <sz val="10"/>
        <color rgb="FF000000"/>
        <rFont val="Times New Roman"/>
        <family val="1"/>
      </rPr>
      <t>Lỗi! Nhân viên làm trùng giờ.</t>
    </r>
  </si>
  <si>
    <r>
      <t xml:space="preserve">Hiện thông báo </t>
    </r>
    <r>
      <rPr>
        <b/>
        <sz val="10"/>
        <color rgb="FF000000"/>
        <rFont val="Times New Roman"/>
        <family val="1"/>
      </rPr>
      <t>Ngày sửa phải nằm trong 3 ngày kể từ ngày hiện tại.</t>
    </r>
  </si>
  <si>
    <r>
      <t xml:space="preserve">1. Vào trang danh sách thiết bị.
2. Click vào nút </t>
    </r>
    <r>
      <rPr>
        <b/>
        <sz val="10"/>
        <color rgb="FF000000"/>
        <rFont val="Times New Roman"/>
        <family val="1"/>
      </rPr>
      <t>Sửa chữa</t>
    </r>
    <r>
      <rPr>
        <sz val="10"/>
        <color indexed="8"/>
        <rFont val="Times New Roman"/>
        <family val="1"/>
      </rPr>
      <t xml:space="preserve"> của thiết bị </t>
    </r>
    <r>
      <rPr>
        <b/>
        <sz val="10"/>
        <color rgb="FF000000"/>
        <rFont val="Times New Roman"/>
        <family val="1"/>
      </rPr>
      <t xml:space="preserve">Máy lạnh </t>
    </r>
    <r>
      <rPr>
        <sz val="10"/>
        <color rgb="FF000000"/>
        <rFont val="Times New Roman"/>
        <family val="1"/>
      </rPr>
      <t>có trạng thái</t>
    </r>
    <r>
      <rPr>
        <b/>
        <sz val="10"/>
        <color rgb="FF000000"/>
        <rFont val="Times New Roman"/>
        <family val="1"/>
      </rPr>
      <t xml:space="preserve"> Hỏng hóc.
</t>
    </r>
    <r>
      <rPr>
        <sz val="10"/>
        <color rgb="FF000000"/>
        <rFont val="Times New Roman"/>
        <family val="1"/>
      </rPr>
      <t xml:space="preserve">3. Chọn thời gian: </t>
    </r>
    <r>
      <rPr>
        <b/>
        <sz val="10"/>
        <color rgb="FF000000"/>
        <rFont val="Times New Roman"/>
        <family val="1"/>
      </rPr>
      <t xml:space="preserve">9.
</t>
    </r>
    <r>
      <rPr>
        <sz val="10"/>
        <color rgb="FF000000"/>
        <rFont val="Times New Roman"/>
        <family val="1"/>
      </rPr>
      <t>4. Chọn ngày sửa:</t>
    </r>
    <r>
      <rPr>
        <b/>
        <sz val="10"/>
        <color rgb="FF000000"/>
        <rFont val="Times New Roman"/>
        <family val="1"/>
      </rPr>
      <t xml:space="preserve"> 14/04/2025.
</t>
    </r>
    <r>
      <rPr>
        <sz val="10"/>
        <color rgb="FF000000"/>
        <rFont val="Times New Roman"/>
        <family val="1"/>
      </rPr>
      <t xml:space="preserve">5. Chọn nhân viên: </t>
    </r>
    <r>
      <rPr>
        <b/>
        <sz val="10"/>
        <color rgb="FF000000"/>
        <rFont val="Times New Roman"/>
        <family val="1"/>
      </rPr>
      <t xml:space="preserve">Lâm.
</t>
    </r>
    <r>
      <rPr>
        <sz val="10"/>
        <color rgb="FF000000"/>
        <rFont val="Times New Roman"/>
        <family val="1"/>
      </rPr>
      <t>5. Nhấn</t>
    </r>
    <r>
      <rPr>
        <b/>
        <sz val="10"/>
        <color rgb="FF000000"/>
        <rFont val="Times New Roman"/>
        <family val="1"/>
      </rPr>
      <t xml:space="preserve"> Lưu.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</si>
  <si>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sửa chữa </t>
    </r>
    <r>
      <rPr>
        <b/>
        <sz val="10"/>
        <color rgb="FF000000"/>
        <rFont val="Times New Roman"/>
        <family val="1"/>
      </rPr>
      <t>chọn ngày sửa nhỏ hơn ngày hiện tại.</t>
    </r>
  </si>
  <si>
    <t>Chức năng THANH TOÁN</t>
  </si>
  <si>
    <t>1. Kiểm tra chức năng thanh toán HỢP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</si>
</sst>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0" fontId="21" fillId="8" borderId="0" xfId="0" applyFont="1" applyFill="1"/>
    <xf numFmtId="14" fontId="29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4" fontId="23" fillId="0" borderId="17" xfId="0" applyNumberFormat="1" applyFont="1" applyBorder="1" applyAlignment="1">
      <alignment horizontal="center" vertical="center" wrapText="1"/>
    </xf>
    <xf numFmtId="0" fontId="23" fillId="0" borderId="37" xfId="0" applyFont="1" applyBorder="1" applyAlignment="1">
      <alignment horizontal="left" vertical="top" wrapText="1"/>
    </xf>
    <xf numFmtId="0" fontId="23" fillId="0" borderId="33" xfId="0" applyFont="1" applyBorder="1" applyAlignment="1">
      <alignment horizontal="left" vertical="top" wrapText="1"/>
    </xf>
    <xf numFmtId="165" fontId="23" fillId="0" borderId="20" xfId="0" applyNumberFormat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15" fillId="5" borderId="2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  <xf numFmtId="0" fontId="22" fillId="0" borderId="20" xfId="0" applyFont="1" applyBorder="1" applyAlignment="1">
      <alignment horizontal="left" vertical="top" wrapText="1"/>
    </xf>
    <xf numFmtId="0" fontId="15" fillId="5" borderId="36" xfId="2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28" fillId="7" borderId="22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4" borderId="32" xfId="2" applyFont="1" applyFill="1" applyBorder="1" applyAlignment="1">
      <alignment horizontal="left" vertical="center" wrapText="1"/>
    </xf>
    <xf numFmtId="165" fontId="23" fillId="9" borderId="1" xfId="0" applyNumberFormat="1" applyFont="1" applyFill="1" applyBorder="1" applyAlignment="1">
      <alignment horizontal="left" vertical="top" wrapText="1"/>
    </xf>
    <xf numFmtId="0" fontId="23" fillId="9" borderId="1" xfId="0" applyFont="1" applyFill="1" applyBorder="1" applyAlignment="1">
      <alignment horizontal="left" vertical="top" wrapText="1"/>
    </xf>
    <xf numFmtId="0" fontId="26" fillId="9" borderId="20" xfId="0" applyFont="1" applyFill="1" applyBorder="1" applyAlignment="1">
      <alignment horizontal="left" vertical="top" wrapText="1"/>
    </xf>
    <xf numFmtId="0" fontId="22" fillId="9" borderId="22" xfId="0" applyFont="1" applyFill="1" applyBorder="1" applyAlignment="1">
      <alignment horizontal="left" vertical="top" wrapText="1"/>
    </xf>
    <xf numFmtId="0" fontId="23" fillId="9" borderId="17" xfId="0" applyFont="1" applyFill="1" applyBorder="1" applyAlignment="1">
      <alignment horizontal="left" vertical="top" wrapText="1"/>
    </xf>
    <xf numFmtId="0" fontId="23" fillId="9" borderId="22" xfId="0" applyFont="1" applyFill="1" applyBorder="1" applyAlignment="1">
      <alignment horizontal="left" vertical="top" wrapText="1"/>
    </xf>
    <xf numFmtId="14" fontId="23" fillId="9" borderId="20" xfId="0" applyNumberFormat="1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3" fillId="9" borderId="1" xfId="0" quotePrefix="1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13</xdr:row>
      <xdr:rowOff>40532</xdr:rowOff>
    </xdr:from>
    <xdr:to>
      <xdr:col>7</xdr:col>
      <xdr:colOff>2814734</xdr:colOff>
      <xdr:row>13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15</xdr:row>
      <xdr:rowOff>23326</xdr:rowOff>
    </xdr:from>
    <xdr:to>
      <xdr:col>7</xdr:col>
      <xdr:colOff>2760306</xdr:colOff>
      <xdr:row>15</xdr:row>
      <xdr:rowOff>1586204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17</xdr:row>
      <xdr:rowOff>27363</xdr:rowOff>
    </xdr:from>
    <xdr:to>
      <xdr:col>7</xdr:col>
      <xdr:colOff>2736273</xdr:colOff>
      <xdr:row>17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16</xdr:row>
      <xdr:rowOff>69272</xdr:rowOff>
    </xdr:from>
    <xdr:to>
      <xdr:col>7</xdr:col>
      <xdr:colOff>2788229</xdr:colOff>
      <xdr:row>16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</xdr:row>
      <xdr:rowOff>51955</xdr:rowOff>
    </xdr:from>
    <xdr:to>
      <xdr:col>7</xdr:col>
      <xdr:colOff>2770908</xdr:colOff>
      <xdr:row>18</xdr:row>
      <xdr:rowOff>1604496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19</xdr:row>
      <xdr:rowOff>66675</xdr:rowOff>
    </xdr:from>
    <xdr:to>
      <xdr:col>7</xdr:col>
      <xdr:colOff>2890948</xdr:colOff>
      <xdr:row>19</xdr:row>
      <xdr:rowOff>1614183</xdr:rowOff>
    </xdr:to>
    <xdr:pic>
      <xdr:nvPicPr>
        <xdr:cNvPr id="4" name="Hình ảnh 9">
          <a:extLst>
            <a:ext uri="{FF2B5EF4-FFF2-40B4-BE49-F238E27FC236}">
              <a16:creationId xmlns:a16="http://schemas.microsoft.com/office/drawing/2014/main" id="{61F14F82-F85D-4A28-AF31-50D886BED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01225" y="10620375"/>
          <a:ext cx="2729023" cy="1547508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28</xdr:row>
      <xdr:rowOff>9525</xdr:rowOff>
    </xdr:from>
    <xdr:to>
      <xdr:col>7</xdr:col>
      <xdr:colOff>2838449</xdr:colOff>
      <xdr:row>28</xdr:row>
      <xdr:rowOff>1557867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CAC640-0D7F-BC53-B424-C5446A7B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8374" y="12477750"/>
          <a:ext cx="2619375" cy="1548342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235721</xdr:colOff>
      <xdr:row>29</xdr:row>
      <xdr:rowOff>57150</xdr:rowOff>
    </xdr:from>
    <xdr:to>
      <xdr:col>7</xdr:col>
      <xdr:colOff>2800350</xdr:colOff>
      <xdr:row>29</xdr:row>
      <xdr:rowOff>1547484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AF431-EB89-B312-6A96-8F7A1F82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75021" y="14135100"/>
          <a:ext cx="2564629" cy="149033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37773</xdr:rowOff>
    </xdr:from>
    <xdr:to>
      <xdr:col>7</xdr:col>
      <xdr:colOff>2887269</xdr:colOff>
      <xdr:row>31</xdr:row>
      <xdr:rowOff>1562801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D2423E-B193-AFB5-5E25-90FB1AA5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25050" y="22831098"/>
          <a:ext cx="2601519" cy="1525028"/>
        </a:xfrm>
        <a:prstGeom prst="rect">
          <a:avLst/>
        </a:prstGeom>
      </xdr:spPr>
    </xdr:pic>
    <xdr:clientData/>
  </xdr:twoCellAnchor>
  <xdr:twoCellAnchor editAs="oneCell">
    <xdr:from>
      <xdr:col>7</xdr:col>
      <xdr:colOff>291270</xdr:colOff>
      <xdr:row>40</xdr:row>
      <xdr:rowOff>38100</xdr:rowOff>
    </xdr:from>
    <xdr:to>
      <xdr:col>7</xdr:col>
      <xdr:colOff>2811068</xdr:colOff>
      <xdr:row>40</xdr:row>
      <xdr:rowOff>1505644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135F50-2077-2E3D-BDD9-D50E173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0570" y="17821275"/>
          <a:ext cx="2519798" cy="1467544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41</xdr:row>
      <xdr:rowOff>77311</xdr:rowOff>
    </xdr:from>
    <xdr:to>
      <xdr:col>7</xdr:col>
      <xdr:colOff>2744395</xdr:colOff>
      <xdr:row>41</xdr:row>
      <xdr:rowOff>1505653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115744-1C9A-C23A-EEE7-112738E7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53624" y="19432111"/>
          <a:ext cx="2430071" cy="142834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45</xdr:row>
      <xdr:rowOff>71314</xdr:rowOff>
    </xdr:from>
    <xdr:to>
      <xdr:col>7</xdr:col>
      <xdr:colOff>2839642</xdr:colOff>
      <xdr:row>45</xdr:row>
      <xdr:rowOff>1543752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86CD737-D35B-901A-E0FA-FB02A571E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82200" y="24264814"/>
          <a:ext cx="2496742" cy="1472438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46</xdr:row>
      <xdr:rowOff>39882</xdr:rowOff>
    </xdr:from>
    <xdr:to>
      <xdr:col>7</xdr:col>
      <xdr:colOff>2839643</xdr:colOff>
      <xdr:row>46</xdr:row>
      <xdr:rowOff>1524701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27848C-2036-C263-07D9-460B0C11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953625" y="25805007"/>
          <a:ext cx="2525318" cy="1484819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48</xdr:row>
      <xdr:rowOff>56023</xdr:rowOff>
    </xdr:from>
    <xdr:to>
      <xdr:col>7</xdr:col>
      <xdr:colOff>2877741</xdr:colOff>
      <xdr:row>48</xdr:row>
      <xdr:rowOff>1572330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431799-E636-8210-6DD0-BFD563C31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53625" y="27402298"/>
          <a:ext cx="2563416" cy="1516307"/>
        </a:xfrm>
        <a:prstGeom prst="rect">
          <a:avLst/>
        </a:prstGeom>
      </xdr:spPr>
    </xdr:pic>
    <xdr:clientData/>
  </xdr:twoCellAnchor>
  <xdr:oneCellAnchor>
    <xdr:from>
      <xdr:col>7</xdr:col>
      <xdr:colOff>123826</xdr:colOff>
      <xdr:row>21</xdr:row>
      <xdr:rowOff>47625</xdr:rowOff>
    </xdr:from>
    <xdr:ext cx="1952624" cy="1484335"/>
    <xdr:pic>
      <xdr:nvPicPr>
        <xdr:cNvPr id="17" name="Picture 16">
          <a:extLst>
            <a:ext uri="{FF2B5EF4-FFF2-40B4-BE49-F238E27FC236}">
              <a16:creationId xmlns:a16="http://schemas.microsoft.com/office/drawing/2014/main" id="{38337F85-F571-4ABF-8F0D-C673E1CE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63126" y="14135100"/>
          <a:ext cx="1952624" cy="1484335"/>
        </a:xfrm>
        <a:prstGeom prst="rect">
          <a:avLst/>
        </a:prstGeom>
      </xdr:spPr>
    </xdr:pic>
    <xdr:clientData/>
  </xdr:oneCellAnchor>
  <xdr:twoCellAnchor editAs="oneCell">
    <xdr:from>
      <xdr:col>7</xdr:col>
      <xdr:colOff>180975</xdr:colOff>
      <xdr:row>22</xdr:row>
      <xdr:rowOff>48853</xdr:rowOff>
    </xdr:from>
    <xdr:to>
      <xdr:col>7</xdr:col>
      <xdr:colOff>2706294</xdr:colOff>
      <xdr:row>22</xdr:row>
      <xdr:rowOff>1515168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2854D7B-C8F7-2B99-ED9D-066B5B74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20275" y="14136328"/>
          <a:ext cx="2525319" cy="146631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25</xdr:row>
      <xdr:rowOff>19050</xdr:rowOff>
    </xdr:from>
    <xdr:to>
      <xdr:col>7</xdr:col>
      <xdr:colOff>1971675</xdr:colOff>
      <xdr:row>25</xdr:row>
      <xdr:rowOff>1506047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53594B-7D1D-5BFD-41E2-256BBD6CD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67900" y="15906750"/>
          <a:ext cx="1743075" cy="1486997"/>
        </a:xfrm>
        <a:prstGeom prst="rect">
          <a:avLst/>
        </a:prstGeom>
      </xdr:spPr>
    </xdr:pic>
    <xdr:clientData/>
  </xdr:twoCellAnchor>
  <xdr:twoCellAnchor editAs="oneCell">
    <xdr:from>
      <xdr:col>7</xdr:col>
      <xdr:colOff>312839</xdr:colOff>
      <xdr:row>58</xdr:row>
      <xdr:rowOff>0</xdr:rowOff>
    </xdr:from>
    <xdr:to>
      <xdr:col>7</xdr:col>
      <xdr:colOff>2724150</xdr:colOff>
      <xdr:row>58</xdr:row>
      <xdr:rowOff>1430120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D23B87C-F422-4A5F-B676-5508EB41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52139" y="36242625"/>
          <a:ext cx="2411311" cy="143012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58</xdr:row>
      <xdr:rowOff>0</xdr:rowOff>
    </xdr:from>
    <xdr:to>
      <xdr:col>7</xdr:col>
      <xdr:colOff>2905125</xdr:colOff>
      <xdr:row>58</xdr:row>
      <xdr:rowOff>1559169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AAB109D-4B51-CBEC-AEF5-E82F0E0BC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15525" y="60274200"/>
          <a:ext cx="2628900" cy="1559169"/>
        </a:xfrm>
        <a:prstGeom prst="rect">
          <a:avLst/>
        </a:prstGeom>
      </xdr:spPr>
    </xdr:pic>
    <xdr:clientData/>
  </xdr:twoCellAnchor>
  <xdr:twoCellAnchor editAs="oneCell">
    <xdr:from>
      <xdr:col>7</xdr:col>
      <xdr:colOff>204597</xdr:colOff>
      <xdr:row>60</xdr:row>
      <xdr:rowOff>47625</xdr:rowOff>
    </xdr:from>
    <xdr:to>
      <xdr:col>7</xdr:col>
      <xdr:colOff>2858688</xdr:colOff>
      <xdr:row>60</xdr:row>
      <xdr:rowOff>1610425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2F262E6-59ED-3B93-CF74-D36CC585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3897" y="62122050"/>
          <a:ext cx="2654091" cy="1562800"/>
        </a:xfrm>
        <a:prstGeom prst="rect">
          <a:avLst/>
        </a:prstGeom>
      </xdr:spPr>
    </xdr:pic>
    <xdr:clientData/>
  </xdr:twoCellAnchor>
  <xdr:oneCellAnchor>
    <xdr:from>
      <xdr:col>7</xdr:col>
      <xdr:colOff>180975</xdr:colOff>
      <xdr:row>23</xdr:row>
      <xdr:rowOff>48853</xdr:rowOff>
    </xdr:from>
    <xdr:ext cx="2525319" cy="1466315"/>
    <xdr:pic>
      <xdr:nvPicPr>
        <xdr:cNvPr id="8" name="Picture 7">
          <a:extLst>
            <a:ext uri="{FF2B5EF4-FFF2-40B4-BE49-F238E27FC236}">
              <a16:creationId xmlns:a16="http://schemas.microsoft.com/office/drawing/2014/main" id="{3E65801E-E8A9-4509-9864-19D1065E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20275" y="14136328"/>
          <a:ext cx="2525319" cy="1466315"/>
        </a:xfrm>
        <a:prstGeom prst="rect">
          <a:avLst/>
        </a:prstGeom>
      </xdr:spPr>
    </xdr:pic>
    <xdr:clientData/>
  </xdr:oneCellAnchor>
  <xdr:twoCellAnchor editAs="oneCell">
    <xdr:from>
      <xdr:col>7</xdr:col>
      <xdr:colOff>307316</xdr:colOff>
      <xdr:row>32</xdr:row>
      <xdr:rowOff>38100</xdr:rowOff>
    </xdr:from>
    <xdr:to>
      <xdr:col>7</xdr:col>
      <xdr:colOff>2820589</xdr:colOff>
      <xdr:row>32</xdr:row>
      <xdr:rowOff>1515174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F1EED5-4493-8609-6450-0196515DF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946616" y="24450675"/>
          <a:ext cx="2513273" cy="1477074"/>
        </a:xfrm>
        <a:prstGeom prst="rect">
          <a:avLst/>
        </a:prstGeom>
      </xdr:spPr>
    </xdr:pic>
    <xdr:clientData/>
  </xdr:twoCellAnchor>
  <xdr:twoCellAnchor editAs="oneCell">
    <xdr:from>
      <xdr:col>7</xdr:col>
      <xdr:colOff>313600</xdr:colOff>
      <xdr:row>33</xdr:row>
      <xdr:rowOff>38100</xdr:rowOff>
    </xdr:from>
    <xdr:to>
      <xdr:col>7</xdr:col>
      <xdr:colOff>2792020</xdr:colOff>
      <xdr:row>33</xdr:row>
      <xdr:rowOff>1486599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B118E0-C66F-F88F-D4DC-D9C582F61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952900" y="26069925"/>
          <a:ext cx="2478420" cy="1448499"/>
        </a:xfrm>
        <a:prstGeom prst="rect">
          <a:avLst/>
        </a:prstGeom>
      </xdr:spPr>
    </xdr:pic>
    <xdr:clientData/>
  </xdr:twoCellAnchor>
  <xdr:twoCellAnchor editAs="oneCell">
    <xdr:from>
      <xdr:col>7</xdr:col>
      <xdr:colOff>295184</xdr:colOff>
      <xdr:row>34</xdr:row>
      <xdr:rowOff>57150</xdr:rowOff>
    </xdr:from>
    <xdr:to>
      <xdr:col>7</xdr:col>
      <xdr:colOff>2869841</xdr:colOff>
      <xdr:row>34</xdr:row>
      <xdr:rowOff>1552575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8EAB130-9975-1EF7-91A1-40F7AB493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934484" y="27708225"/>
          <a:ext cx="2574657" cy="14954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35</xdr:row>
      <xdr:rowOff>47626</xdr:rowOff>
    </xdr:from>
    <xdr:to>
      <xdr:col>7</xdr:col>
      <xdr:colOff>2823370</xdr:colOff>
      <xdr:row>35</xdr:row>
      <xdr:rowOff>1571626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0BC19C-17F6-3C74-2CB1-8F75C2D3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48850" y="29317951"/>
          <a:ext cx="261382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36</xdr:row>
      <xdr:rowOff>76901</xdr:rowOff>
    </xdr:from>
    <xdr:to>
      <xdr:col>7</xdr:col>
      <xdr:colOff>2792018</xdr:colOff>
      <xdr:row>36</xdr:row>
      <xdr:rowOff>1572316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F14C276-4874-90D1-1771-A23FEC25A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848850" y="30966476"/>
          <a:ext cx="2582468" cy="149541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276224</xdr:colOff>
      <xdr:row>37</xdr:row>
      <xdr:rowOff>28575</xdr:rowOff>
    </xdr:from>
    <xdr:to>
      <xdr:col>7</xdr:col>
      <xdr:colOff>2847975</xdr:colOff>
      <xdr:row>37</xdr:row>
      <xdr:rowOff>1533780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B09AA2B-C449-20EF-3ADA-BA3BA02D8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915524" y="32537400"/>
          <a:ext cx="2571751" cy="1505205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47</xdr:row>
      <xdr:rowOff>38100</xdr:rowOff>
    </xdr:from>
    <xdr:to>
      <xdr:col>7</xdr:col>
      <xdr:colOff>2863512</xdr:colOff>
      <xdr:row>47</xdr:row>
      <xdr:rowOff>1533525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AFA09B1-C387-CC11-765B-F656A7A9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944100" y="44034075"/>
          <a:ext cx="2558712" cy="149542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49</xdr:row>
      <xdr:rowOff>57150</xdr:rowOff>
    </xdr:from>
    <xdr:to>
      <xdr:col>7</xdr:col>
      <xdr:colOff>2840624</xdr:colOff>
      <xdr:row>49</xdr:row>
      <xdr:rowOff>1552575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47CFDB8-6EE3-F238-5603-5E2F3CE8D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915525" y="47234475"/>
          <a:ext cx="2564399" cy="149542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50</xdr:row>
      <xdr:rowOff>66675</xdr:rowOff>
    </xdr:from>
    <xdr:to>
      <xdr:col>7</xdr:col>
      <xdr:colOff>2752725</xdr:colOff>
      <xdr:row>50</xdr:row>
      <xdr:rowOff>1542143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54AE10F-56D9-CD18-C229-E969C574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906000" y="48844200"/>
          <a:ext cx="2486025" cy="1475468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51</xdr:row>
      <xdr:rowOff>47625</xdr:rowOff>
    </xdr:from>
    <xdr:to>
      <xdr:col>7</xdr:col>
      <xdr:colOff>2790825</xdr:colOff>
      <xdr:row>51</xdr:row>
      <xdr:rowOff>1551972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A711DD6-1D91-90C3-4012-54030BCD2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867900" y="50425350"/>
          <a:ext cx="2562225" cy="1504347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52</xdr:row>
      <xdr:rowOff>38101</xdr:rowOff>
    </xdr:from>
    <xdr:to>
      <xdr:col>7</xdr:col>
      <xdr:colOff>2867026</xdr:colOff>
      <xdr:row>52</xdr:row>
      <xdr:rowOff>1566531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4B7E690-C356-914C-1501-ADD12626A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877425" y="52016026"/>
          <a:ext cx="2628901" cy="152843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55</xdr:row>
      <xdr:rowOff>66675</xdr:rowOff>
    </xdr:from>
    <xdr:to>
      <xdr:col>7</xdr:col>
      <xdr:colOff>2790825</xdr:colOff>
      <xdr:row>55</xdr:row>
      <xdr:rowOff>1592510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7CE0DCA-D79F-1614-F9A9-CEDD0579D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9800" y="53949600"/>
          <a:ext cx="2600325" cy="1525835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56</xdr:row>
      <xdr:rowOff>19050</xdr:rowOff>
    </xdr:from>
    <xdr:to>
      <xdr:col>7</xdr:col>
      <xdr:colOff>2841588</xdr:colOff>
      <xdr:row>56</xdr:row>
      <xdr:rowOff>1552575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94D53E1-F743-2A47-596E-1494F899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839325" y="55540275"/>
          <a:ext cx="2641563" cy="15335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57</xdr:row>
      <xdr:rowOff>28576</xdr:rowOff>
    </xdr:from>
    <xdr:to>
      <xdr:col>7</xdr:col>
      <xdr:colOff>2809875</xdr:colOff>
      <xdr:row>57</xdr:row>
      <xdr:rowOff>1551706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7C1FB8A-F87F-3C20-8272-35B5DAFA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848850" y="57150001"/>
          <a:ext cx="2600325" cy="152313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61</xdr:row>
      <xdr:rowOff>38100</xdr:rowOff>
    </xdr:from>
    <xdr:to>
      <xdr:col>7</xdr:col>
      <xdr:colOff>2895600</xdr:colOff>
      <xdr:row>61</xdr:row>
      <xdr:rowOff>1614334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6BEA0CF-2AA2-90D4-0A2B-31A9EF0B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820275" y="63846075"/>
          <a:ext cx="2714625" cy="1576234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62</xdr:row>
      <xdr:rowOff>66675</xdr:rowOff>
    </xdr:from>
    <xdr:to>
      <xdr:col>7</xdr:col>
      <xdr:colOff>2867025</xdr:colOff>
      <xdr:row>62</xdr:row>
      <xdr:rowOff>1641854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F49AFE2-78A1-1DBB-E9DE-BDC2E21D3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810750" y="65522475"/>
          <a:ext cx="2695575" cy="1575179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63</xdr:row>
      <xdr:rowOff>85725</xdr:rowOff>
    </xdr:from>
    <xdr:to>
      <xdr:col>7</xdr:col>
      <xdr:colOff>2807535</xdr:colOff>
      <xdr:row>63</xdr:row>
      <xdr:rowOff>1600200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4FEC92D-F88F-6D51-1003-9C57AA928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867900" y="65703450"/>
          <a:ext cx="2578935" cy="15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64</xdr:row>
      <xdr:rowOff>104775</xdr:rowOff>
    </xdr:from>
    <xdr:to>
      <xdr:col>7</xdr:col>
      <xdr:colOff>2884755</xdr:colOff>
      <xdr:row>64</xdr:row>
      <xdr:rowOff>1685925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59AE4BC-AAD4-696A-EAD2-C7AFF7EA8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829800" y="67408425"/>
          <a:ext cx="2694255" cy="1581150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74</xdr:row>
      <xdr:rowOff>38100</xdr:rowOff>
    </xdr:from>
    <xdr:to>
      <xdr:col>7</xdr:col>
      <xdr:colOff>2714625</xdr:colOff>
      <xdr:row>74</xdr:row>
      <xdr:rowOff>1428856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873A66-197D-0F51-54B0-921935615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010775" y="70780275"/>
          <a:ext cx="2343150" cy="1390756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75</xdr:row>
      <xdr:rowOff>57151</xdr:rowOff>
    </xdr:from>
    <xdr:to>
      <xdr:col>7</xdr:col>
      <xdr:colOff>2702194</xdr:colOff>
      <xdr:row>75</xdr:row>
      <xdr:rowOff>1428751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4D209E5-C6D7-D4CC-FBE5-82B557B05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001250" y="72266176"/>
          <a:ext cx="2340244" cy="137160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77</xdr:row>
      <xdr:rowOff>47095</xdr:rowOff>
    </xdr:from>
    <xdr:to>
      <xdr:col>7</xdr:col>
      <xdr:colOff>2641311</xdr:colOff>
      <xdr:row>77</xdr:row>
      <xdr:rowOff>1409700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EC68371-FCFE-3D2B-66ED-7E2FD9BC3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963150" y="73951570"/>
          <a:ext cx="2317461" cy="13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78</xdr:row>
      <xdr:rowOff>66676</xdr:rowOff>
    </xdr:from>
    <xdr:to>
      <xdr:col>7</xdr:col>
      <xdr:colOff>2695575</xdr:colOff>
      <xdr:row>78</xdr:row>
      <xdr:rowOff>1432428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29361FA-5EF5-CD60-9C55-B7D43F1EC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991725" y="75447526"/>
          <a:ext cx="2343150" cy="136575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79</xdr:row>
      <xdr:rowOff>57150</xdr:rowOff>
    </xdr:from>
    <xdr:to>
      <xdr:col>7</xdr:col>
      <xdr:colOff>2723629</xdr:colOff>
      <xdr:row>79</xdr:row>
      <xdr:rowOff>1514475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48D19DC-3B15-EB6B-0487-F3845D692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896475" y="76942950"/>
          <a:ext cx="2466454" cy="1457325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80</xdr:row>
      <xdr:rowOff>85725</xdr:rowOff>
    </xdr:from>
    <xdr:to>
      <xdr:col>7</xdr:col>
      <xdr:colOff>2667000</xdr:colOff>
      <xdr:row>80</xdr:row>
      <xdr:rowOff>1490210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37F3F2C-7CF1-96CC-7C50-A2F4E871B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934575" y="78562200"/>
          <a:ext cx="2371725" cy="140448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81</xdr:row>
      <xdr:rowOff>57150</xdr:rowOff>
    </xdr:from>
    <xdr:to>
      <xdr:col>7</xdr:col>
      <xdr:colOff>2752725</xdr:colOff>
      <xdr:row>81</xdr:row>
      <xdr:rowOff>1561603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569643E-014A-F9F2-1655-2EFEB7595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848850" y="80114775"/>
          <a:ext cx="2543175" cy="1504453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82</xdr:row>
      <xdr:rowOff>47625</xdr:rowOff>
    </xdr:from>
    <xdr:to>
      <xdr:col>7</xdr:col>
      <xdr:colOff>2733676</xdr:colOff>
      <xdr:row>82</xdr:row>
      <xdr:rowOff>1532249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C83570F-5A8F-3E8D-53F4-E170D83E4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858375" y="81676875"/>
          <a:ext cx="2514601" cy="1484624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85</xdr:row>
      <xdr:rowOff>57149</xdr:rowOff>
    </xdr:from>
    <xdr:to>
      <xdr:col>7</xdr:col>
      <xdr:colOff>2781300</xdr:colOff>
      <xdr:row>85</xdr:row>
      <xdr:rowOff>1485200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5A436E7-E8D8-9D6B-476F-757AF3B1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963150" y="83639024"/>
          <a:ext cx="2457450" cy="1428051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86</xdr:row>
      <xdr:rowOff>57150</xdr:rowOff>
    </xdr:from>
    <xdr:to>
      <xdr:col>7</xdr:col>
      <xdr:colOff>2800350</xdr:colOff>
      <xdr:row>86</xdr:row>
      <xdr:rowOff>1513805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702E01E-A5AA-36A6-694F-42D6BB0F0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953625" y="85229700"/>
          <a:ext cx="2486025" cy="1456655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88</xdr:row>
      <xdr:rowOff>38100</xdr:rowOff>
    </xdr:from>
    <xdr:to>
      <xdr:col>7</xdr:col>
      <xdr:colOff>2768461</xdr:colOff>
      <xdr:row>88</xdr:row>
      <xdr:rowOff>1476375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695F627-FD60-A743-6634-AFC77062E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944100" y="88506300"/>
          <a:ext cx="2463661" cy="1438275"/>
        </a:xfrm>
        <a:prstGeom prst="rect">
          <a:avLst/>
        </a:prstGeom>
      </xdr:spPr>
    </xdr:pic>
    <xdr:clientData/>
  </xdr:twoCellAnchor>
  <xdr:oneCellAnchor>
    <xdr:from>
      <xdr:col>7</xdr:col>
      <xdr:colOff>304800</xdr:colOff>
      <xdr:row>92</xdr:row>
      <xdr:rowOff>38100</xdr:rowOff>
    </xdr:from>
    <xdr:ext cx="2463661" cy="1438275"/>
    <xdr:pic>
      <xdr:nvPicPr>
        <xdr:cNvPr id="58" name="Picture 57">
          <a:extLst>
            <a:ext uri="{FF2B5EF4-FFF2-40B4-BE49-F238E27FC236}">
              <a16:creationId xmlns:a16="http://schemas.microsoft.com/office/drawing/2014/main" id="{2AEB8565-30EE-4482-9FE0-12730ACD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944100" y="88506300"/>
          <a:ext cx="2463661" cy="1438275"/>
        </a:xfrm>
        <a:prstGeom prst="rect">
          <a:avLst/>
        </a:prstGeom>
      </xdr:spPr>
    </xdr:pic>
    <xdr:clientData/>
  </xdr:oneCellAnchor>
  <xdr:twoCellAnchor editAs="oneCell">
    <xdr:from>
      <xdr:col>7</xdr:col>
      <xdr:colOff>285750</xdr:colOff>
      <xdr:row>89</xdr:row>
      <xdr:rowOff>47626</xdr:rowOff>
    </xdr:from>
    <xdr:to>
      <xdr:col>7</xdr:col>
      <xdr:colOff>2743200</xdr:colOff>
      <xdr:row>89</xdr:row>
      <xdr:rowOff>1487068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A0613C8-0C2E-DFC6-E1AB-6C55A9A4F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925050" y="90087451"/>
          <a:ext cx="2457450" cy="143944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90</xdr:row>
      <xdr:rowOff>85725</xdr:rowOff>
    </xdr:from>
    <xdr:to>
      <xdr:col>7</xdr:col>
      <xdr:colOff>2769964</xdr:colOff>
      <xdr:row>90</xdr:row>
      <xdr:rowOff>1504950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4BE9E70-44F2-DFA3-7DD6-E83556B0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991725" y="91687650"/>
          <a:ext cx="2417539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91</xdr:row>
      <xdr:rowOff>85725</xdr:rowOff>
    </xdr:from>
    <xdr:to>
      <xdr:col>7</xdr:col>
      <xdr:colOff>2714625</xdr:colOff>
      <xdr:row>91</xdr:row>
      <xdr:rowOff>1473489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413BB6F-38D5-3F10-BFBB-2E18D6587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963150" y="93259275"/>
          <a:ext cx="2390775" cy="13877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C6" sqref="C6:E6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75" style="1" customWidth="1"/>
    <col min="7" max="7" width="20.5" style="1" customWidth="1"/>
    <col min="8" max="8" width="26.625" style="1" customWidth="1"/>
    <col min="9" max="16384" width="9" style="1"/>
  </cols>
  <sheetData>
    <row r="2" spans="1:8" ht="22.5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34</v>
      </c>
      <c r="C3" s="61">
        <v>1.2</v>
      </c>
      <c r="D3" s="28"/>
      <c r="E3" s="25"/>
      <c r="F3" s="25"/>
      <c r="G3" s="25"/>
    </row>
    <row r="4" spans="1:8">
      <c r="A4" s="25"/>
      <c r="B4" s="27" t="s">
        <v>16</v>
      </c>
      <c r="C4" s="11" t="s">
        <v>45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35</v>
      </c>
      <c r="C6" s="108" t="s">
        <v>44</v>
      </c>
      <c r="D6" s="108"/>
      <c r="E6" s="109"/>
      <c r="F6" s="25"/>
      <c r="G6" s="25"/>
    </row>
    <row r="7" spans="1:8">
      <c r="A7" s="25"/>
      <c r="B7" s="27" t="s">
        <v>36</v>
      </c>
      <c r="C7" s="108" t="s">
        <v>68</v>
      </c>
      <c r="D7" s="108"/>
      <c r="E7" s="109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25</v>
      </c>
    </row>
    <row r="11" spans="1:8" s="34" customFormat="1" ht="25.5">
      <c r="B11" s="50" t="s">
        <v>12</v>
      </c>
      <c r="C11" s="51" t="s">
        <v>26</v>
      </c>
      <c r="D11" s="51" t="s">
        <v>8</v>
      </c>
      <c r="E11" s="51" t="s">
        <v>9</v>
      </c>
      <c r="F11" s="51" t="s">
        <v>15</v>
      </c>
      <c r="G11" s="52" t="s">
        <v>14</v>
      </c>
      <c r="H11" s="81" t="s">
        <v>27</v>
      </c>
    </row>
    <row r="12" spans="1:8" s="34" customFormat="1">
      <c r="B12" s="36">
        <v>45726</v>
      </c>
      <c r="C12" s="37" t="s">
        <v>41</v>
      </c>
      <c r="D12" s="38"/>
      <c r="E12" s="39" t="s">
        <v>13</v>
      </c>
      <c r="F12" s="73" t="s">
        <v>67</v>
      </c>
      <c r="G12" s="103" t="s">
        <v>86</v>
      </c>
      <c r="H12" s="82"/>
    </row>
    <row r="13" spans="1:8" s="34" customFormat="1">
      <c r="B13" s="88"/>
      <c r="C13" s="37"/>
      <c r="D13" s="38"/>
      <c r="E13" s="39"/>
      <c r="F13" s="73"/>
      <c r="G13" s="87"/>
      <c r="H13" s="82"/>
    </row>
    <row r="14" spans="1:8" s="35" customFormat="1" ht="12.75">
      <c r="B14" s="36"/>
      <c r="C14" s="37"/>
      <c r="D14" s="38"/>
      <c r="E14" s="39"/>
      <c r="F14" s="73"/>
      <c r="G14" s="87"/>
      <c r="H14" s="82"/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8"/>
  <sheetViews>
    <sheetView tabSelected="1" zoomScaleNormal="100" workbookViewId="0">
      <selection activeCell="D14" sqref="D14:F14"/>
    </sheetView>
  </sheetViews>
  <sheetFormatPr defaultColWidth="8.75" defaultRowHeight="14.25" outlineLevelRow="1"/>
  <cols>
    <col min="1" max="1" width="15.625" customWidth="1"/>
    <col min="2" max="2" width="18.125" customWidth="1"/>
    <col min="3" max="3" width="51.625" customWidth="1"/>
    <col min="6" max="6" width="23.625" customWidth="1"/>
    <col min="7" max="7" width="18.5" hidden="1" customWidth="1"/>
    <col min="8" max="8" width="41.25" customWidth="1"/>
    <col min="9" max="9" width="17.125" customWidth="1"/>
    <col min="10" max="10" width="9" style="86"/>
    <col min="11" max="11" width="18" style="85" customWidth="1"/>
  </cols>
  <sheetData>
    <row r="1" spans="1:12" s="2" customFormat="1" ht="12.75" customHeight="1">
      <c r="A1" s="62" t="s">
        <v>5</v>
      </c>
      <c r="B1" s="115"/>
      <c r="C1" s="115"/>
      <c r="D1" s="115"/>
      <c r="E1" s="6"/>
      <c r="F1" s="6"/>
      <c r="G1" s="6"/>
      <c r="H1" s="6"/>
      <c r="I1" s="6"/>
      <c r="J1" s="89"/>
      <c r="K1" s="6"/>
      <c r="L1" s="7"/>
    </row>
    <row r="2" spans="1:12" s="2" customFormat="1" ht="11.25" customHeight="1" thickBot="1">
      <c r="A2" s="7"/>
      <c r="B2" s="116"/>
      <c r="C2" s="116"/>
      <c r="D2" s="116"/>
      <c r="E2" s="6"/>
      <c r="F2" s="6"/>
      <c r="G2" s="6"/>
      <c r="H2" s="6"/>
      <c r="I2" s="6"/>
      <c r="J2" s="89"/>
      <c r="K2" s="6"/>
      <c r="L2" s="7"/>
    </row>
    <row r="3" spans="1:12" s="3" customFormat="1" ht="15" customHeight="1">
      <c r="A3" s="63" t="s">
        <v>37</v>
      </c>
      <c r="B3" s="123" t="s">
        <v>44</v>
      </c>
      <c r="C3" s="124"/>
      <c r="D3" s="125"/>
      <c r="E3" s="66"/>
      <c r="F3" s="66"/>
      <c r="G3" s="66"/>
      <c r="H3" s="66"/>
      <c r="I3" s="122"/>
      <c r="J3" s="122"/>
      <c r="K3" s="122"/>
      <c r="L3" s="9"/>
    </row>
    <row r="4" spans="1:12" s="3" customFormat="1" ht="12.75">
      <c r="A4" s="68" t="s">
        <v>38</v>
      </c>
      <c r="B4" s="128" t="s">
        <v>42</v>
      </c>
      <c r="C4" s="129"/>
      <c r="D4" s="130"/>
      <c r="E4" s="66"/>
      <c r="F4" s="66"/>
      <c r="G4" s="66"/>
      <c r="H4" s="66"/>
      <c r="I4" s="122"/>
      <c r="J4" s="122"/>
      <c r="K4" s="122"/>
      <c r="L4" s="9"/>
    </row>
    <row r="5" spans="1:12" s="77" customFormat="1" ht="12.75">
      <c r="A5" s="68" t="s">
        <v>31</v>
      </c>
      <c r="B5" s="118" t="s">
        <v>43</v>
      </c>
      <c r="C5" s="119"/>
      <c r="D5" s="120"/>
      <c r="E5" s="75"/>
      <c r="F5" s="75"/>
      <c r="G5" s="75"/>
      <c r="H5" s="75"/>
      <c r="I5" s="121"/>
      <c r="J5" s="121"/>
      <c r="K5" s="121"/>
      <c r="L5" s="76"/>
    </row>
    <row r="6" spans="1:12" s="3" customFormat="1" ht="15" customHeight="1">
      <c r="A6" s="12" t="s">
        <v>39</v>
      </c>
      <c r="B6" s="83">
        <f>COUNTIF(J13:J113,"Pass")</f>
        <v>45</v>
      </c>
      <c r="C6" s="10" t="s">
        <v>40</v>
      </c>
      <c r="D6" s="13">
        <f>COUNTIF(J10:J746,"Pending")</f>
        <v>0</v>
      </c>
      <c r="E6" s="8"/>
      <c r="F6" s="8"/>
      <c r="G6" s="8"/>
      <c r="H6" s="8"/>
      <c r="I6" s="122"/>
      <c r="J6" s="122"/>
      <c r="K6" s="122"/>
      <c r="L6" s="9"/>
    </row>
    <row r="7" spans="1:12" s="3" customFormat="1" ht="15" customHeight="1" thickBot="1">
      <c r="A7" s="14" t="s">
        <v>3</v>
      </c>
      <c r="B7" s="84">
        <f>COUNTIF(J13:J111,"Fail")</f>
        <v>10</v>
      </c>
      <c r="C7" s="29" t="s">
        <v>29</v>
      </c>
      <c r="D7" s="64">
        <f>COUNTA(A13:A107) -21</f>
        <v>55</v>
      </c>
      <c r="E7" s="67"/>
      <c r="F7" s="67"/>
      <c r="G7" s="67"/>
      <c r="H7" s="67"/>
      <c r="I7" s="122"/>
      <c r="J7" s="122"/>
      <c r="K7" s="122"/>
      <c r="L7" s="9"/>
    </row>
    <row r="8" spans="1:12" s="3" customFormat="1" ht="15" customHeight="1">
      <c r="A8" s="117"/>
      <c r="B8" s="117"/>
      <c r="C8" s="117"/>
      <c r="D8" s="117"/>
      <c r="E8" s="8"/>
      <c r="F8" s="8"/>
      <c r="G8" s="8"/>
      <c r="H8" s="8"/>
      <c r="I8" s="8"/>
      <c r="J8" s="90"/>
      <c r="K8" s="90"/>
      <c r="L8" s="9"/>
    </row>
    <row r="9" spans="1:12" s="79" customFormat="1" ht="12" customHeight="1">
      <c r="A9" s="126" t="s">
        <v>32</v>
      </c>
      <c r="B9" s="133" t="s">
        <v>6</v>
      </c>
      <c r="C9" s="126" t="s">
        <v>17</v>
      </c>
      <c r="D9" s="139" t="s">
        <v>30</v>
      </c>
      <c r="E9" s="140"/>
      <c r="F9" s="140"/>
      <c r="G9" s="141"/>
      <c r="H9" s="136" t="s">
        <v>47</v>
      </c>
      <c r="I9" s="126" t="s">
        <v>28</v>
      </c>
      <c r="J9" s="126" t="s">
        <v>7</v>
      </c>
      <c r="K9" s="126" t="s">
        <v>33</v>
      </c>
      <c r="L9" s="78"/>
    </row>
    <row r="10" spans="1:12" s="3" customFormat="1" ht="12" customHeight="1">
      <c r="A10" s="127"/>
      <c r="B10" s="134"/>
      <c r="C10" s="127"/>
      <c r="D10" s="142"/>
      <c r="E10" s="143"/>
      <c r="F10" s="143"/>
      <c r="G10" s="144"/>
      <c r="H10" s="127"/>
      <c r="I10" s="127"/>
      <c r="J10" s="127"/>
      <c r="K10" s="127"/>
      <c r="L10" s="9"/>
    </row>
    <row r="11" spans="1:12" s="80" customFormat="1" ht="15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2"/>
    </row>
    <row r="12" spans="1:12" s="99" customFormat="1" ht="15.75">
      <c r="A12" s="145" t="s">
        <v>66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6"/>
    </row>
    <row r="13" spans="1:12" s="4" customFormat="1" ht="12.75">
      <c r="A13" s="112" t="s">
        <v>48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4"/>
    </row>
    <row r="14" spans="1:12" s="4" customFormat="1" ht="130.9" customHeight="1" outlineLevel="1">
      <c r="A14" s="91" t="s">
        <v>0</v>
      </c>
      <c r="B14" s="92" t="s">
        <v>46</v>
      </c>
      <c r="C14" s="93" t="s">
        <v>54</v>
      </c>
      <c r="D14" s="137" t="s">
        <v>52</v>
      </c>
      <c r="E14" s="138"/>
      <c r="F14" s="138"/>
      <c r="G14" s="95"/>
      <c r="H14" s="94"/>
      <c r="I14" s="100">
        <v>45740</v>
      </c>
      <c r="J14" s="101" t="s">
        <v>39</v>
      </c>
      <c r="K14" s="96"/>
    </row>
    <row r="15" spans="1:12" s="4" customFormat="1" ht="15" customHeight="1" outlineLevel="1">
      <c r="A15" s="112" t="s">
        <v>100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4"/>
    </row>
    <row r="16" spans="1:12" ht="127.9" customHeight="1">
      <c r="A16" s="91" t="s">
        <v>1</v>
      </c>
      <c r="B16" s="97" t="s">
        <v>55</v>
      </c>
      <c r="C16" s="97" t="s">
        <v>56</v>
      </c>
      <c r="D16" s="110" t="s">
        <v>57</v>
      </c>
      <c r="E16" s="111"/>
      <c r="F16" s="111"/>
      <c r="G16" s="95"/>
      <c r="H16" s="94"/>
      <c r="I16" s="98">
        <v>45741</v>
      </c>
      <c r="J16" s="102" t="s">
        <v>3</v>
      </c>
      <c r="K16" s="96" t="s">
        <v>51</v>
      </c>
    </row>
    <row r="17" spans="1:11" ht="127.9" customHeight="1">
      <c r="A17" s="91" t="s">
        <v>2</v>
      </c>
      <c r="B17" s="93" t="s">
        <v>58</v>
      </c>
      <c r="C17" s="93" t="s">
        <v>59</v>
      </c>
      <c r="D17" s="135" t="s">
        <v>60</v>
      </c>
      <c r="E17" s="111"/>
      <c r="F17" s="111"/>
      <c r="G17" s="95"/>
      <c r="H17" s="94"/>
      <c r="I17" s="98">
        <v>45741</v>
      </c>
      <c r="J17" s="101" t="s">
        <v>39</v>
      </c>
      <c r="K17" s="96"/>
    </row>
    <row r="18" spans="1:11" ht="123.6" customHeight="1">
      <c r="A18" s="91" t="s">
        <v>49</v>
      </c>
      <c r="B18" s="97" t="s">
        <v>61</v>
      </c>
      <c r="C18" s="97" t="s">
        <v>50</v>
      </c>
      <c r="D18" s="110" t="s">
        <v>62</v>
      </c>
      <c r="E18" s="111"/>
      <c r="F18" s="111"/>
      <c r="G18" s="95"/>
      <c r="H18" s="94"/>
      <c r="I18" s="98">
        <v>45741</v>
      </c>
      <c r="J18" s="101" t="s">
        <v>39</v>
      </c>
      <c r="K18" s="96"/>
    </row>
    <row r="19" spans="1:11" ht="130.9" customHeight="1">
      <c r="A19" s="91" t="s">
        <v>53</v>
      </c>
      <c r="B19" s="93" t="s">
        <v>63</v>
      </c>
      <c r="C19" s="93" t="s">
        <v>64</v>
      </c>
      <c r="D19" s="135" t="s">
        <v>65</v>
      </c>
      <c r="E19" s="111"/>
      <c r="F19" s="111"/>
      <c r="G19" s="95"/>
      <c r="H19" s="94"/>
      <c r="I19" s="98">
        <v>45741</v>
      </c>
      <c r="J19" s="101" t="s">
        <v>39</v>
      </c>
      <c r="K19" s="96"/>
    </row>
    <row r="20" spans="1:11" ht="138" customHeight="1">
      <c r="A20" s="91" t="s">
        <v>72</v>
      </c>
      <c r="B20" s="93" t="s">
        <v>69</v>
      </c>
      <c r="C20" s="93" t="s">
        <v>70</v>
      </c>
      <c r="D20" s="110" t="s">
        <v>71</v>
      </c>
      <c r="E20" s="111"/>
      <c r="F20" s="111"/>
      <c r="G20" s="95"/>
      <c r="H20" s="94"/>
      <c r="I20" s="98">
        <v>45741</v>
      </c>
      <c r="J20" s="101" t="s">
        <v>39</v>
      </c>
      <c r="K20" s="96"/>
    </row>
    <row r="21" spans="1:11" ht="16.5" customHeight="1">
      <c r="A21" s="112" t="s">
        <v>117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4"/>
    </row>
    <row r="22" spans="1:11" ht="123.75" customHeight="1">
      <c r="A22" s="91" t="s">
        <v>74</v>
      </c>
      <c r="B22" s="93" t="s">
        <v>139</v>
      </c>
      <c r="C22" s="93" t="s">
        <v>118</v>
      </c>
      <c r="D22" s="110" t="s">
        <v>119</v>
      </c>
      <c r="E22" s="111"/>
      <c r="F22" s="111"/>
      <c r="G22" s="95"/>
      <c r="H22" s="94"/>
      <c r="I22" s="98">
        <v>45759</v>
      </c>
      <c r="J22" s="101" t="s">
        <v>39</v>
      </c>
      <c r="K22" s="96"/>
    </row>
    <row r="23" spans="1:11" ht="123.75" customHeight="1">
      <c r="A23" s="91" t="s">
        <v>77</v>
      </c>
      <c r="B23" s="93" t="s">
        <v>121</v>
      </c>
      <c r="C23" s="93" t="s">
        <v>122</v>
      </c>
      <c r="D23" s="110" t="s">
        <v>123</v>
      </c>
      <c r="E23" s="111"/>
      <c r="F23" s="111"/>
      <c r="G23" s="95"/>
      <c r="H23" s="94"/>
      <c r="I23" s="98">
        <v>45759</v>
      </c>
      <c r="J23" s="101" t="s">
        <v>39</v>
      </c>
      <c r="K23" s="96"/>
    </row>
    <row r="24" spans="1:11" ht="123.75" customHeight="1">
      <c r="A24" s="107" t="s">
        <v>87</v>
      </c>
      <c r="B24" s="93" t="s">
        <v>141</v>
      </c>
      <c r="C24" s="93" t="s">
        <v>142</v>
      </c>
      <c r="D24" s="110" t="s">
        <v>123</v>
      </c>
      <c r="E24" s="111"/>
      <c r="F24" s="111"/>
      <c r="G24" s="95"/>
      <c r="H24" s="94"/>
      <c r="I24" s="98">
        <v>45760</v>
      </c>
      <c r="J24" s="101" t="s">
        <v>39</v>
      </c>
      <c r="K24" s="96"/>
    </row>
    <row r="25" spans="1:11" ht="18" customHeight="1">
      <c r="A25" s="112" t="s">
        <v>140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4"/>
    </row>
    <row r="26" spans="1:11" ht="123.75" customHeight="1">
      <c r="A26" s="91" t="s">
        <v>89</v>
      </c>
      <c r="B26" s="93" t="s">
        <v>124</v>
      </c>
      <c r="C26" s="93" t="s">
        <v>125</v>
      </c>
      <c r="D26" s="110" t="s">
        <v>128</v>
      </c>
      <c r="E26" s="111"/>
      <c r="F26" s="111"/>
      <c r="G26" s="95"/>
      <c r="H26" s="94"/>
      <c r="I26" s="98">
        <v>45759</v>
      </c>
      <c r="J26" s="101" t="s">
        <v>39</v>
      </c>
      <c r="K26" s="96"/>
    </row>
    <row r="27" spans="1:11" ht="12" customHeight="1">
      <c r="A27" s="145" t="s">
        <v>73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6"/>
    </row>
    <row r="28" spans="1:11" ht="17.25" customHeight="1">
      <c r="A28" s="112" t="s">
        <v>76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4"/>
    </row>
    <row r="29" spans="1:11" ht="126.75" customHeight="1">
      <c r="A29" s="91" t="s">
        <v>90</v>
      </c>
      <c r="B29" s="93" t="s">
        <v>75</v>
      </c>
      <c r="C29" s="93" t="s">
        <v>80</v>
      </c>
      <c r="D29" s="110" t="s">
        <v>79</v>
      </c>
      <c r="E29" s="111"/>
      <c r="F29" s="111"/>
      <c r="G29" s="95"/>
      <c r="H29" s="94"/>
      <c r="I29" s="98">
        <v>45756</v>
      </c>
      <c r="J29" s="101" t="s">
        <v>39</v>
      </c>
      <c r="K29" s="96"/>
    </row>
    <row r="30" spans="1:11" ht="123" customHeight="1">
      <c r="A30" s="91" t="s">
        <v>98</v>
      </c>
      <c r="B30" s="93" t="s">
        <v>78</v>
      </c>
      <c r="C30" s="93" t="s">
        <v>81</v>
      </c>
      <c r="D30" s="110" t="s">
        <v>79</v>
      </c>
      <c r="E30" s="111"/>
      <c r="F30" s="111"/>
      <c r="G30" s="95"/>
      <c r="H30" s="94"/>
      <c r="I30" s="98">
        <v>45756</v>
      </c>
      <c r="J30" s="101" t="s">
        <v>39</v>
      </c>
      <c r="K30" s="96"/>
    </row>
    <row r="31" spans="1:11" ht="17.25" customHeight="1">
      <c r="A31" s="112" t="s">
        <v>101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4"/>
    </row>
    <row r="32" spans="1:11" ht="127.5" customHeight="1">
      <c r="A32" s="91" t="s">
        <v>99</v>
      </c>
      <c r="B32" s="93" t="s">
        <v>83</v>
      </c>
      <c r="C32" s="93" t="s">
        <v>82</v>
      </c>
      <c r="D32" s="110" t="s">
        <v>84</v>
      </c>
      <c r="E32" s="111"/>
      <c r="F32" s="111"/>
      <c r="G32" s="95"/>
      <c r="H32" s="94"/>
      <c r="I32" s="98">
        <v>45756</v>
      </c>
      <c r="J32" s="101" t="s">
        <v>39</v>
      </c>
      <c r="K32" s="96"/>
    </row>
    <row r="33" spans="1:11" ht="127.5" customHeight="1">
      <c r="A33" s="91" t="s">
        <v>99</v>
      </c>
      <c r="B33" s="93" t="s">
        <v>143</v>
      </c>
      <c r="C33" s="93" t="s">
        <v>145</v>
      </c>
      <c r="D33" s="110" t="s">
        <v>144</v>
      </c>
      <c r="E33" s="111"/>
      <c r="F33" s="111"/>
      <c r="G33" s="95"/>
      <c r="H33" s="94"/>
      <c r="I33" s="98">
        <v>45760</v>
      </c>
      <c r="J33" s="101" t="s">
        <v>39</v>
      </c>
      <c r="K33" s="96"/>
    </row>
    <row r="34" spans="1:11" ht="127.5" customHeight="1">
      <c r="A34" s="91" t="s">
        <v>99</v>
      </c>
      <c r="B34" s="93" t="s">
        <v>146</v>
      </c>
      <c r="C34" s="93" t="s">
        <v>148</v>
      </c>
      <c r="D34" s="110" t="s">
        <v>147</v>
      </c>
      <c r="E34" s="111"/>
      <c r="F34" s="111"/>
      <c r="G34" s="95"/>
      <c r="H34" s="94"/>
      <c r="I34" s="98">
        <v>45760</v>
      </c>
      <c r="J34" s="101" t="s">
        <v>39</v>
      </c>
      <c r="K34" s="96"/>
    </row>
    <row r="35" spans="1:11" ht="127.5" customHeight="1">
      <c r="A35" s="91" t="s">
        <v>99</v>
      </c>
      <c r="B35" s="93" t="s">
        <v>149</v>
      </c>
      <c r="C35" s="93" t="s">
        <v>150</v>
      </c>
      <c r="D35" s="110" t="s">
        <v>147</v>
      </c>
      <c r="E35" s="111"/>
      <c r="F35" s="111"/>
      <c r="G35" s="95"/>
      <c r="H35" s="94"/>
      <c r="I35" s="98">
        <v>45760</v>
      </c>
      <c r="J35" s="101" t="s">
        <v>39</v>
      </c>
      <c r="K35" s="96"/>
    </row>
    <row r="36" spans="1:11" ht="127.5" customHeight="1">
      <c r="A36" s="91" t="s">
        <v>99</v>
      </c>
      <c r="B36" s="93" t="s">
        <v>151</v>
      </c>
      <c r="C36" s="93" t="s">
        <v>153</v>
      </c>
      <c r="D36" s="110" t="s">
        <v>152</v>
      </c>
      <c r="E36" s="111"/>
      <c r="F36" s="111"/>
      <c r="G36" s="95"/>
      <c r="H36" s="94"/>
      <c r="I36" s="98">
        <v>45760</v>
      </c>
      <c r="J36" s="101" t="s">
        <v>39</v>
      </c>
      <c r="K36" s="96"/>
    </row>
    <row r="37" spans="1:11" ht="127.5" customHeight="1">
      <c r="A37" s="91" t="s">
        <v>99</v>
      </c>
      <c r="B37" s="93" t="s">
        <v>154</v>
      </c>
      <c r="C37" s="93" t="s">
        <v>155</v>
      </c>
      <c r="D37" s="110" t="s">
        <v>156</v>
      </c>
      <c r="E37" s="111"/>
      <c r="F37" s="111"/>
      <c r="G37" s="95"/>
      <c r="H37" s="94"/>
      <c r="I37" s="98">
        <v>45760</v>
      </c>
      <c r="J37" s="101" t="s">
        <v>39</v>
      </c>
      <c r="K37" s="96"/>
    </row>
    <row r="38" spans="1:11" ht="127.5" customHeight="1">
      <c r="A38" s="91" t="s">
        <v>99</v>
      </c>
      <c r="B38" s="93" t="s">
        <v>157</v>
      </c>
      <c r="C38" s="93" t="s">
        <v>158</v>
      </c>
      <c r="D38" s="110" t="s">
        <v>136</v>
      </c>
      <c r="E38" s="111"/>
      <c r="F38" s="111"/>
      <c r="G38" s="95"/>
      <c r="H38" s="94"/>
      <c r="I38" s="98">
        <v>45760</v>
      </c>
      <c r="J38" s="101" t="s">
        <v>39</v>
      </c>
      <c r="K38" s="96"/>
    </row>
    <row r="39" spans="1:11" ht="12" customHeight="1">
      <c r="A39" s="145" t="s">
        <v>85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6"/>
    </row>
    <row r="40" spans="1:11" ht="12" customHeight="1">
      <c r="A40" s="112" t="s">
        <v>88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4"/>
    </row>
    <row r="41" spans="1:11" ht="123.75" customHeight="1">
      <c r="A41" s="91" t="s">
        <v>103</v>
      </c>
      <c r="B41" s="93" t="s">
        <v>91</v>
      </c>
      <c r="C41" s="93" t="s">
        <v>93</v>
      </c>
      <c r="D41" s="110" t="s">
        <v>92</v>
      </c>
      <c r="E41" s="111"/>
      <c r="F41" s="111"/>
      <c r="G41" s="95"/>
      <c r="H41" s="94"/>
      <c r="I41" s="98">
        <v>45757</v>
      </c>
      <c r="J41" s="102" t="s">
        <v>3</v>
      </c>
      <c r="K41" s="96" t="s">
        <v>94</v>
      </c>
    </row>
    <row r="42" spans="1:11" ht="123.75" customHeight="1">
      <c r="A42" s="91" t="s">
        <v>105</v>
      </c>
      <c r="B42" s="93" t="s">
        <v>95</v>
      </c>
      <c r="C42" s="93" t="s">
        <v>96</v>
      </c>
      <c r="D42" s="110" t="s">
        <v>92</v>
      </c>
      <c r="E42" s="111"/>
      <c r="F42" s="111"/>
      <c r="G42" s="95"/>
      <c r="H42" s="105"/>
      <c r="I42" s="98">
        <v>45757</v>
      </c>
      <c r="J42" s="101" t="s">
        <v>39</v>
      </c>
      <c r="K42" s="96"/>
    </row>
    <row r="43" spans="1:11" ht="123" customHeight="1">
      <c r="A43" s="91" t="s">
        <v>116</v>
      </c>
      <c r="B43" s="93" t="s">
        <v>113</v>
      </c>
      <c r="C43" s="93"/>
      <c r="D43" s="147"/>
      <c r="E43" s="148"/>
      <c r="F43" s="135"/>
      <c r="G43" s="94"/>
      <c r="H43" s="95"/>
      <c r="I43" s="104">
        <v>45757</v>
      </c>
      <c r="J43" s="102" t="s">
        <v>3</v>
      </c>
      <c r="K43" s="96"/>
    </row>
    <row r="44" spans="1:11" ht="122.25" customHeight="1">
      <c r="A44" s="91" t="s">
        <v>120</v>
      </c>
      <c r="B44" s="93" t="s">
        <v>97</v>
      </c>
      <c r="C44" s="93"/>
      <c r="D44" s="147"/>
      <c r="E44" s="148"/>
      <c r="F44" s="135"/>
      <c r="G44" s="94"/>
      <c r="H44" s="106"/>
      <c r="I44" s="104">
        <v>45757</v>
      </c>
      <c r="J44" s="102" t="s">
        <v>3</v>
      </c>
      <c r="K44" s="96"/>
    </row>
    <row r="45" spans="1:11" ht="12" customHeight="1">
      <c r="A45" s="112" t="s">
        <v>102</v>
      </c>
      <c r="B45" s="113"/>
      <c r="C45" s="113"/>
      <c r="D45" s="113"/>
      <c r="E45" s="113"/>
      <c r="F45" s="113"/>
      <c r="G45" s="113"/>
      <c r="H45" s="149"/>
      <c r="I45" s="113"/>
      <c r="J45" s="113"/>
      <c r="K45" s="114"/>
    </row>
    <row r="46" spans="1:11" ht="123.75" customHeight="1">
      <c r="A46" s="91" t="s">
        <v>126</v>
      </c>
      <c r="B46" s="93" t="s">
        <v>104</v>
      </c>
      <c r="C46" s="93" t="s">
        <v>107</v>
      </c>
      <c r="D46" s="110" t="s">
        <v>84</v>
      </c>
      <c r="E46" s="111"/>
      <c r="F46" s="111"/>
      <c r="G46" s="95"/>
      <c r="H46" s="94"/>
      <c r="I46" s="98">
        <v>45757</v>
      </c>
      <c r="J46" s="101" t="s">
        <v>39</v>
      </c>
      <c r="K46" s="96"/>
    </row>
    <row r="47" spans="1:11" ht="124.5" customHeight="1">
      <c r="A47" s="91" t="s">
        <v>127</v>
      </c>
      <c r="B47" s="93" t="s">
        <v>106</v>
      </c>
      <c r="C47" s="93" t="s">
        <v>108</v>
      </c>
      <c r="D47" s="110" t="s">
        <v>109</v>
      </c>
      <c r="E47" s="111"/>
      <c r="F47" s="111"/>
      <c r="G47" s="95"/>
      <c r="H47" s="94"/>
      <c r="I47" s="98">
        <v>45757</v>
      </c>
      <c r="J47" s="101" t="s">
        <v>39</v>
      </c>
      <c r="K47" s="96"/>
    </row>
    <row r="48" spans="1:11" ht="124.5" customHeight="1">
      <c r="A48" s="91" t="s">
        <v>129</v>
      </c>
      <c r="B48" s="93" t="s">
        <v>159</v>
      </c>
      <c r="C48" s="93" t="s">
        <v>161</v>
      </c>
      <c r="D48" s="110" t="s">
        <v>160</v>
      </c>
      <c r="E48" s="111"/>
      <c r="F48" s="111"/>
      <c r="G48" s="95"/>
      <c r="H48" s="94"/>
      <c r="I48" s="98">
        <v>45761</v>
      </c>
      <c r="J48" s="101" t="s">
        <v>39</v>
      </c>
      <c r="K48" s="96"/>
    </row>
    <row r="49" spans="1:11" ht="126" customHeight="1">
      <c r="A49" s="91" t="s">
        <v>129</v>
      </c>
      <c r="B49" s="93" t="s">
        <v>110</v>
      </c>
      <c r="C49" s="93" t="s">
        <v>111</v>
      </c>
      <c r="D49" s="110" t="s">
        <v>112</v>
      </c>
      <c r="E49" s="111"/>
      <c r="F49" s="111"/>
      <c r="G49" s="95"/>
      <c r="H49" s="94"/>
      <c r="I49" s="98">
        <v>45757</v>
      </c>
      <c r="J49" s="101" t="s">
        <v>39</v>
      </c>
      <c r="K49" s="96"/>
    </row>
    <row r="50" spans="1:11" ht="126" customHeight="1">
      <c r="A50" s="91" t="s">
        <v>129</v>
      </c>
      <c r="B50" s="93" t="s">
        <v>165</v>
      </c>
      <c r="C50" s="93" t="s">
        <v>168</v>
      </c>
      <c r="D50" s="110" t="s">
        <v>162</v>
      </c>
      <c r="E50" s="111"/>
      <c r="F50" s="111"/>
      <c r="G50" s="95"/>
      <c r="H50" s="94"/>
      <c r="I50" s="98">
        <v>45761</v>
      </c>
      <c r="J50" s="101" t="s">
        <v>39</v>
      </c>
      <c r="K50" s="96"/>
    </row>
    <row r="51" spans="1:11" ht="126" customHeight="1">
      <c r="A51" s="91" t="s">
        <v>129</v>
      </c>
      <c r="B51" s="93" t="s">
        <v>166</v>
      </c>
      <c r="C51" s="93" t="s">
        <v>163</v>
      </c>
      <c r="D51" s="110" t="s">
        <v>164</v>
      </c>
      <c r="E51" s="111"/>
      <c r="F51" s="111"/>
      <c r="G51" s="95"/>
      <c r="H51" s="94"/>
      <c r="I51" s="98">
        <v>45761</v>
      </c>
      <c r="J51" s="101" t="s">
        <v>39</v>
      </c>
      <c r="K51" s="96"/>
    </row>
    <row r="52" spans="1:11" ht="126" customHeight="1">
      <c r="A52" s="91" t="s">
        <v>129</v>
      </c>
      <c r="B52" s="93" t="s">
        <v>167</v>
      </c>
      <c r="C52" s="93" t="s">
        <v>169</v>
      </c>
      <c r="D52" s="110" t="s">
        <v>170</v>
      </c>
      <c r="E52" s="111"/>
      <c r="F52" s="111"/>
      <c r="G52" s="95"/>
      <c r="H52" s="94"/>
      <c r="I52" s="98">
        <v>45761</v>
      </c>
      <c r="J52" s="101" t="s">
        <v>39</v>
      </c>
      <c r="K52" s="96"/>
    </row>
    <row r="53" spans="1:11" ht="126" customHeight="1">
      <c r="A53" s="91" t="s">
        <v>129</v>
      </c>
      <c r="B53" s="93" t="s">
        <v>171</v>
      </c>
      <c r="C53" s="93" t="s">
        <v>172</v>
      </c>
      <c r="D53" s="110" t="s">
        <v>170</v>
      </c>
      <c r="E53" s="111"/>
      <c r="F53" s="111"/>
      <c r="G53" s="95"/>
      <c r="H53" s="94"/>
      <c r="I53" s="98">
        <v>45761</v>
      </c>
      <c r="J53" s="101" t="s">
        <v>39</v>
      </c>
      <c r="K53" s="96"/>
    </row>
    <row r="54" spans="1:11" ht="12" customHeight="1">
      <c r="A54" s="145" t="s">
        <v>114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6"/>
    </row>
    <row r="55" spans="1:11" ht="12" customHeight="1">
      <c r="A55" s="112" t="s">
        <v>115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4"/>
    </row>
    <row r="56" spans="1:11" ht="129" customHeight="1">
      <c r="A56" s="91" t="s">
        <v>129</v>
      </c>
      <c r="B56" s="93" t="s">
        <v>173</v>
      </c>
      <c r="C56" s="93" t="s">
        <v>176</v>
      </c>
      <c r="D56" s="110" t="s">
        <v>130</v>
      </c>
      <c r="E56" s="111"/>
      <c r="F56" s="111"/>
      <c r="G56" s="95"/>
      <c r="H56" s="94"/>
      <c r="I56" s="98">
        <v>45761</v>
      </c>
      <c r="J56" s="102" t="s">
        <v>3</v>
      </c>
      <c r="K56" s="96" t="s">
        <v>175</v>
      </c>
    </row>
    <row r="57" spans="1:11" ht="126" customHeight="1">
      <c r="A57" s="91" t="s">
        <v>129</v>
      </c>
      <c r="B57" s="93" t="s">
        <v>174</v>
      </c>
      <c r="C57" s="93" t="s">
        <v>188</v>
      </c>
      <c r="D57" s="110" t="s">
        <v>130</v>
      </c>
      <c r="E57" s="111"/>
      <c r="F57" s="111"/>
      <c r="G57" s="95"/>
      <c r="H57" s="94"/>
      <c r="I57" s="98">
        <v>45761</v>
      </c>
      <c r="J57" s="102" t="s">
        <v>3</v>
      </c>
      <c r="K57" s="96" t="s">
        <v>175</v>
      </c>
    </row>
    <row r="58" spans="1:11" ht="126" customHeight="1">
      <c r="A58" s="91" t="s">
        <v>129</v>
      </c>
      <c r="B58" s="93" t="s">
        <v>177</v>
      </c>
      <c r="C58" s="93" t="s">
        <v>189</v>
      </c>
      <c r="D58" s="110" t="s">
        <v>130</v>
      </c>
      <c r="E58" s="111"/>
      <c r="F58" s="111"/>
      <c r="G58" s="95"/>
      <c r="H58" s="94"/>
      <c r="I58" s="98">
        <v>45761</v>
      </c>
      <c r="J58" s="102" t="s">
        <v>3</v>
      </c>
      <c r="K58" s="96" t="s">
        <v>175</v>
      </c>
    </row>
    <row r="59" spans="1:11" ht="129.75" customHeight="1">
      <c r="A59" s="91" t="s">
        <v>129</v>
      </c>
      <c r="B59" s="93" t="s">
        <v>131</v>
      </c>
      <c r="C59" s="93" t="s">
        <v>132</v>
      </c>
      <c r="D59" s="110" t="s">
        <v>133</v>
      </c>
      <c r="E59" s="111"/>
      <c r="F59" s="111"/>
      <c r="G59" s="95"/>
      <c r="H59" s="94"/>
      <c r="I59" s="98">
        <v>45759</v>
      </c>
      <c r="J59" s="102" t="s">
        <v>3</v>
      </c>
      <c r="K59" s="96" t="s">
        <v>138</v>
      </c>
    </row>
    <row r="60" spans="1:11" ht="12" customHeight="1">
      <c r="A60" s="112" t="s">
        <v>134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14"/>
    </row>
    <row r="61" spans="1:11" ht="136.5" customHeight="1">
      <c r="A61" s="91" t="s">
        <v>129</v>
      </c>
      <c r="B61" s="93" t="s">
        <v>135</v>
      </c>
      <c r="C61" s="93" t="s">
        <v>182</v>
      </c>
      <c r="D61" s="110" t="s">
        <v>136</v>
      </c>
      <c r="E61" s="111"/>
      <c r="F61" s="111"/>
      <c r="G61" s="95"/>
      <c r="H61" s="94"/>
      <c r="I61" s="98">
        <v>45759</v>
      </c>
      <c r="J61" s="102" t="s">
        <v>3</v>
      </c>
      <c r="K61" s="96" t="s">
        <v>137</v>
      </c>
    </row>
    <row r="62" spans="1:11" ht="129.75" customHeight="1">
      <c r="A62" s="91" t="s">
        <v>129</v>
      </c>
      <c r="B62" s="93" t="s">
        <v>178</v>
      </c>
      <c r="C62" s="93" t="s">
        <v>179</v>
      </c>
      <c r="D62" s="110" t="s">
        <v>180</v>
      </c>
      <c r="E62" s="111"/>
      <c r="F62" s="111"/>
      <c r="G62" s="95"/>
      <c r="H62" s="94"/>
      <c r="I62" s="98">
        <v>45761</v>
      </c>
      <c r="J62" s="101" t="s">
        <v>39</v>
      </c>
      <c r="K62" s="96"/>
    </row>
    <row r="63" spans="1:11" ht="135" customHeight="1">
      <c r="A63" s="91" t="s">
        <v>129</v>
      </c>
      <c r="B63" s="93" t="s">
        <v>183</v>
      </c>
      <c r="C63" s="93" t="s">
        <v>181</v>
      </c>
      <c r="D63" s="110" t="s">
        <v>184</v>
      </c>
      <c r="E63" s="111"/>
      <c r="F63" s="111"/>
      <c r="G63" s="95"/>
      <c r="H63" s="94"/>
      <c r="I63" s="98">
        <v>45761</v>
      </c>
      <c r="J63" s="101" t="s">
        <v>39</v>
      </c>
      <c r="K63" s="96"/>
    </row>
    <row r="64" spans="1:11" ht="132.75" customHeight="1">
      <c r="A64" s="91" t="s">
        <v>129</v>
      </c>
      <c r="B64" s="93" t="s">
        <v>185</v>
      </c>
      <c r="C64" s="93" t="s">
        <v>187</v>
      </c>
      <c r="D64" s="110" t="s">
        <v>186</v>
      </c>
      <c r="E64" s="111"/>
      <c r="F64" s="111"/>
      <c r="G64" s="95"/>
      <c r="H64" s="94"/>
      <c r="I64" s="98">
        <v>45761</v>
      </c>
      <c r="J64" s="101" t="s">
        <v>39</v>
      </c>
      <c r="K64" s="96"/>
    </row>
    <row r="65" spans="1:11" ht="141.75" customHeight="1">
      <c r="A65" s="91" t="s">
        <v>129</v>
      </c>
      <c r="B65" s="93" t="s">
        <v>191</v>
      </c>
      <c r="C65" s="93" t="s">
        <v>192</v>
      </c>
      <c r="D65" s="110" t="s">
        <v>190</v>
      </c>
      <c r="E65" s="111"/>
      <c r="F65" s="111"/>
      <c r="G65" s="95"/>
      <c r="H65" s="94"/>
      <c r="I65" s="98">
        <v>45761</v>
      </c>
      <c r="J65" s="101" t="s">
        <v>39</v>
      </c>
      <c r="K65" s="96"/>
    </row>
    <row r="73" spans="1:11" ht="15.75">
      <c r="A73" s="145" t="s">
        <v>193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6"/>
    </row>
    <row r="74" spans="1:11" ht="13.5">
      <c r="A74" s="112" t="s">
        <v>194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4"/>
    </row>
    <row r="75" spans="1:11" ht="115.5" customHeight="1">
      <c r="A75" s="91" t="s">
        <v>129</v>
      </c>
      <c r="B75" s="93" t="s">
        <v>195</v>
      </c>
      <c r="C75" s="93" t="s">
        <v>196</v>
      </c>
      <c r="D75" s="110" t="s">
        <v>197</v>
      </c>
      <c r="E75" s="111"/>
      <c r="F75" s="111"/>
      <c r="G75" s="95"/>
      <c r="H75" s="94"/>
      <c r="I75" s="98">
        <v>45762</v>
      </c>
      <c r="J75" s="101" t="s">
        <v>39</v>
      </c>
      <c r="K75" s="96"/>
    </row>
    <row r="76" spans="1:11" ht="117" customHeight="1">
      <c r="A76" s="91" t="s">
        <v>129</v>
      </c>
      <c r="B76" s="93" t="s">
        <v>198</v>
      </c>
      <c r="C76" s="93" t="s">
        <v>199</v>
      </c>
      <c r="D76" s="110" t="s">
        <v>200</v>
      </c>
      <c r="E76" s="111"/>
      <c r="F76" s="111"/>
      <c r="G76" s="95"/>
      <c r="H76" s="94"/>
      <c r="I76" s="98">
        <v>45762</v>
      </c>
      <c r="J76" s="101" t="s">
        <v>39</v>
      </c>
      <c r="K76" s="96"/>
    </row>
    <row r="77" spans="1:11" ht="16.5" customHeight="1">
      <c r="A77" s="112" t="s">
        <v>209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14"/>
    </row>
    <row r="78" spans="1:11" ht="116.25" customHeight="1">
      <c r="A78" s="91" t="s">
        <v>129</v>
      </c>
      <c r="B78" s="93" t="s">
        <v>201</v>
      </c>
      <c r="C78" s="93" t="s">
        <v>203</v>
      </c>
      <c r="D78" s="110" t="s">
        <v>202</v>
      </c>
      <c r="E78" s="111"/>
      <c r="F78" s="111"/>
      <c r="G78" s="95"/>
      <c r="H78" s="94"/>
      <c r="I78" s="98">
        <v>45762</v>
      </c>
      <c r="J78" s="101" t="s">
        <v>39</v>
      </c>
      <c r="K78" s="96"/>
    </row>
    <row r="79" spans="1:11" ht="118.5" customHeight="1">
      <c r="A79" s="150" t="s">
        <v>129</v>
      </c>
      <c r="B79" s="151" t="s">
        <v>204</v>
      </c>
      <c r="C79" s="151" t="s">
        <v>203</v>
      </c>
      <c r="D79" s="152" t="s">
        <v>205</v>
      </c>
      <c r="E79" s="153"/>
      <c r="F79" s="153"/>
      <c r="G79" s="154"/>
      <c r="H79" s="155"/>
      <c r="I79" s="156">
        <v>45762</v>
      </c>
      <c r="J79" s="157" t="s">
        <v>39</v>
      </c>
      <c r="K79" s="158"/>
    </row>
    <row r="80" spans="1:11" ht="125.25" customHeight="1">
      <c r="A80" s="91" t="s">
        <v>129</v>
      </c>
      <c r="B80" s="93" t="s">
        <v>206</v>
      </c>
      <c r="C80" s="93" t="s">
        <v>208</v>
      </c>
      <c r="D80" s="110" t="s">
        <v>207</v>
      </c>
      <c r="E80" s="111"/>
      <c r="F80" s="111"/>
      <c r="G80" s="95"/>
      <c r="H80" s="94"/>
      <c r="I80" s="98">
        <v>45762</v>
      </c>
      <c r="J80" s="101" t="s">
        <v>39</v>
      </c>
      <c r="K80" s="96"/>
    </row>
    <row r="81" spans="1:11" ht="124.5" customHeight="1">
      <c r="A81" s="91" t="s">
        <v>129</v>
      </c>
      <c r="B81" s="93" t="s">
        <v>212</v>
      </c>
      <c r="C81" s="93" t="s">
        <v>211</v>
      </c>
      <c r="D81" s="110" t="s">
        <v>210</v>
      </c>
      <c r="E81" s="111"/>
      <c r="F81" s="111"/>
      <c r="G81" s="95"/>
      <c r="H81" s="94"/>
      <c r="I81" s="98">
        <v>45762</v>
      </c>
      <c r="J81" s="101" t="s">
        <v>39</v>
      </c>
      <c r="K81" s="96"/>
    </row>
    <row r="82" spans="1:11" ht="123.75" customHeight="1">
      <c r="A82" s="91" t="s">
        <v>129</v>
      </c>
      <c r="B82" s="93" t="s">
        <v>216</v>
      </c>
      <c r="C82" s="93" t="s">
        <v>215</v>
      </c>
      <c r="D82" s="110" t="s">
        <v>213</v>
      </c>
      <c r="E82" s="111"/>
      <c r="F82" s="111"/>
      <c r="G82" s="95"/>
      <c r="H82" s="94"/>
      <c r="I82" s="98">
        <v>45762</v>
      </c>
      <c r="J82" s="102" t="s">
        <v>3</v>
      </c>
      <c r="K82" s="96" t="s">
        <v>214</v>
      </c>
    </row>
    <row r="83" spans="1:11" ht="124.5" customHeight="1">
      <c r="A83" s="91" t="s">
        <v>129</v>
      </c>
      <c r="B83" s="93" t="s">
        <v>217</v>
      </c>
      <c r="C83" s="93" t="s">
        <v>218</v>
      </c>
      <c r="D83" s="110" t="s">
        <v>210</v>
      </c>
      <c r="E83" s="111"/>
      <c r="F83" s="111"/>
      <c r="G83" s="95"/>
      <c r="H83" s="94"/>
      <c r="I83" s="98">
        <v>45762</v>
      </c>
      <c r="J83" s="101" t="s">
        <v>39</v>
      </c>
      <c r="K83" s="96"/>
    </row>
    <row r="84" spans="1:11" ht="15.75">
      <c r="A84" s="145" t="s">
        <v>219</v>
      </c>
      <c r="B84" s="145"/>
      <c r="C84" s="145"/>
      <c r="D84" s="145"/>
      <c r="E84" s="145"/>
      <c r="F84" s="145"/>
      <c r="G84" s="145"/>
      <c r="H84" s="145"/>
      <c r="I84" s="145"/>
      <c r="J84" s="145"/>
      <c r="K84" s="146"/>
    </row>
    <row r="85" spans="1:11" ht="13.5">
      <c r="A85" s="112" t="s">
        <v>220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14"/>
    </row>
    <row r="86" spans="1:11" ht="125.25" customHeight="1">
      <c r="A86" s="91" t="s">
        <v>129</v>
      </c>
      <c r="B86" s="93" t="s">
        <v>221</v>
      </c>
      <c r="C86" s="93" t="s">
        <v>223</v>
      </c>
      <c r="D86" s="110" t="s">
        <v>222</v>
      </c>
      <c r="E86" s="111"/>
      <c r="F86" s="111"/>
      <c r="G86" s="95"/>
      <c r="H86" s="94"/>
      <c r="I86" s="98">
        <v>45763</v>
      </c>
      <c r="J86" s="101" t="s">
        <v>39</v>
      </c>
      <c r="K86" s="96"/>
    </row>
    <row r="87" spans="1:11" ht="121.5" customHeight="1">
      <c r="A87" s="91" t="s">
        <v>129</v>
      </c>
      <c r="B87" s="93" t="s">
        <v>224</v>
      </c>
      <c r="C87" s="93" t="s">
        <v>225</v>
      </c>
      <c r="D87" s="110" t="s">
        <v>222</v>
      </c>
      <c r="E87" s="111"/>
      <c r="F87" s="111"/>
      <c r="G87" s="95"/>
      <c r="H87" s="94"/>
      <c r="I87" s="98">
        <v>45763</v>
      </c>
      <c r="J87" s="101" t="s">
        <v>39</v>
      </c>
      <c r="K87" s="96"/>
    </row>
    <row r="88" spans="1:11" ht="13.5">
      <c r="A88" s="112" t="s">
        <v>226</v>
      </c>
      <c r="B88" s="113"/>
      <c r="C88" s="113"/>
      <c r="D88" s="113"/>
      <c r="E88" s="113"/>
      <c r="F88" s="113"/>
      <c r="G88" s="113"/>
      <c r="H88" s="113"/>
      <c r="I88" s="113"/>
      <c r="J88" s="113"/>
      <c r="K88" s="114"/>
    </row>
    <row r="89" spans="1:11" ht="123.75" customHeight="1">
      <c r="A89" s="91" t="s">
        <v>129</v>
      </c>
      <c r="B89" s="93" t="s">
        <v>227</v>
      </c>
      <c r="C89" s="93" t="s">
        <v>229</v>
      </c>
      <c r="D89" s="110" t="s">
        <v>228</v>
      </c>
      <c r="E89" s="111"/>
      <c r="F89" s="111"/>
      <c r="G89" s="95"/>
      <c r="H89" s="94"/>
      <c r="I89" s="98">
        <v>45763</v>
      </c>
      <c r="J89" s="101" t="s">
        <v>39</v>
      </c>
      <c r="K89" s="96"/>
    </row>
    <row r="90" spans="1:11" ht="123" customHeight="1">
      <c r="A90" s="91" t="s">
        <v>129</v>
      </c>
      <c r="B90" s="93" t="s">
        <v>230</v>
      </c>
      <c r="C90" s="93" t="s">
        <v>231</v>
      </c>
      <c r="D90" s="110" t="s">
        <v>235</v>
      </c>
      <c r="E90" s="111"/>
      <c r="F90" s="111"/>
      <c r="G90" s="95"/>
      <c r="H90" s="94"/>
      <c r="I90" s="98">
        <v>45763</v>
      </c>
      <c r="J90" s="101" t="s">
        <v>39</v>
      </c>
      <c r="K90" s="96"/>
    </row>
    <row r="91" spans="1:11" ht="123.75" customHeight="1">
      <c r="A91" s="91" t="s">
        <v>129</v>
      </c>
      <c r="B91" s="93" t="s">
        <v>232</v>
      </c>
      <c r="C91" s="93" t="s">
        <v>233</v>
      </c>
      <c r="D91" s="110" t="s">
        <v>234</v>
      </c>
      <c r="E91" s="111"/>
      <c r="F91" s="111"/>
      <c r="G91" s="95"/>
      <c r="H91" s="94"/>
      <c r="I91" s="98">
        <v>45763</v>
      </c>
      <c r="J91" s="101" t="s">
        <v>39</v>
      </c>
      <c r="K91" s="96"/>
    </row>
    <row r="92" spans="1:11" ht="122.25" customHeight="1">
      <c r="A92" s="91" t="s">
        <v>129</v>
      </c>
      <c r="B92" s="93" t="s">
        <v>237</v>
      </c>
      <c r="C92" s="93" t="s">
        <v>236</v>
      </c>
      <c r="D92" s="110" t="s">
        <v>235</v>
      </c>
      <c r="E92" s="111"/>
      <c r="F92" s="111"/>
      <c r="G92" s="95"/>
      <c r="H92" s="94"/>
      <c r="I92" s="98">
        <v>45763</v>
      </c>
      <c r="J92" s="101" t="s">
        <v>39</v>
      </c>
      <c r="K92" s="96"/>
    </row>
    <row r="93" spans="1:11" ht="129" customHeight="1">
      <c r="A93" s="91" t="s">
        <v>129</v>
      </c>
      <c r="B93" s="93" t="s">
        <v>227</v>
      </c>
      <c r="C93" s="93" t="s">
        <v>229</v>
      </c>
      <c r="D93" s="110" t="s">
        <v>228</v>
      </c>
      <c r="E93" s="111"/>
      <c r="F93" s="111"/>
      <c r="G93" s="95"/>
      <c r="H93" s="94"/>
      <c r="I93" s="98">
        <v>45763</v>
      </c>
      <c r="J93" s="101" t="s">
        <v>39</v>
      </c>
      <c r="K93" s="96"/>
    </row>
    <row r="97" spans="1:11" ht="15.75">
      <c r="A97" s="145" t="s">
        <v>238</v>
      </c>
      <c r="B97" s="145"/>
      <c r="C97" s="145"/>
      <c r="D97" s="145"/>
      <c r="E97" s="145"/>
      <c r="F97" s="145"/>
      <c r="G97" s="145"/>
      <c r="H97" s="145"/>
      <c r="I97" s="145"/>
      <c r="J97" s="145"/>
      <c r="K97" s="146"/>
    </row>
    <row r="98" spans="1:11" ht="13.5">
      <c r="A98" s="112" t="s">
        <v>239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14"/>
    </row>
  </sheetData>
  <mergeCells count="96">
    <mergeCell ref="D93:F93"/>
    <mergeCell ref="A97:K97"/>
    <mergeCell ref="A98:K98"/>
    <mergeCell ref="A88:K88"/>
    <mergeCell ref="D89:F89"/>
    <mergeCell ref="D90:F90"/>
    <mergeCell ref="D91:F91"/>
    <mergeCell ref="D92:F92"/>
    <mergeCell ref="A84:K84"/>
    <mergeCell ref="A85:K85"/>
    <mergeCell ref="D86:F86"/>
    <mergeCell ref="D87:F87"/>
    <mergeCell ref="D82:F82"/>
    <mergeCell ref="D83:F83"/>
    <mergeCell ref="D78:F78"/>
    <mergeCell ref="A77:K77"/>
    <mergeCell ref="D79:F79"/>
    <mergeCell ref="D80:F80"/>
    <mergeCell ref="D81:F81"/>
    <mergeCell ref="A73:K73"/>
    <mergeCell ref="A74:K74"/>
    <mergeCell ref="D75:F75"/>
    <mergeCell ref="D76:F76"/>
    <mergeCell ref="D35:F35"/>
    <mergeCell ref="D36:F36"/>
    <mergeCell ref="D37:F37"/>
    <mergeCell ref="D38:F38"/>
    <mergeCell ref="A55:K55"/>
    <mergeCell ref="A45:K45"/>
    <mergeCell ref="D46:F46"/>
    <mergeCell ref="D47:F47"/>
    <mergeCell ref="D49:F49"/>
    <mergeCell ref="A54:K54"/>
    <mergeCell ref="A40:K40"/>
    <mergeCell ref="D41:F41"/>
    <mergeCell ref="D42:F42"/>
    <mergeCell ref="D43:F43"/>
    <mergeCell ref="D44:F44"/>
    <mergeCell ref="D48:F48"/>
    <mergeCell ref="D18:F18"/>
    <mergeCell ref="D32:F32"/>
    <mergeCell ref="A39:K39"/>
    <mergeCell ref="D20:F20"/>
    <mergeCell ref="A27:K27"/>
    <mergeCell ref="D29:F29"/>
    <mergeCell ref="A28:K28"/>
    <mergeCell ref="A31:K31"/>
    <mergeCell ref="D30:F30"/>
    <mergeCell ref="A21:K21"/>
    <mergeCell ref="D22:F22"/>
    <mergeCell ref="D23:F23"/>
    <mergeCell ref="D17:F17"/>
    <mergeCell ref="H9:H10"/>
    <mergeCell ref="A15:K15"/>
    <mergeCell ref="D19:F19"/>
    <mergeCell ref="J9:J10"/>
    <mergeCell ref="D16:F16"/>
    <mergeCell ref="D14:F14"/>
    <mergeCell ref="C9:C10"/>
    <mergeCell ref="D9:G10"/>
    <mergeCell ref="A12:K12"/>
    <mergeCell ref="B1:D2"/>
    <mergeCell ref="A8:D8"/>
    <mergeCell ref="B5:D5"/>
    <mergeCell ref="A13:K13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  <mergeCell ref="A25:K25"/>
    <mergeCell ref="D26:F26"/>
    <mergeCell ref="D24:F24"/>
    <mergeCell ref="D33:F33"/>
    <mergeCell ref="D34:F34"/>
    <mergeCell ref="D63:F63"/>
    <mergeCell ref="D64:F64"/>
    <mergeCell ref="D65:F65"/>
    <mergeCell ref="D50:F50"/>
    <mergeCell ref="D51:F51"/>
    <mergeCell ref="D52:F52"/>
    <mergeCell ref="D53:F53"/>
    <mergeCell ref="D58:F58"/>
    <mergeCell ref="A60:K60"/>
    <mergeCell ref="D61:F61"/>
    <mergeCell ref="D62:F62"/>
    <mergeCell ref="D57:F57"/>
    <mergeCell ref="D59:F59"/>
    <mergeCell ref="D56:F56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10" sqref="G10"/>
    </sheetView>
  </sheetViews>
  <sheetFormatPr defaultColWidth="8.75" defaultRowHeight="13.5"/>
  <cols>
    <col min="3" max="3" width="22.75" customWidth="1"/>
    <col min="7" max="7" width="18.75" customWidth="1"/>
  </cols>
  <sheetData>
    <row r="1" spans="1:7" ht="22.5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10</v>
      </c>
      <c r="C3" s="17"/>
      <c r="D3" s="17"/>
      <c r="E3" s="17"/>
      <c r="F3" s="17"/>
      <c r="G3" s="18"/>
    </row>
    <row r="4" spans="1:7" ht="14.25">
      <c r="B4" s="19" t="s">
        <v>4</v>
      </c>
      <c r="C4" s="88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25.5">
      <c r="A7" s="19"/>
      <c r="B7" s="53" t="s">
        <v>18</v>
      </c>
      <c r="C7" s="54" t="s">
        <v>19</v>
      </c>
      <c r="D7" s="55" t="s">
        <v>39</v>
      </c>
      <c r="E7" s="54" t="s">
        <v>3</v>
      </c>
      <c r="F7" s="54" t="s">
        <v>40</v>
      </c>
      <c r="G7" s="56" t="s">
        <v>20</v>
      </c>
    </row>
    <row r="8" spans="1:7" s="65" customFormat="1" ht="14.25">
      <c r="A8" s="69"/>
      <c r="B8" s="70">
        <v>1</v>
      </c>
      <c r="C8" s="71" t="str">
        <f>Samples!B4</f>
        <v>CR100 - Export to excel</v>
      </c>
      <c r="D8" s="72">
        <f>Samples!B6</f>
        <v>45</v>
      </c>
      <c r="E8" s="71">
        <f>Samples!B7</f>
        <v>10</v>
      </c>
      <c r="F8" s="71">
        <f>Samples!D6</f>
        <v>0</v>
      </c>
      <c r="G8" s="72">
        <f>Samples!D7</f>
        <v>55</v>
      </c>
    </row>
    <row r="9" spans="1:7" ht="14.25">
      <c r="A9" s="19"/>
      <c r="B9" s="32"/>
      <c r="C9" s="31"/>
      <c r="D9" s="74"/>
      <c r="E9" s="30"/>
      <c r="F9" s="30"/>
      <c r="G9" s="33"/>
    </row>
    <row r="10" spans="1:7" ht="14.25">
      <c r="A10" s="19"/>
      <c r="B10" s="57"/>
      <c r="C10" s="58" t="s">
        <v>21</v>
      </c>
      <c r="D10" s="59">
        <f>SUM(D6:D9)</f>
        <v>45</v>
      </c>
      <c r="E10" s="59">
        <f>SUM(E6:E9)</f>
        <v>10</v>
      </c>
      <c r="F10" s="59">
        <f>SUM(F6:F9)</f>
        <v>0</v>
      </c>
      <c r="G10" s="60">
        <f>SUM(G6:G9)</f>
        <v>55</v>
      </c>
    </row>
    <row r="11" spans="1:7" ht="14.25">
      <c r="A11" s="19"/>
      <c r="B11" s="20"/>
      <c r="C11" s="19"/>
      <c r="D11" s="21"/>
      <c r="E11" s="22"/>
      <c r="F11" s="22"/>
      <c r="G11" s="22"/>
    </row>
    <row r="12" spans="1:7" ht="14.25">
      <c r="A12" s="19"/>
      <c r="B12" s="19"/>
      <c r="C12" s="19" t="s">
        <v>22</v>
      </c>
      <c r="D12" s="19"/>
      <c r="E12" s="23">
        <f>(D10+E10)*100/G10</f>
        <v>100</v>
      </c>
      <c r="F12" s="19" t="s">
        <v>23</v>
      </c>
      <c r="G12" s="24"/>
    </row>
    <row r="13" spans="1:7" ht="14.25">
      <c r="A13" s="19"/>
      <c r="B13" s="19"/>
      <c r="C13" s="19" t="s">
        <v>24</v>
      </c>
      <c r="D13" s="19"/>
      <c r="E13" s="23">
        <f>D10*100/G10</f>
        <v>81.818181818181813</v>
      </c>
      <c r="F13" s="19" t="s">
        <v>23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NGUYỄN ĐỨC LÂM</cp:lastModifiedBy>
  <cp:lastPrinted>2006-08-02T10:15:15Z</cp:lastPrinted>
  <dcterms:created xsi:type="dcterms:W3CDTF">2002-07-27T17:17:25Z</dcterms:created>
  <dcterms:modified xsi:type="dcterms:W3CDTF">2025-04-16T15:41:28Z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