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135" windowWidth="23715" windowHeight="960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CZ2" i="1" l="1"/>
  <c r="CY2" i="1"/>
  <c r="CX2" i="1" l="1"/>
  <c r="CW2" i="1" l="1"/>
  <c r="CV2" i="1"/>
  <c r="CU2" i="1"/>
  <c r="CT2" i="1"/>
  <c r="CS2" i="1"/>
  <c r="CR2" i="1"/>
  <c r="CQ2" i="1"/>
</calcChain>
</file>

<file path=xl/sharedStrings.xml><?xml version="1.0" encoding="utf-8"?>
<sst xmlns="http://schemas.openxmlformats.org/spreadsheetml/2006/main" count="10" uniqueCount="10">
  <si>
    <t>发货量</t>
    <phoneticPr fontId="2" type="noConversion"/>
  </si>
  <si>
    <t>签收量</t>
    <phoneticPr fontId="2" type="noConversion"/>
  </si>
  <si>
    <t>激活量</t>
    <phoneticPr fontId="2" type="noConversion"/>
  </si>
  <si>
    <t>卡单量</t>
    <phoneticPr fontId="2" type="noConversion"/>
  </si>
  <si>
    <t>V4待上传量</t>
    <phoneticPr fontId="2" type="noConversion"/>
  </si>
  <si>
    <t>待生产量</t>
    <phoneticPr fontId="2" type="noConversion"/>
  </si>
  <si>
    <t>拦截量</t>
    <phoneticPr fontId="2" type="noConversion"/>
  </si>
  <si>
    <t>产品分类</t>
    <phoneticPr fontId="2" type="noConversion"/>
  </si>
  <si>
    <t>挂起量</t>
    <phoneticPr fontId="1" type="noConversion"/>
  </si>
  <si>
    <t>省份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</si>
</sst>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9&#12289;python\4&#12289;&#21305;&#37197;&#25991;&#20214;\&#20135;&#21697;&#26631;&#213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9&#12289;python\4&#12289;&#21305;&#37197;&#25991;&#20214;\&#38598;&#20013;&#21644;&#20998;&#30465;&#28192;&#36947;&#21495;&#31616;&#312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销售品编号</v>
          </cell>
          <cell r="B1" t="str">
            <v>销售品名称</v>
          </cell>
          <cell r="C1" t="str">
            <v>产品分类</v>
          </cell>
        </row>
        <row r="2">
          <cell r="A2" t="str">
            <v>03001146112</v>
          </cell>
          <cell r="B2" t="str">
            <v>深圳硕软 9元随心卡30元预存充值(含批零差10元)</v>
          </cell>
          <cell r="C2" t="str">
            <v>新装</v>
          </cell>
        </row>
        <row r="3">
          <cell r="A3" t="str">
            <v>03001147403</v>
          </cell>
          <cell r="B3" t="str">
            <v>落基伟业 9元随心卡30元预存充值(含批零差10元)</v>
          </cell>
          <cell r="C3" t="str">
            <v>新装</v>
          </cell>
        </row>
        <row r="4">
          <cell r="A4" t="str">
            <v>03001147680</v>
          </cell>
          <cell r="B4" t="str">
            <v>9元随心卡30元预存充值(含批零差10元)</v>
          </cell>
          <cell r="C4" t="str">
            <v>新装</v>
          </cell>
        </row>
        <row r="5">
          <cell r="A5" t="str">
            <v>03001156081</v>
          </cell>
          <cell r="B5" t="str">
            <v>国疆199不限量</v>
          </cell>
          <cell r="C5" t="str">
            <v>新装</v>
          </cell>
        </row>
        <row r="6">
          <cell r="A6" t="str">
            <v>03001166277</v>
          </cell>
          <cell r="B6" t="str">
            <v>9元随心卡 30元预存（含批零差10元）-成都联亿家</v>
          </cell>
          <cell r="C6" t="str">
            <v>新装</v>
          </cell>
        </row>
        <row r="7">
          <cell r="A7" t="str">
            <v>03001168898</v>
          </cell>
          <cell r="B7" t="str">
            <v>天翼不限量99元套餐-安徽国疆</v>
          </cell>
          <cell r="C7" t="str">
            <v>新装</v>
          </cell>
        </row>
        <row r="8">
          <cell r="A8" t="str">
            <v>03001168899</v>
          </cell>
          <cell r="B8" t="str">
            <v>天翼不限量199元套餐-安徽国疆</v>
          </cell>
          <cell r="C8" t="str">
            <v>新装</v>
          </cell>
        </row>
        <row r="9">
          <cell r="A9" t="str">
            <v>03001168902</v>
          </cell>
          <cell r="B9" t="str">
            <v>天翼不限量99元套餐-济南鲁通</v>
          </cell>
          <cell r="C9" t="str">
            <v>新装</v>
          </cell>
        </row>
        <row r="10">
          <cell r="A10" t="str">
            <v>03001168918</v>
          </cell>
          <cell r="B10" t="str">
            <v>天翼不限量99元套餐-南京移宝</v>
          </cell>
          <cell r="C10" t="str">
            <v>新装</v>
          </cell>
        </row>
        <row r="11">
          <cell r="A11" t="str">
            <v>03001168919</v>
          </cell>
          <cell r="B11" t="str">
            <v>天翼不限量199元套餐-南京移宝</v>
          </cell>
          <cell r="C11" t="str">
            <v>新装</v>
          </cell>
        </row>
        <row r="12">
          <cell r="A12" t="str">
            <v>03001168920</v>
          </cell>
          <cell r="B12" t="str">
            <v>天翼不限量99元套餐-深圳硕软</v>
          </cell>
          <cell r="C12" t="str">
            <v>新装</v>
          </cell>
        </row>
        <row r="13">
          <cell r="A13" t="str">
            <v>03001168922</v>
          </cell>
          <cell r="B13" t="str">
            <v>天翼不限量99元套餐-杭州可当</v>
          </cell>
          <cell r="C13" t="str">
            <v>新装</v>
          </cell>
        </row>
        <row r="14">
          <cell r="A14" t="str">
            <v>03001176218</v>
          </cell>
          <cell r="B14" t="str">
            <v>京东_天翼不限量99元套餐</v>
          </cell>
          <cell r="C14" t="str">
            <v>新装</v>
          </cell>
        </row>
        <row r="15">
          <cell r="A15" t="str">
            <v>03001176486</v>
          </cell>
          <cell r="B15" t="str">
            <v>京东_小鱼卡_0.01元</v>
          </cell>
          <cell r="C15" t="str">
            <v>阿里鱼卡</v>
          </cell>
        </row>
        <row r="16">
          <cell r="A16" t="str">
            <v>03001176488</v>
          </cell>
          <cell r="B16" t="str">
            <v>京东_大鱼卡_0.01元</v>
          </cell>
          <cell r="C16" t="str">
            <v>阿里鱼卡</v>
          </cell>
        </row>
        <row r="17">
          <cell r="A17" t="str">
            <v>03001177173</v>
          </cell>
          <cell r="B17" t="str">
            <v>超牛卡_39元套餐-不清零</v>
          </cell>
          <cell r="C17" t="str">
            <v>新装</v>
          </cell>
        </row>
        <row r="18">
          <cell r="A18" t="str">
            <v>03001177953</v>
          </cell>
          <cell r="B18" t="str">
            <v>天猫_头条关心卡（升级版）</v>
          </cell>
          <cell r="C18" t="str">
            <v>头条卡</v>
          </cell>
        </row>
        <row r="19">
          <cell r="A19" t="str">
            <v>03001178160</v>
          </cell>
          <cell r="B19" t="str">
            <v>天猫_白金联盟卡</v>
          </cell>
          <cell r="C19" t="str">
            <v>网易白金卡</v>
          </cell>
        </row>
        <row r="20">
          <cell r="A20" t="str">
            <v>03001178195</v>
          </cell>
          <cell r="B20" t="str">
            <v>天猫_钻石联盟卡</v>
          </cell>
          <cell r="C20" t="str">
            <v>头条卡</v>
          </cell>
        </row>
        <row r="21">
          <cell r="A21" t="str">
            <v>03001180069</v>
          </cell>
          <cell r="B21" t="str">
            <v>京东_头条关心卡（升级版）</v>
          </cell>
          <cell r="C21" t="str">
            <v>头条卡</v>
          </cell>
        </row>
        <row r="22">
          <cell r="A22" t="str">
            <v>03001180071</v>
          </cell>
          <cell r="B22" t="str">
            <v>京东_白金联盟卡</v>
          </cell>
          <cell r="C22" t="str">
            <v>网易白金卡</v>
          </cell>
        </row>
        <row r="23">
          <cell r="A23" t="str">
            <v>03001180095</v>
          </cell>
          <cell r="B23" t="str">
            <v>天猫_小白金卡_9元</v>
          </cell>
          <cell r="C23" t="str">
            <v>网易白金卡</v>
          </cell>
        </row>
        <row r="24">
          <cell r="A24" t="str">
            <v>03001180096</v>
          </cell>
          <cell r="B24" t="str">
            <v>天猫_大白金卡_19元</v>
          </cell>
          <cell r="C24" t="str">
            <v>网易白金卡</v>
          </cell>
        </row>
        <row r="25">
          <cell r="A25" t="str">
            <v>03001180229</v>
          </cell>
          <cell r="B25" t="str">
            <v>天猫_超白金卡_49元</v>
          </cell>
          <cell r="C25" t="str">
            <v>网易白金卡</v>
          </cell>
        </row>
        <row r="26">
          <cell r="A26" t="str">
            <v>03001180873</v>
          </cell>
          <cell r="B26" t="str">
            <v>天猫_天翼大流量59元</v>
          </cell>
          <cell r="C26" t="str">
            <v>新装</v>
          </cell>
        </row>
        <row r="27">
          <cell r="A27" t="str">
            <v>03001181041</v>
          </cell>
          <cell r="B27" t="str">
            <v>(供销)天猫_小鱼卡_0.01元</v>
          </cell>
          <cell r="C27" t="str">
            <v>阿里鱼卡</v>
          </cell>
        </row>
        <row r="28">
          <cell r="A28" t="str">
            <v>03001181045</v>
          </cell>
          <cell r="B28" t="str">
            <v>(供销)天猫_大鱼卡_0.01元</v>
          </cell>
          <cell r="C28" t="str">
            <v>阿里鱼卡</v>
          </cell>
        </row>
        <row r="29">
          <cell r="A29" t="str">
            <v>03001181051</v>
          </cell>
          <cell r="B29" t="str">
            <v>天翼大流量59元套餐201804-安徽国疆</v>
          </cell>
          <cell r="C29" t="str">
            <v>新装</v>
          </cell>
        </row>
        <row r="30">
          <cell r="A30" t="str">
            <v>03001181061</v>
          </cell>
          <cell r="B30" t="str">
            <v>天猫_517_50元小鱼卡</v>
          </cell>
          <cell r="C30" t="str">
            <v>阿里鱼卡</v>
          </cell>
        </row>
        <row r="31">
          <cell r="A31" t="str">
            <v>03001181330</v>
          </cell>
          <cell r="B31" t="str">
            <v>天猫_天翼大流量39元</v>
          </cell>
          <cell r="C31" t="str">
            <v>新装</v>
          </cell>
        </row>
        <row r="32">
          <cell r="A32" t="str">
            <v>03001181351</v>
          </cell>
          <cell r="B32" t="str">
            <v>天猫_天翼大流量79元</v>
          </cell>
          <cell r="C32" t="str">
            <v>新装</v>
          </cell>
        </row>
        <row r="33">
          <cell r="A33" t="str">
            <v>03001181352</v>
          </cell>
          <cell r="B33" t="str">
            <v>天猫_天翼大流量19元</v>
          </cell>
          <cell r="C33" t="str">
            <v>新装</v>
          </cell>
        </row>
        <row r="34">
          <cell r="A34" t="str">
            <v>03001182411</v>
          </cell>
          <cell r="B34" t="str">
            <v>天猫_517_50元大鱼卡</v>
          </cell>
          <cell r="C34" t="str">
            <v>阿里鱼卡</v>
          </cell>
        </row>
        <row r="35">
          <cell r="A35" t="str">
            <v>03001189895</v>
          </cell>
          <cell r="B35" t="str">
            <v>天猫_头条关心卡（升级版）</v>
          </cell>
          <cell r="C35" t="str">
            <v>头条卡</v>
          </cell>
        </row>
        <row r="36">
          <cell r="A36" t="str">
            <v>10001188126</v>
          </cell>
          <cell r="B36" t="str">
            <v>天猫_小鱼卡_0.01元</v>
          </cell>
          <cell r="C36" t="str">
            <v>阿里鱼卡</v>
          </cell>
        </row>
        <row r="37">
          <cell r="A37" t="str">
            <v>10001189208</v>
          </cell>
          <cell r="B37" t="str">
            <v>天猫_大鱼卡_0.01元</v>
          </cell>
          <cell r="C37" t="str">
            <v>阿里鱼卡</v>
          </cell>
        </row>
        <row r="38">
          <cell r="A38" t="str">
            <v>10001189234</v>
          </cell>
          <cell r="B38" t="str">
            <v>(供销)天猫_小鱼卡_0.01元</v>
          </cell>
          <cell r="C38" t="str">
            <v>阿里鱼卡</v>
          </cell>
        </row>
        <row r="39">
          <cell r="A39" t="str">
            <v>10001189238</v>
          </cell>
          <cell r="B39" t="str">
            <v>(供销)天猫_大鱼卡_0.01元</v>
          </cell>
          <cell r="C39" t="str">
            <v>阿里鱼卡</v>
          </cell>
        </row>
        <row r="40">
          <cell r="A40" t="str">
            <v>10001189252</v>
          </cell>
          <cell r="B40" t="str">
            <v>天猫_517_50元小鱼卡</v>
          </cell>
          <cell r="C40" t="str">
            <v>阿里鱼卡</v>
          </cell>
        </row>
        <row r="41">
          <cell r="A41" t="str">
            <v>10001189257</v>
          </cell>
          <cell r="B41" t="str">
            <v>天猫_517_50元大鱼卡</v>
          </cell>
          <cell r="C41" t="str">
            <v>阿里鱼卡</v>
          </cell>
        </row>
        <row r="42">
          <cell r="A42" t="str">
            <v>10001189261</v>
          </cell>
          <cell r="B42" t="str">
            <v>天猫_小圣卡_9元</v>
          </cell>
          <cell r="C42" t="str">
            <v>百度圣卡</v>
          </cell>
        </row>
        <row r="43">
          <cell r="A43" t="str">
            <v>10001189265</v>
          </cell>
          <cell r="B43" t="str">
            <v>天猫_大圣卡_19元</v>
          </cell>
          <cell r="C43" t="str">
            <v>百度圣卡</v>
          </cell>
        </row>
        <row r="44">
          <cell r="A44" t="str">
            <v>10001189269</v>
          </cell>
          <cell r="B44" t="str">
            <v>天猫_超圣卡_49元</v>
          </cell>
          <cell r="C44" t="str">
            <v>百度圣卡</v>
          </cell>
        </row>
        <row r="45">
          <cell r="A45" t="str">
            <v>10001189394</v>
          </cell>
          <cell r="B45" t="str">
            <v>天猫_头条关心卡（升级版）</v>
          </cell>
          <cell r="C45" t="str">
            <v>头条卡</v>
          </cell>
        </row>
        <row r="46">
          <cell r="A46" t="str">
            <v>10001189398</v>
          </cell>
          <cell r="B46" t="str">
            <v>天猫_白金联盟卡</v>
          </cell>
          <cell r="C46" t="str">
            <v>网易白金卡</v>
          </cell>
        </row>
        <row r="47">
          <cell r="A47" t="str">
            <v>10001189402</v>
          </cell>
          <cell r="B47" t="str">
            <v>天猫_钻石联盟卡</v>
          </cell>
          <cell r="C47" t="str">
            <v>头条卡</v>
          </cell>
        </row>
        <row r="48">
          <cell r="A48" t="str">
            <v>10001189406</v>
          </cell>
          <cell r="B48" t="str">
            <v>天猫_小白金卡_9元</v>
          </cell>
          <cell r="C48" t="str">
            <v>网易白金卡</v>
          </cell>
        </row>
        <row r="49">
          <cell r="A49" t="str">
            <v>10001189430</v>
          </cell>
          <cell r="B49" t="str">
            <v>天猫_大白金卡_19元</v>
          </cell>
          <cell r="C49" t="str">
            <v>网易白金卡</v>
          </cell>
        </row>
        <row r="50">
          <cell r="A50" t="str">
            <v>10001189434</v>
          </cell>
          <cell r="B50" t="str">
            <v>天猫_超白金卡_49元</v>
          </cell>
          <cell r="C50" t="str">
            <v>网易白金卡</v>
          </cell>
        </row>
        <row r="51">
          <cell r="A51" t="str">
            <v>10001213410</v>
          </cell>
          <cell r="B51" t="str">
            <v>天猫_阿里宝卡_19元</v>
          </cell>
          <cell r="C51" t="str">
            <v>阿里鱼卡</v>
          </cell>
        </row>
        <row r="52">
          <cell r="A52" t="str">
            <v>10001213574</v>
          </cell>
          <cell r="B52" t="str">
            <v>天猫_阿里宝卡_9元</v>
          </cell>
          <cell r="C52" t="str">
            <v>阿里鱼卡</v>
          </cell>
        </row>
        <row r="53">
          <cell r="A53" t="str">
            <v>10001213578</v>
          </cell>
          <cell r="B53" t="str">
            <v>天猫_阿里宝卡_59元</v>
          </cell>
          <cell r="C53" t="str">
            <v>阿里鱼卡</v>
          </cell>
        </row>
        <row r="54">
          <cell r="A54" t="str">
            <v>10001214759</v>
          </cell>
          <cell r="B54" t="str">
            <v>天猫_鱼卡(小)</v>
          </cell>
          <cell r="C54" t="str">
            <v>阿里鱼卡</v>
          </cell>
        </row>
        <row r="55">
          <cell r="A55" t="str">
            <v>10001214765</v>
          </cell>
          <cell r="B55" t="str">
            <v>天猫_小白金卡</v>
          </cell>
          <cell r="C55" t="str">
            <v>网易白金卡</v>
          </cell>
        </row>
        <row r="56">
          <cell r="A56" t="str">
            <v>10001214767</v>
          </cell>
          <cell r="B56" t="str">
            <v>天猫_大白金卡</v>
          </cell>
          <cell r="C56" t="str">
            <v>网易白金卡</v>
          </cell>
        </row>
        <row r="57">
          <cell r="A57" t="str">
            <v>10001214825</v>
          </cell>
          <cell r="B57" t="str">
            <v>天猫_超白金卡</v>
          </cell>
          <cell r="C57" t="str">
            <v>网易白金卡</v>
          </cell>
        </row>
        <row r="58">
          <cell r="A58" t="str">
            <v>10001214851</v>
          </cell>
          <cell r="B58" t="str">
            <v>天猫_大王卡</v>
          </cell>
          <cell r="C58" t="str">
            <v>大王卡</v>
          </cell>
        </row>
        <row r="59">
          <cell r="A59" t="str">
            <v>10001214859</v>
          </cell>
          <cell r="B59" t="str">
            <v>天猫_尊王卡</v>
          </cell>
          <cell r="C59" t="str">
            <v>大王卡</v>
          </cell>
        </row>
        <row r="60">
          <cell r="A60" t="str">
            <v>10001214865</v>
          </cell>
          <cell r="B60" t="str">
            <v>天猫_大鱼卡</v>
          </cell>
          <cell r="C60" t="str">
            <v>阿里鱼卡</v>
          </cell>
        </row>
        <row r="61">
          <cell r="A61" t="str">
            <v>10001214869</v>
          </cell>
          <cell r="B61" t="str">
            <v>天猫_50元小鱼卡</v>
          </cell>
          <cell r="C61" t="str">
            <v>阿里鱼卡</v>
          </cell>
        </row>
        <row r="62">
          <cell r="A62" t="str">
            <v>10001214874</v>
          </cell>
          <cell r="B62" t="str">
            <v>天猫_天王卡</v>
          </cell>
          <cell r="C62" t="str">
            <v>大王卡</v>
          </cell>
        </row>
        <row r="63">
          <cell r="A63" t="str">
            <v>10001214880</v>
          </cell>
          <cell r="B63" t="str">
            <v>天猫_头条关心卡(升级版)</v>
          </cell>
          <cell r="C63" t="str">
            <v>头条卡</v>
          </cell>
        </row>
        <row r="64">
          <cell r="A64" t="str">
            <v>10001214886</v>
          </cell>
          <cell r="B64" t="str">
            <v>天猫_白金联盟卡</v>
          </cell>
          <cell r="C64" t="str">
            <v>网易白金卡</v>
          </cell>
        </row>
        <row r="65">
          <cell r="A65" t="str">
            <v>10001214893</v>
          </cell>
          <cell r="B65" t="str">
            <v>天猫_钻石联盟卡</v>
          </cell>
          <cell r="C65" t="str">
            <v>头条卡</v>
          </cell>
        </row>
        <row r="66">
          <cell r="A66" t="str">
            <v>10001214899</v>
          </cell>
          <cell r="B66" t="str">
            <v>天猫_小鱼卡</v>
          </cell>
          <cell r="C66" t="str">
            <v>阿里鱼卡</v>
          </cell>
        </row>
        <row r="67">
          <cell r="A67" t="str">
            <v>10001214904</v>
          </cell>
          <cell r="B67" t="str">
            <v>天猫_50元大鱼卡</v>
          </cell>
          <cell r="C67" t="str">
            <v>阿里鱼卡</v>
          </cell>
        </row>
        <row r="68">
          <cell r="A68" t="str">
            <v>10001214910</v>
          </cell>
          <cell r="B68" t="str">
            <v>天猫_天天畅享卡</v>
          </cell>
          <cell r="C68" t="str">
            <v>新装</v>
          </cell>
        </row>
        <row r="69">
          <cell r="A69" t="str">
            <v>10001214914</v>
          </cell>
          <cell r="B69" t="str">
            <v>天猫_抖音卡</v>
          </cell>
          <cell r="C69" t="str">
            <v>抖音卡</v>
          </cell>
        </row>
        <row r="70">
          <cell r="A70" t="str">
            <v>10001214918</v>
          </cell>
          <cell r="B70" t="str">
            <v>天猫_大圣卡</v>
          </cell>
          <cell r="C70" t="str">
            <v>百度圣卡</v>
          </cell>
        </row>
        <row r="71">
          <cell r="A71" t="str">
            <v>10001214935</v>
          </cell>
          <cell r="B71" t="str">
            <v>天猫_小圣卡</v>
          </cell>
          <cell r="C71" t="str">
            <v>百度圣卡</v>
          </cell>
        </row>
        <row r="72">
          <cell r="A72" t="str">
            <v>10001214941</v>
          </cell>
          <cell r="B72" t="str">
            <v>天猫_超圣卡</v>
          </cell>
          <cell r="C72" t="str">
            <v>百度圣卡</v>
          </cell>
        </row>
        <row r="73">
          <cell r="A73" t="str">
            <v>10001214975</v>
          </cell>
          <cell r="B73" t="str">
            <v>供销_天猫_小鱼卡</v>
          </cell>
          <cell r="C73" t="str">
            <v>阿里鱼卡</v>
          </cell>
        </row>
        <row r="74">
          <cell r="A74" t="str">
            <v>10001216796</v>
          </cell>
          <cell r="B74" t="str">
            <v>天猫_六级靓号</v>
          </cell>
          <cell r="C74" t="str">
            <v>新装</v>
          </cell>
        </row>
        <row r="75">
          <cell r="A75" t="str">
            <v>10001217840</v>
          </cell>
          <cell r="B75" t="str">
            <v>【客户专用】天猫_六级靓号</v>
          </cell>
          <cell r="C75" t="str">
            <v>新装</v>
          </cell>
        </row>
        <row r="76">
          <cell r="A76" t="str">
            <v>10001218034</v>
          </cell>
          <cell r="B76" t="str">
            <v>（供销）天猫_抖音卡</v>
          </cell>
          <cell r="C76" t="str">
            <v>抖音卡</v>
          </cell>
        </row>
        <row r="77">
          <cell r="A77" t="str">
            <v>10001218063</v>
          </cell>
          <cell r="B77" t="str">
            <v>（供销）天猫_天王卡</v>
          </cell>
          <cell r="C77" t="str">
            <v>大王卡</v>
          </cell>
        </row>
        <row r="78">
          <cell r="A78" t="str">
            <v>10001218067</v>
          </cell>
          <cell r="B78" t="str">
            <v>（供销）天猫_大王卡</v>
          </cell>
          <cell r="C78" t="str">
            <v>大王卡</v>
          </cell>
        </row>
        <row r="79">
          <cell r="A79" t="str">
            <v>10001218084</v>
          </cell>
          <cell r="B79" t="str">
            <v>（供销）天猫_大白金卡</v>
          </cell>
          <cell r="C79" t="str">
            <v>网易白金卡</v>
          </cell>
        </row>
        <row r="80">
          <cell r="A80" t="str">
            <v>10001218088</v>
          </cell>
          <cell r="B80" t="str">
            <v>（供销）天猫_小白金卡</v>
          </cell>
          <cell r="C80" t="str">
            <v>网易白金卡</v>
          </cell>
        </row>
        <row r="81">
          <cell r="A81" t="str">
            <v>10001218096</v>
          </cell>
          <cell r="B81" t="str">
            <v>（供销）天猫_阿里鱼卡_9元（宝卡）</v>
          </cell>
          <cell r="C81" t="str">
            <v>阿里鱼卡</v>
          </cell>
        </row>
        <row r="82">
          <cell r="A82" t="str">
            <v>10001218112</v>
          </cell>
          <cell r="B82" t="str">
            <v>（供销）天猫_阿里宝卡_19元</v>
          </cell>
          <cell r="C82" t="str">
            <v>阿里鱼卡</v>
          </cell>
        </row>
        <row r="83">
          <cell r="A83" t="str">
            <v>10001218116</v>
          </cell>
          <cell r="B83" t="str">
            <v>（供销）天猫_阿里宝卡_59元</v>
          </cell>
          <cell r="C83" t="str">
            <v>阿里鱼卡</v>
          </cell>
        </row>
        <row r="84">
          <cell r="A84" t="str">
            <v>10001218225</v>
          </cell>
          <cell r="B84" t="str">
            <v>[二级靓号]天猫_钻石联盟卡</v>
          </cell>
          <cell r="C84" t="str">
            <v>头条卡</v>
          </cell>
        </row>
        <row r="85">
          <cell r="A85" t="str">
            <v>10001220736</v>
          </cell>
          <cell r="B85" t="str">
            <v>王卡_贵州随选宽带</v>
          </cell>
          <cell r="C85" t="str">
            <v>大王卡</v>
          </cell>
        </row>
        <row r="86">
          <cell r="A86" t="str">
            <v>10001220830</v>
          </cell>
          <cell r="B86" t="str">
            <v>天猫_网易白金卡潮玩版</v>
          </cell>
          <cell r="C86" t="str">
            <v>网易白金卡</v>
          </cell>
        </row>
        <row r="87">
          <cell r="A87" t="str">
            <v>10001221707</v>
          </cell>
          <cell r="B87" t="str">
            <v>[客户专享]199天翼20G</v>
          </cell>
          <cell r="C87" t="str">
            <v>新装</v>
          </cell>
        </row>
        <row r="88">
          <cell r="A88" t="str">
            <v>1000158328</v>
          </cell>
          <cell r="B88" t="str">
            <v>天猫_飞Young4G纯流量云卡49元（现金预存100元）</v>
          </cell>
          <cell r="C88" t="str">
            <v>新装</v>
          </cell>
        </row>
        <row r="89">
          <cell r="A89" t="str">
            <v>10011125986</v>
          </cell>
          <cell r="B89" t="str">
            <v>酷视卡</v>
          </cell>
          <cell r="C89" t="str">
            <v>酷视卡</v>
          </cell>
        </row>
        <row r="90">
          <cell r="A90" t="str">
            <v>10011129172</v>
          </cell>
          <cell r="B90" t="str">
            <v>聚力卡销售品长标题</v>
          </cell>
          <cell r="C90" t="str">
            <v>聚力卡</v>
          </cell>
        </row>
        <row r="91">
          <cell r="A91" t="str">
            <v>10011129191</v>
          </cell>
          <cell r="B91" t="str">
            <v>爱享卡销售品长标题</v>
          </cell>
          <cell r="C91" t="str">
            <v>爱享卡</v>
          </cell>
        </row>
        <row r="92">
          <cell r="A92" t="str">
            <v>10011129209</v>
          </cell>
          <cell r="B92" t="str">
            <v>头条卡销售品长标题</v>
          </cell>
          <cell r="C92" t="str">
            <v>头条卡</v>
          </cell>
        </row>
        <row r="93">
          <cell r="A93" t="str">
            <v>10011129210</v>
          </cell>
          <cell r="B93" t="str">
            <v>小乐卡销售品长标题</v>
          </cell>
          <cell r="C93" t="str">
            <v>小乐卡</v>
          </cell>
        </row>
        <row r="94">
          <cell r="A94" t="str">
            <v>10011133144</v>
          </cell>
          <cell r="B94" t="str">
            <v>红包卡（通用流量）</v>
          </cell>
          <cell r="C94" t="str">
            <v>红包卡</v>
          </cell>
        </row>
        <row r="95">
          <cell r="A95" t="str">
            <v>10011133145</v>
          </cell>
          <cell r="B95" t="str">
            <v>红包卡（定向流量）</v>
          </cell>
          <cell r="C95" t="str">
            <v>红包卡</v>
          </cell>
        </row>
        <row r="96">
          <cell r="A96" t="str">
            <v>10011133741</v>
          </cell>
          <cell r="B96" t="str">
            <v>米粉卡（1元日租）</v>
          </cell>
          <cell r="C96" t="str">
            <v>米粉卡日租</v>
          </cell>
        </row>
        <row r="97">
          <cell r="A97" t="str">
            <v>10011133754</v>
          </cell>
          <cell r="B97" t="str">
            <v>米粉卡（3元日租）</v>
          </cell>
          <cell r="C97" t="str">
            <v>米粉卡日租</v>
          </cell>
        </row>
        <row r="98">
          <cell r="A98" t="str">
            <v>10011137154</v>
          </cell>
          <cell r="B98" t="str">
            <v>花粉卡</v>
          </cell>
          <cell r="C98" t="str">
            <v>花粉卡</v>
          </cell>
        </row>
        <row r="99">
          <cell r="A99" t="str">
            <v>10011140350</v>
          </cell>
          <cell r="B99" t="str">
            <v>米粉卡1元体验卡</v>
          </cell>
          <cell r="C99" t="str">
            <v>米粉卡体验</v>
          </cell>
        </row>
        <row r="100">
          <cell r="A100" t="str">
            <v>10011140351</v>
          </cell>
          <cell r="B100" t="str">
            <v>米粉卡3元体验卡</v>
          </cell>
          <cell r="C100" t="str">
            <v>米粉卡体验</v>
          </cell>
        </row>
        <row r="101">
          <cell r="A101" t="str">
            <v>10011143670</v>
          </cell>
          <cell r="B101" t="str">
            <v>斗鱼卡</v>
          </cell>
          <cell r="C101" t="str">
            <v>斗鱼卡</v>
          </cell>
        </row>
        <row r="102">
          <cell r="A102" t="str">
            <v>10011143689</v>
          </cell>
          <cell r="B102" t="str">
            <v>光芒卡</v>
          </cell>
          <cell r="C102" t="str">
            <v>光芒卡</v>
          </cell>
        </row>
        <row r="103">
          <cell r="A103" t="str">
            <v>10011146671</v>
          </cell>
          <cell r="B103" t="str">
            <v>大鱼卡</v>
          </cell>
          <cell r="C103" t="str">
            <v>阿里鱼卡</v>
          </cell>
        </row>
        <row r="104">
          <cell r="A104" t="str">
            <v>10011146689</v>
          </cell>
          <cell r="B104" t="str">
            <v>小鱼卡</v>
          </cell>
          <cell r="C104" t="str">
            <v>阿里鱼卡</v>
          </cell>
        </row>
        <row r="105">
          <cell r="A105" t="str">
            <v>10011148112</v>
          </cell>
          <cell r="B105" t="str">
            <v>百度大圣卡</v>
          </cell>
          <cell r="C105" t="str">
            <v>百度圣卡</v>
          </cell>
        </row>
        <row r="106">
          <cell r="A106" t="str">
            <v>10011148113</v>
          </cell>
          <cell r="B106" t="str">
            <v>百度小圣卡</v>
          </cell>
          <cell r="C106" t="str">
            <v>百度圣卡</v>
          </cell>
        </row>
        <row r="107">
          <cell r="A107" t="str">
            <v>10011149063</v>
          </cell>
          <cell r="B107" t="str">
            <v>大白金卡</v>
          </cell>
          <cell r="C107" t="str">
            <v>网易白金卡</v>
          </cell>
        </row>
        <row r="108">
          <cell r="A108" t="str">
            <v>10011149131</v>
          </cell>
          <cell r="B108" t="str">
            <v>小白金卡</v>
          </cell>
          <cell r="C108" t="str">
            <v>网易白金卡</v>
          </cell>
        </row>
        <row r="109">
          <cell r="A109" t="str">
            <v>10011149268</v>
          </cell>
          <cell r="B109" t="str">
            <v>米粉卡（3元日租升级版）</v>
          </cell>
          <cell r="C109" t="str">
            <v>米粉卡日租</v>
          </cell>
        </row>
        <row r="110">
          <cell r="A110" t="str">
            <v>10011149295</v>
          </cell>
          <cell r="B110" t="str">
            <v>米粉卡（1元日租升级版）</v>
          </cell>
          <cell r="C110" t="str">
            <v>米粉卡日租</v>
          </cell>
        </row>
        <row r="111">
          <cell r="A111" t="str">
            <v>10011149296</v>
          </cell>
          <cell r="B111" t="str">
            <v>京东体验卡（1元日租）</v>
          </cell>
          <cell r="C111" t="str">
            <v>京粉卡</v>
          </cell>
        </row>
        <row r="112">
          <cell r="A112" t="str">
            <v>10011149391</v>
          </cell>
          <cell r="B112" t="str">
            <v>米粉卡3元体验卡升级版</v>
          </cell>
          <cell r="C112" t="str">
            <v>米粉卡体验</v>
          </cell>
        </row>
        <row r="113">
          <cell r="A113" t="str">
            <v>10011149431</v>
          </cell>
          <cell r="B113" t="str">
            <v>米粉卡1元体验卡升级版</v>
          </cell>
          <cell r="C113" t="str">
            <v>米粉卡体验</v>
          </cell>
        </row>
        <row r="114">
          <cell r="A114" t="str">
            <v>10011149710</v>
          </cell>
          <cell r="B114" t="str">
            <v>魅友卡（1元日租）</v>
          </cell>
          <cell r="C114" t="str">
            <v>魅友卡</v>
          </cell>
        </row>
        <row r="115">
          <cell r="A115" t="str">
            <v>10011151215</v>
          </cell>
          <cell r="B115" t="str">
            <v>天翼大流量99元套餐</v>
          </cell>
          <cell r="C115" t="str">
            <v>新装</v>
          </cell>
        </row>
        <row r="116">
          <cell r="A116" t="str">
            <v>10011151217</v>
          </cell>
          <cell r="B116" t="str">
            <v>天翼大流量59元套餐</v>
          </cell>
          <cell r="C116" t="str">
            <v>新装</v>
          </cell>
        </row>
        <row r="117">
          <cell r="A117" t="str">
            <v>10011151256</v>
          </cell>
          <cell r="B117" t="str">
            <v>天翼大流量39元套餐</v>
          </cell>
          <cell r="C117" t="str">
            <v>新装</v>
          </cell>
        </row>
        <row r="118">
          <cell r="A118" t="str">
            <v>10011151997</v>
          </cell>
          <cell r="B118" t="str">
            <v>雅听卡</v>
          </cell>
          <cell r="C118" t="str">
            <v>雅听卡</v>
          </cell>
        </row>
        <row r="119">
          <cell r="A119" t="str">
            <v>10011152078</v>
          </cell>
          <cell r="B119" t="str">
            <v>驴粉卡</v>
          </cell>
          <cell r="C119" t="str">
            <v>驴粉卡</v>
          </cell>
        </row>
        <row r="120">
          <cell r="A120" t="str">
            <v>10011152090</v>
          </cell>
          <cell r="B120" t="str">
            <v>乐游卡</v>
          </cell>
          <cell r="C120" t="str">
            <v>乐游卡</v>
          </cell>
        </row>
        <row r="121">
          <cell r="A121" t="str">
            <v>10011156803</v>
          </cell>
          <cell r="B121" t="str">
            <v>欢聚卡</v>
          </cell>
          <cell r="C121" t="str">
            <v>欢聚卡</v>
          </cell>
        </row>
        <row r="122">
          <cell r="A122" t="str">
            <v>10011158436</v>
          </cell>
          <cell r="B122" t="str">
            <v>百度超圣卡</v>
          </cell>
          <cell r="C122" t="str">
            <v>百度圣卡</v>
          </cell>
        </row>
        <row r="123">
          <cell r="A123" t="str">
            <v>10011158449</v>
          </cell>
          <cell r="B123" t="str">
            <v>超白金卡</v>
          </cell>
          <cell r="C123" t="str">
            <v>网易白金卡</v>
          </cell>
        </row>
        <row r="124">
          <cell r="A124" t="str">
            <v>10011159149</v>
          </cell>
          <cell r="B124" t="str">
            <v>头条关心卡（升级版）</v>
          </cell>
          <cell r="C124" t="str">
            <v>头条卡</v>
          </cell>
        </row>
        <row r="125">
          <cell r="A125" t="str">
            <v>10011161229</v>
          </cell>
          <cell r="B125" t="str">
            <v>全国不限量199元套餐</v>
          </cell>
          <cell r="C125" t="str">
            <v>新装</v>
          </cell>
        </row>
        <row r="126">
          <cell r="A126" t="str">
            <v>10011162923</v>
          </cell>
          <cell r="B126" t="str">
            <v>白金联盟卡</v>
          </cell>
          <cell r="C126" t="str">
            <v>头条卡</v>
          </cell>
        </row>
        <row r="127">
          <cell r="A127" t="str">
            <v>10011162924</v>
          </cell>
          <cell r="B127" t="str">
            <v>钻石联盟卡</v>
          </cell>
          <cell r="C127" t="str">
            <v>头条卡</v>
          </cell>
        </row>
        <row r="128">
          <cell r="A128" t="str">
            <v>10011163310</v>
          </cell>
          <cell r="B128" t="str">
            <v>荣耀体验卡（39元月租）</v>
          </cell>
          <cell r="C128" t="str">
            <v>荣耀卡</v>
          </cell>
        </row>
        <row r="129">
          <cell r="A129" t="str">
            <v>10011163333</v>
          </cell>
          <cell r="B129" t="str">
            <v>荣耀体验卡（5元月租）</v>
          </cell>
          <cell r="C129" t="str">
            <v>荣耀卡</v>
          </cell>
        </row>
        <row r="130">
          <cell r="A130" t="str">
            <v>10011165030</v>
          </cell>
          <cell r="B130" t="str">
            <v>阿里大鱼卡（升级版）</v>
          </cell>
          <cell r="C130" t="str">
            <v>阿里鱼卡</v>
          </cell>
        </row>
        <row r="131">
          <cell r="A131" t="str">
            <v>10011165682</v>
          </cell>
          <cell r="B131" t="str">
            <v>大黑牛卡（129元）</v>
          </cell>
          <cell r="C131" t="str">
            <v>大黑牛卡</v>
          </cell>
        </row>
        <row r="132">
          <cell r="A132" t="str">
            <v>10011165712</v>
          </cell>
          <cell r="B132" t="str">
            <v>大黑牛卡（19元）</v>
          </cell>
          <cell r="C132" t="str">
            <v>大黑牛卡</v>
          </cell>
        </row>
        <row r="133">
          <cell r="A133" t="str">
            <v>10011165713</v>
          </cell>
          <cell r="B133" t="str">
            <v>大黑牛卡39元</v>
          </cell>
          <cell r="C133" t="str">
            <v>大黑牛卡</v>
          </cell>
        </row>
        <row r="134">
          <cell r="A134" t="str">
            <v>10011165714</v>
          </cell>
          <cell r="B134" t="str">
            <v>大黑牛卡59元</v>
          </cell>
          <cell r="C134" t="str">
            <v>大黑牛卡</v>
          </cell>
        </row>
        <row r="135">
          <cell r="A135" t="str">
            <v>10011166619</v>
          </cell>
          <cell r="B135" t="str">
            <v>大王卡（日租500MB）</v>
          </cell>
          <cell r="C135" t="str">
            <v>大王卡</v>
          </cell>
        </row>
        <row r="136">
          <cell r="A136" t="str">
            <v>10011166620</v>
          </cell>
          <cell r="B136" t="str">
            <v>天王卡（日租800MB）</v>
          </cell>
          <cell r="C136" t="str">
            <v>大王卡</v>
          </cell>
        </row>
        <row r="137">
          <cell r="A137" t="str">
            <v>10011166669</v>
          </cell>
          <cell r="B137" t="str">
            <v>大王卡（日租800MB）</v>
          </cell>
          <cell r="C137" t="str">
            <v>大王卡</v>
          </cell>
        </row>
        <row r="138">
          <cell r="A138" t="str">
            <v>10011166670</v>
          </cell>
          <cell r="B138" t="str">
            <v>天王卡（日租500MB）</v>
          </cell>
          <cell r="C138" t="str">
            <v>大王卡</v>
          </cell>
        </row>
        <row r="139">
          <cell r="A139" t="str">
            <v>10011166671</v>
          </cell>
          <cell r="B139" t="str">
            <v>尊王卡（日租800MB）</v>
          </cell>
          <cell r="C139" t="str">
            <v>大王卡</v>
          </cell>
        </row>
        <row r="140">
          <cell r="A140" t="str">
            <v>10011166689</v>
          </cell>
          <cell r="B140" t="str">
            <v>尊王卡（日租500MB）</v>
          </cell>
          <cell r="C140" t="str">
            <v>大王卡</v>
          </cell>
        </row>
        <row r="141">
          <cell r="A141" t="str">
            <v>10011167791</v>
          </cell>
          <cell r="B141" t="str">
            <v>米粉卡体验卡（3元日租全国版）</v>
          </cell>
          <cell r="C141" t="str">
            <v>米粉卡体验</v>
          </cell>
        </row>
        <row r="142">
          <cell r="A142" t="str">
            <v>10011167829</v>
          </cell>
          <cell r="B142" t="str">
            <v>米粉卡（3元日租全国版）</v>
          </cell>
          <cell r="C142" t="str">
            <v>米粉卡日租</v>
          </cell>
        </row>
        <row r="143">
          <cell r="A143" t="str">
            <v>10011167973</v>
          </cell>
          <cell r="B143" t="str">
            <v>连尚万能金卡</v>
          </cell>
          <cell r="C143" t="str">
            <v>连尚万能卡</v>
          </cell>
        </row>
        <row r="144">
          <cell r="A144" t="str">
            <v>10011167990</v>
          </cell>
          <cell r="B144" t="str">
            <v>连尚万能黑金卡</v>
          </cell>
          <cell r="C144" t="str">
            <v>连尚万能卡</v>
          </cell>
        </row>
        <row r="145">
          <cell r="A145" t="str">
            <v>10011168992</v>
          </cell>
          <cell r="B145" t="str">
            <v>博瑞彤芸H+29元套餐</v>
          </cell>
          <cell r="C145" t="str">
            <v>博瑞彤芸</v>
          </cell>
        </row>
        <row r="146">
          <cell r="A146" t="str">
            <v>10011176810</v>
          </cell>
          <cell r="B146" t="str">
            <v>vivo体验卡</v>
          </cell>
          <cell r="C146" t="str">
            <v>V粉卡</v>
          </cell>
        </row>
        <row r="147">
          <cell r="A147" t="str">
            <v>10011176936</v>
          </cell>
          <cell r="B147" t="str">
            <v>农行金翼卡（58元）</v>
          </cell>
          <cell r="C147" t="str">
            <v>农行金翼</v>
          </cell>
        </row>
        <row r="148">
          <cell r="A148" t="str">
            <v>10011176938</v>
          </cell>
          <cell r="B148" t="str">
            <v>农行金翼卡（98元）</v>
          </cell>
          <cell r="C148" t="str">
            <v>农行金翼</v>
          </cell>
        </row>
        <row r="149">
          <cell r="A149" t="str">
            <v>10011176949</v>
          </cell>
          <cell r="B149" t="str">
            <v>苏宁嗨卡</v>
          </cell>
          <cell r="C149" t="str">
            <v>苏宁嗨卡</v>
          </cell>
        </row>
        <row r="150">
          <cell r="A150" t="str">
            <v>10011176950</v>
          </cell>
          <cell r="B150" t="str">
            <v>农行金翼卡（8元）</v>
          </cell>
          <cell r="C150" t="str">
            <v>农行金翼</v>
          </cell>
        </row>
        <row r="151">
          <cell r="A151" t="str">
            <v>10011181131</v>
          </cell>
          <cell r="B151" t="str">
            <v>天翼大流量19元套餐</v>
          </cell>
          <cell r="C151" t="str">
            <v>新装</v>
          </cell>
        </row>
        <row r="152">
          <cell r="A152" t="str">
            <v>10011181151</v>
          </cell>
          <cell r="B152" t="str">
            <v>天翼大流量79元套餐</v>
          </cell>
          <cell r="C152" t="str">
            <v>新装</v>
          </cell>
        </row>
        <row r="153">
          <cell r="A153" t="str">
            <v>10011181169</v>
          </cell>
          <cell r="B153" t="str">
            <v>天翼大流量59元套餐</v>
          </cell>
          <cell r="C153" t="str">
            <v>新装</v>
          </cell>
        </row>
        <row r="154">
          <cell r="A154" t="str">
            <v>10011181171</v>
          </cell>
          <cell r="B154" t="str">
            <v>天翼大流量39元套餐</v>
          </cell>
          <cell r="C154" t="str">
            <v>新装</v>
          </cell>
        </row>
        <row r="155">
          <cell r="A155" t="str">
            <v>10011183671</v>
          </cell>
          <cell r="B155" t="str">
            <v>米粉卡（1元日租升级版）客服投诉下单用</v>
          </cell>
          <cell r="C155" t="str">
            <v>米粉卡日租</v>
          </cell>
        </row>
        <row r="156">
          <cell r="A156" t="str">
            <v>10011183673</v>
          </cell>
          <cell r="B156" t="str">
            <v>米粉卡1元体验卡升级版（客服下单）</v>
          </cell>
          <cell r="C156" t="str">
            <v>米粉卡体验</v>
          </cell>
        </row>
        <row r="157">
          <cell r="A157" t="str">
            <v>10011184015</v>
          </cell>
          <cell r="B157" t="str">
            <v>米粉卡（3元日租升级版）客服下单</v>
          </cell>
          <cell r="C157" t="str">
            <v>米粉卡日租</v>
          </cell>
        </row>
        <row r="158">
          <cell r="A158" t="str">
            <v>10011184609</v>
          </cell>
          <cell r="B158" t="str">
            <v>天天畅享卡</v>
          </cell>
          <cell r="C158" t="str">
            <v>天天畅享卡</v>
          </cell>
        </row>
        <row r="159">
          <cell r="A159" t="str">
            <v>10011184613</v>
          </cell>
          <cell r="B159" t="str">
            <v>京粉卡（3元日租）</v>
          </cell>
          <cell r="C159" t="str">
            <v>京粉卡</v>
          </cell>
        </row>
        <row r="160">
          <cell r="A160" t="str">
            <v>10011185040</v>
          </cell>
          <cell r="B160" t="str">
            <v>新歌声卡99元</v>
          </cell>
          <cell r="C160" t="str">
            <v>好声音</v>
          </cell>
        </row>
        <row r="161">
          <cell r="A161" t="str">
            <v>10011185065</v>
          </cell>
          <cell r="B161" t="str">
            <v>360大卫卡-360大卫卡</v>
          </cell>
          <cell r="C161" t="str">
            <v>360大卫卡</v>
          </cell>
        </row>
        <row r="162">
          <cell r="A162" t="str">
            <v>10011185390</v>
          </cell>
          <cell r="B162" t="str">
            <v>米粉卡（3元日租全国版）客服下单</v>
          </cell>
          <cell r="C162" t="str">
            <v>米粉卡日租</v>
          </cell>
        </row>
        <row r="163">
          <cell r="A163" t="str">
            <v>10011185459</v>
          </cell>
          <cell r="B163" t="str">
            <v>米粉卡会员版</v>
          </cell>
          <cell r="C163" t="str">
            <v>米粉卡会员版</v>
          </cell>
        </row>
        <row r="164">
          <cell r="A164" t="str">
            <v>10011185805</v>
          </cell>
          <cell r="B164" t="str">
            <v>连尚万能黑金卡-小白</v>
          </cell>
          <cell r="C164" t="str">
            <v>连尚万能卡</v>
          </cell>
        </row>
        <row r="165">
          <cell r="A165" t="str">
            <v>10011185806</v>
          </cell>
          <cell r="B165" t="str">
            <v>连尚万能金卡-小白</v>
          </cell>
          <cell r="C165" t="str">
            <v>连尚万能卡</v>
          </cell>
        </row>
        <row r="166">
          <cell r="A166" t="str">
            <v>10011186051</v>
          </cell>
          <cell r="B166" t="str">
            <v>大黑牛卡（19元）客服下单</v>
          </cell>
          <cell r="C166" t="str">
            <v>大黑牛卡</v>
          </cell>
        </row>
        <row r="167">
          <cell r="A167" t="str">
            <v>10011186069</v>
          </cell>
          <cell r="B167" t="str">
            <v>大鱼卡（客服下单）</v>
          </cell>
          <cell r="C167" t="str">
            <v>阿里鱼卡</v>
          </cell>
        </row>
        <row r="168">
          <cell r="A168" t="str">
            <v>10011186209</v>
          </cell>
          <cell r="B168" t="str">
            <v>抖音无限流量卡</v>
          </cell>
          <cell r="C168" t="str">
            <v>抖音卡</v>
          </cell>
        </row>
        <row r="169">
          <cell r="A169" t="str">
            <v>10011186229</v>
          </cell>
          <cell r="B169" t="str">
            <v>被推荐人抖音无限流量卡</v>
          </cell>
          <cell r="C169" t="str">
            <v>抖音卡</v>
          </cell>
        </row>
        <row r="170">
          <cell r="A170" t="str">
            <v>10011186697</v>
          </cell>
          <cell r="B170" t="str">
            <v>京东尊王卡（日租800MB）</v>
          </cell>
          <cell r="C170" t="str">
            <v>京粉卡</v>
          </cell>
        </row>
        <row r="171">
          <cell r="A171" t="str">
            <v>10011186714</v>
          </cell>
          <cell r="B171" t="str">
            <v>京东大王卡（日租800MB）</v>
          </cell>
          <cell r="C171" t="str">
            <v>京粉卡</v>
          </cell>
        </row>
        <row r="172">
          <cell r="A172" t="str">
            <v>10011186715</v>
          </cell>
          <cell r="B172" t="str">
            <v>京东天王卡（日租800MB）</v>
          </cell>
          <cell r="C172" t="str">
            <v>京粉卡</v>
          </cell>
        </row>
        <row r="173">
          <cell r="A173" t="str">
            <v>10011187469</v>
          </cell>
          <cell r="B173" t="str">
            <v>天翼大流量套餐39元版（流魔王卡）</v>
          </cell>
          <cell r="C173" t="str">
            <v>京粉卡</v>
          </cell>
        </row>
        <row r="174">
          <cell r="A174" t="str">
            <v>10011187793</v>
          </cell>
          <cell r="B174" t="str">
            <v>大黑牛卡（129元）客服下单</v>
          </cell>
          <cell r="C174" t="str">
            <v>大黑牛卡</v>
          </cell>
        </row>
        <row r="175">
          <cell r="A175" t="str">
            <v>10011187884</v>
          </cell>
          <cell r="B175" t="str">
            <v>天王卡（日租800MB）-小白</v>
          </cell>
          <cell r="C175" t="str">
            <v>大王卡</v>
          </cell>
        </row>
        <row r="176">
          <cell r="A176" t="str">
            <v>10011187893</v>
          </cell>
          <cell r="B176" t="str">
            <v>尊王卡（日租800MB）-小白</v>
          </cell>
          <cell r="C176" t="str">
            <v>大王卡</v>
          </cell>
        </row>
        <row r="177">
          <cell r="A177" t="str">
            <v>10011187896</v>
          </cell>
          <cell r="B177" t="str">
            <v>尊王卡（日租800MB）-小白</v>
          </cell>
          <cell r="C177" t="str">
            <v>大王卡</v>
          </cell>
        </row>
        <row r="178">
          <cell r="A178" t="str">
            <v>10011187907</v>
          </cell>
          <cell r="B178" t="str">
            <v>翼视卡-翼视卡（9元）</v>
          </cell>
          <cell r="C178" t="str">
            <v>翼视卡</v>
          </cell>
        </row>
        <row r="179">
          <cell r="A179" t="str">
            <v>10011187917</v>
          </cell>
          <cell r="B179" t="str">
            <v>翼视卡-翼视卡（19元）</v>
          </cell>
          <cell r="C179" t="str">
            <v>翼视卡</v>
          </cell>
        </row>
        <row r="180">
          <cell r="A180" t="str">
            <v>10011187935</v>
          </cell>
          <cell r="B180" t="str">
            <v>翼视卡-翼视卡（29元）</v>
          </cell>
          <cell r="C180" t="str">
            <v>翼视卡</v>
          </cell>
        </row>
        <row r="181">
          <cell r="A181" t="str">
            <v>10011189834</v>
          </cell>
          <cell r="B181" t="str">
            <v>连尚万能9元体验卡</v>
          </cell>
          <cell r="C181" t="str">
            <v>连尚万能卡</v>
          </cell>
        </row>
        <row r="182">
          <cell r="A182" t="str">
            <v>10011189836</v>
          </cell>
          <cell r="B182" t="str">
            <v>连尚万能白金卡</v>
          </cell>
          <cell r="C182" t="str">
            <v>连尚万能卡</v>
          </cell>
        </row>
        <row r="183">
          <cell r="A183" t="str">
            <v>10011209171</v>
          </cell>
          <cell r="B183" t="str">
            <v>9元随心卡套餐</v>
          </cell>
          <cell r="C183" t="str">
            <v>新装</v>
          </cell>
        </row>
        <row r="184">
          <cell r="A184" t="str">
            <v>10011209350</v>
          </cell>
          <cell r="B184" t="str">
            <v>芒果通行证（升级版）</v>
          </cell>
          <cell r="C184" t="str">
            <v>芒果卡</v>
          </cell>
        </row>
        <row r="185">
          <cell r="A185" t="str">
            <v>10011209370</v>
          </cell>
          <cell r="B185" t="str">
            <v>芒果通行证-芒果通行证</v>
          </cell>
          <cell r="C185" t="str">
            <v>芒果卡</v>
          </cell>
        </row>
        <row r="186">
          <cell r="A186" t="str">
            <v>10011211322</v>
          </cell>
          <cell r="B186" t="str">
            <v>芒果通行证（升级版）</v>
          </cell>
          <cell r="C186" t="str">
            <v>芒果卡</v>
          </cell>
        </row>
        <row r="187">
          <cell r="A187" t="str">
            <v>10011211323</v>
          </cell>
          <cell r="B187" t="str">
            <v>芒果通行证（升级版）</v>
          </cell>
          <cell r="C187" t="str">
            <v>芒果卡</v>
          </cell>
        </row>
        <row r="188">
          <cell r="A188" t="str">
            <v>10011211324</v>
          </cell>
          <cell r="B188" t="str">
            <v>芒果通行证（升级版）</v>
          </cell>
          <cell r="C188" t="str">
            <v>芒果卡</v>
          </cell>
        </row>
        <row r="189">
          <cell r="A189" t="str">
            <v>10011212567</v>
          </cell>
          <cell r="B189" t="str">
            <v>阿里小宝卡</v>
          </cell>
          <cell r="C189" t="str">
            <v>阿里鱼卡</v>
          </cell>
        </row>
        <row r="190">
          <cell r="A190" t="str">
            <v>10011212568</v>
          </cell>
          <cell r="B190" t="str">
            <v>网易白金卡潮玩版（升级版）</v>
          </cell>
          <cell r="C190" t="str">
            <v>网易白金卡</v>
          </cell>
        </row>
        <row r="191">
          <cell r="A191" t="str">
            <v>10011212569</v>
          </cell>
          <cell r="B191" t="str">
            <v>网易白金卡潮玩版（升级版）</v>
          </cell>
          <cell r="C191" t="str">
            <v>网易白金卡</v>
          </cell>
        </row>
        <row r="192">
          <cell r="A192" t="str">
            <v>10011212609</v>
          </cell>
          <cell r="B192" t="str">
            <v>阿里微宝卡</v>
          </cell>
          <cell r="C192" t="str">
            <v>阿里鱼卡</v>
          </cell>
        </row>
        <row r="193">
          <cell r="A193" t="str">
            <v>10011212653</v>
          </cell>
          <cell r="B193" t="str">
            <v>阿里大宝卡</v>
          </cell>
          <cell r="C193" t="str">
            <v>阿里鱼卡</v>
          </cell>
        </row>
        <row r="194">
          <cell r="A194" t="str">
            <v>10011212654</v>
          </cell>
          <cell r="B194" t="str">
            <v>网易卡-网易白金卡潮玩版</v>
          </cell>
          <cell r="C194" t="str">
            <v>网易白金卡</v>
          </cell>
        </row>
        <row r="195">
          <cell r="A195" t="str">
            <v>10011213035</v>
          </cell>
          <cell r="B195" t="str">
            <v>米粉卡-京粉卡（1元日租）</v>
          </cell>
          <cell r="C195" t="str">
            <v>京粉卡</v>
          </cell>
        </row>
        <row r="196">
          <cell r="A196" t="str">
            <v>10011215291</v>
          </cell>
          <cell r="B196" t="str">
            <v>99VIP</v>
          </cell>
          <cell r="C196" t="str">
            <v>京粉卡</v>
          </cell>
        </row>
        <row r="197">
          <cell r="A197" t="str">
            <v>10011216544</v>
          </cell>
          <cell r="B197" t="str">
            <v>京东卡-京粉卡（3元日租）客诉专用</v>
          </cell>
          <cell r="C197" t="str">
            <v>京粉卡</v>
          </cell>
        </row>
        <row r="198">
          <cell r="A198" t="str">
            <v>10011216596</v>
          </cell>
          <cell r="B198" t="str">
            <v>京粉卡-京粉卡1元自营</v>
          </cell>
          <cell r="C198" t="str">
            <v>京粉卡</v>
          </cell>
        </row>
        <row r="199">
          <cell r="A199" t="str">
            <v>10011217729</v>
          </cell>
          <cell r="B199" t="str">
            <v>天翼云卡（69元包月）</v>
          </cell>
          <cell r="C199" t="str">
            <v>天翼云卡</v>
          </cell>
        </row>
        <row r="200">
          <cell r="A200" t="str">
            <v>10011217730</v>
          </cell>
          <cell r="B200" t="str">
            <v>天翼云卡企业版（599元包月）</v>
          </cell>
          <cell r="C200" t="str">
            <v>天翼云卡</v>
          </cell>
        </row>
        <row r="201">
          <cell r="A201" t="str">
            <v>10011217772</v>
          </cell>
          <cell r="B201" t="str">
            <v>天翼云卡（39元包月）</v>
          </cell>
          <cell r="C201" t="str">
            <v>天翼云卡</v>
          </cell>
        </row>
        <row r="202">
          <cell r="A202" t="str">
            <v>10011217774</v>
          </cell>
          <cell r="B202" t="str">
            <v>天翼云卡企业版（999元包月）</v>
          </cell>
          <cell r="C202" t="str">
            <v>天翼云卡</v>
          </cell>
        </row>
        <row r="203">
          <cell r="A203" t="str">
            <v>10011217778</v>
          </cell>
          <cell r="B203" t="str">
            <v>爱购口粮卡</v>
          </cell>
          <cell r="C203" t="str">
            <v>爱购口粮卡</v>
          </cell>
        </row>
        <row r="204">
          <cell r="A204" t="str">
            <v>10011217785</v>
          </cell>
          <cell r="B204" t="str">
            <v>米粉卡（1元日租升级版）客服投诉下单用</v>
          </cell>
          <cell r="C204" t="str">
            <v>米粉卡日租</v>
          </cell>
        </row>
        <row r="205">
          <cell r="A205" t="str">
            <v>10011219019</v>
          </cell>
          <cell r="B205" t="str">
            <v>京粉卡（3元日租）京东随销</v>
          </cell>
          <cell r="C205" t="str">
            <v>京粉卡</v>
          </cell>
        </row>
        <row r="206">
          <cell r="A206" t="str">
            <v>10011219040</v>
          </cell>
          <cell r="B206" t="str">
            <v>京粉卡（1元日租）京东随销</v>
          </cell>
          <cell r="C206" t="str">
            <v>京粉卡</v>
          </cell>
        </row>
        <row r="207">
          <cell r="A207" t="str">
            <v>10011221708</v>
          </cell>
          <cell r="B207" t="str">
            <v>99VIP-99VIP</v>
          </cell>
          <cell r="C207" t="str">
            <v>京粉卡</v>
          </cell>
        </row>
        <row r="208">
          <cell r="A208" t="str">
            <v>10011222057</v>
          </cell>
          <cell r="B208" t="str">
            <v>米粉卡（3元日租全国版）客诉下单</v>
          </cell>
          <cell r="C208" t="str">
            <v>米粉卡日租</v>
          </cell>
        </row>
        <row r="209">
          <cell r="A209" t="str">
            <v>10011222141</v>
          </cell>
          <cell r="B209" t="str">
            <v>小鱼卡-小鱼卡</v>
          </cell>
          <cell r="C209" t="str">
            <v>阿里鱼卡</v>
          </cell>
        </row>
        <row r="210">
          <cell r="A210" t="str">
            <v>10011222191</v>
          </cell>
          <cell r="B210" t="str">
            <v>大鱼卡-大鱼卡</v>
          </cell>
          <cell r="C210" t="str">
            <v>阿里鱼卡</v>
          </cell>
        </row>
        <row r="211">
          <cell r="A211" t="str">
            <v>10011223066</v>
          </cell>
          <cell r="B211" t="str">
            <v>阿里小鱼卡</v>
          </cell>
          <cell r="C211" t="str">
            <v>阿里鱼卡</v>
          </cell>
        </row>
        <row r="212">
          <cell r="A212" t="str">
            <v>10011223068</v>
          </cell>
          <cell r="B212" t="str">
            <v>阿里大鱼卡</v>
          </cell>
          <cell r="C212" t="str">
            <v>阿里鱼卡</v>
          </cell>
        </row>
        <row r="213">
          <cell r="A213" t="str">
            <v>10011223164</v>
          </cell>
          <cell r="B213" t="str">
            <v>V粉卡-5元畅爽卡</v>
          </cell>
          <cell r="C213" t="str">
            <v>V粉卡</v>
          </cell>
        </row>
        <row r="214">
          <cell r="A214" t="str">
            <v>10011223696</v>
          </cell>
          <cell r="B214" t="str">
            <v>米粉卡（1元日租升级版）客服投诉下单用</v>
          </cell>
          <cell r="C214" t="str">
            <v>米粉卡日租</v>
          </cell>
        </row>
        <row r="215">
          <cell r="A215" t="str">
            <v>10011224356</v>
          </cell>
          <cell r="B215" t="str">
            <v>网易卡-小白金卡</v>
          </cell>
          <cell r="C215" t="str">
            <v>网易白金卡</v>
          </cell>
        </row>
        <row r="216">
          <cell r="A216" t="str">
            <v>10011224391</v>
          </cell>
          <cell r="B216" t="str">
            <v>百度卡-百度大圣卡</v>
          </cell>
          <cell r="C216" t="str">
            <v>百度圣卡</v>
          </cell>
        </row>
        <row r="217">
          <cell r="A217" t="str">
            <v>10011224481</v>
          </cell>
          <cell r="B217" t="str">
            <v>米粉卡（1元日租升级版）客服投诉下单用</v>
          </cell>
          <cell r="C217" t="str">
            <v>米粉卡日租</v>
          </cell>
        </row>
        <row r="218">
          <cell r="A218" t="str">
            <v>10011226230</v>
          </cell>
          <cell r="B218" t="str">
            <v>米粉卡（3元日租全国版）客诉下单</v>
          </cell>
          <cell r="C218" t="str">
            <v>米粉卡日租</v>
          </cell>
        </row>
        <row r="219">
          <cell r="A219" t="str">
            <v>10011227001</v>
          </cell>
          <cell r="B219" t="str">
            <v>米粉卡-米粉卡1元自营</v>
          </cell>
          <cell r="C219" t="str">
            <v>米粉卡体验</v>
          </cell>
        </row>
        <row r="220">
          <cell r="A220" t="str">
            <v>10011227002</v>
          </cell>
          <cell r="B220" t="str">
            <v>米粉卡-米粉卡3元自营</v>
          </cell>
          <cell r="C220" t="str">
            <v>米粉卡体验</v>
          </cell>
        </row>
        <row r="221">
          <cell r="A221" t="str">
            <v>10011227111</v>
          </cell>
          <cell r="B221" t="str">
            <v>京粉卡-京粉卡1元自营</v>
          </cell>
          <cell r="C221" t="str">
            <v>京粉卡</v>
          </cell>
        </row>
        <row r="222">
          <cell r="A222" t="str">
            <v>10011227321</v>
          </cell>
          <cell r="B222" t="str">
            <v>米粉卡（1元日租升级版）客服投诉下单用</v>
          </cell>
          <cell r="C222" t="str">
            <v>米粉卡日租</v>
          </cell>
        </row>
        <row r="223">
          <cell r="A223" t="str">
            <v>10011227358</v>
          </cell>
          <cell r="B223" t="str">
            <v>米粉卡-米粉卡1元体验卡自营</v>
          </cell>
          <cell r="C223" t="str">
            <v>米粉卡体验</v>
          </cell>
        </row>
        <row r="224">
          <cell r="A224" t="str">
            <v>10011227416</v>
          </cell>
          <cell r="B224" t="str">
            <v>米粉卡-米粉卡3元体验卡自营</v>
          </cell>
          <cell r="C224" t="str">
            <v>米粉卡体验</v>
          </cell>
        </row>
        <row r="225">
          <cell r="A225" t="str">
            <v>10011227431</v>
          </cell>
          <cell r="B225" t="str">
            <v>权益卡</v>
          </cell>
          <cell r="C225" t="str">
            <v>京粉卡</v>
          </cell>
        </row>
        <row r="226">
          <cell r="A226" t="str">
            <v>10011227634</v>
          </cell>
          <cell r="B226" t="str">
            <v>9元随心卡套餐-随心享专用</v>
          </cell>
          <cell r="C226" t="str">
            <v>新装</v>
          </cell>
        </row>
        <row r="227">
          <cell r="A227" t="str">
            <v>10011227638</v>
          </cell>
          <cell r="B227" t="str">
            <v>米粉卡-米粉卡体验卡（3元日租全国版）客诉专用</v>
          </cell>
          <cell r="C227" t="str">
            <v>米粉卡体验</v>
          </cell>
        </row>
        <row r="228">
          <cell r="A228" t="str">
            <v>10011227821</v>
          </cell>
          <cell r="B228" t="str">
            <v>京东权益卡-随销</v>
          </cell>
          <cell r="C228" t="str">
            <v>京粉卡</v>
          </cell>
        </row>
        <row r="229">
          <cell r="A229" t="str">
            <v>10011228417</v>
          </cell>
          <cell r="B229" t="str">
            <v>米粉卡-米粉卡1元体验卡客服专用</v>
          </cell>
          <cell r="C229" t="str">
            <v>米粉卡体验</v>
          </cell>
        </row>
        <row r="230">
          <cell r="A230" t="str">
            <v>10011228847</v>
          </cell>
          <cell r="B230" t="str">
            <v>爽卡-西瓜</v>
          </cell>
          <cell r="C230" t="str">
            <v>抖音卡</v>
          </cell>
        </row>
        <row r="231">
          <cell r="A231" t="str">
            <v>10011228853</v>
          </cell>
          <cell r="B231" t="str">
            <v>爽卡-火山</v>
          </cell>
          <cell r="C231" t="str">
            <v>抖音卡</v>
          </cell>
        </row>
        <row r="232">
          <cell r="A232" t="str">
            <v>10011228854</v>
          </cell>
          <cell r="B232" t="str">
            <v>爽卡-头条</v>
          </cell>
          <cell r="C232" t="str">
            <v>抖音卡</v>
          </cell>
        </row>
        <row r="233">
          <cell r="A233" t="str">
            <v>10011228962</v>
          </cell>
          <cell r="B233" t="str">
            <v>百度大圣卡</v>
          </cell>
          <cell r="C233" t="str">
            <v>百度圣卡</v>
          </cell>
        </row>
        <row r="234">
          <cell r="A234" t="str">
            <v>10011228963</v>
          </cell>
          <cell r="B234" t="str">
            <v>百度小圣卡</v>
          </cell>
          <cell r="C234" t="str">
            <v>百度圣卡</v>
          </cell>
        </row>
        <row r="235">
          <cell r="A235" t="str">
            <v>10011228964</v>
          </cell>
          <cell r="B235" t="str">
            <v>抖音无限流量卡</v>
          </cell>
          <cell r="C235" t="str">
            <v>抖音卡</v>
          </cell>
        </row>
        <row r="236">
          <cell r="A236" t="str">
            <v>10011228966</v>
          </cell>
          <cell r="B236" t="str">
            <v>米粉卡1元体验卡升级版</v>
          </cell>
          <cell r="C236" t="str">
            <v>米粉卡体验</v>
          </cell>
        </row>
        <row r="237">
          <cell r="A237" t="str">
            <v>10011228969</v>
          </cell>
          <cell r="B237" t="str">
            <v>抖音无限流量卡</v>
          </cell>
          <cell r="C237" t="str">
            <v>抖音卡</v>
          </cell>
        </row>
        <row r="238">
          <cell r="A238" t="str">
            <v>10011228970</v>
          </cell>
          <cell r="B238" t="str">
            <v>V粉卡-5元畅爽卡</v>
          </cell>
          <cell r="C238" t="str">
            <v>V粉卡</v>
          </cell>
        </row>
        <row r="239">
          <cell r="A239" t="str">
            <v>10011228980</v>
          </cell>
          <cell r="B239" t="str">
            <v>头条白金联盟卡</v>
          </cell>
          <cell r="C239" t="str">
            <v>头条卡</v>
          </cell>
        </row>
        <row r="240">
          <cell r="A240" t="str">
            <v>10011228981</v>
          </cell>
          <cell r="B240" t="str">
            <v>大白金卡</v>
          </cell>
          <cell r="C240" t="str">
            <v>网易白金卡</v>
          </cell>
        </row>
        <row r="241">
          <cell r="A241" t="str">
            <v>10011228982</v>
          </cell>
          <cell r="B241" t="str">
            <v>小白金卡</v>
          </cell>
          <cell r="C241" t="str">
            <v>网易白金卡</v>
          </cell>
        </row>
        <row r="242">
          <cell r="A242" t="str">
            <v>10011228983</v>
          </cell>
          <cell r="B242" t="str">
            <v>超白金卡</v>
          </cell>
          <cell r="C242" t="str">
            <v>网易白金卡</v>
          </cell>
        </row>
        <row r="243">
          <cell r="A243" t="str">
            <v>10011228984</v>
          </cell>
          <cell r="B243" t="str">
            <v>百度超圣卡</v>
          </cell>
          <cell r="C243" t="str">
            <v>百度圣卡</v>
          </cell>
        </row>
        <row r="244">
          <cell r="A244" t="str">
            <v>10011228989</v>
          </cell>
          <cell r="B244" t="str">
            <v xml:space="preserve">米粉卡体验卡（3元日租全国版） </v>
          </cell>
          <cell r="C244" t="str">
            <v>米粉卡体验</v>
          </cell>
        </row>
        <row r="245">
          <cell r="A245" t="str">
            <v>10011228990</v>
          </cell>
          <cell r="B245" t="str">
            <v>京粉卡（1元日租）</v>
          </cell>
          <cell r="C245" t="str">
            <v>京粉卡</v>
          </cell>
        </row>
        <row r="246">
          <cell r="A246" t="str">
            <v>10011229051</v>
          </cell>
          <cell r="B246" t="str">
            <v>京粉卡（1元日租）自营</v>
          </cell>
          <cell r="C246" t="str">
            <v>京粉卡</v>
          </cell>
        </row>
        <row r="247">
          <cell r="A247" t="str">
            <v>10011229268</v>
          </cell>
          <cell r="B247" t="str">
            <v>天猫_大圣卡</v>
          </cell>
          <cell r="C247" t="str">
            <v>百度圣卡</v>
          </cell>
        </row>
        <row r="248">
          <cell r="A248" t="str">
            <v>10011229271</v>
          </cell>
          <cell r="B248" t="str">
            <v>天猫_小圣卡</v>
          </cell>
          <cell r="C248" t="str">
            <v>百度圣卡</v>
          </cell>
        </row>
        <row r="249">
          <cell r="A249" t="str">
            <v>1002156729</v>
          </cell>
          <cell r="B249" t="str">
            <v>49元云卡</v>
          </cell>
          <cell r="C249" t="str">
            <v>新装</v>
          </cell>
        </row>
        <row r="250">
          <cell r="A250" t="str">
            <v>1004156730</v>
          </cell>
          <cell r="B250" t="str">
            <v>49元云卡-4G</v>
          </cell>
          <cell r="C250" t="str">
            <v>新装</v>
          </cell>
        </row>
        <row r="251">
          <cell r="A251" t="str">
            <v>101011129293</v>
          </cell>
          <cell r="B251" t="str">
            <v>【天翼4G】磅礴卡</v>
          </cell>
          <cell r="C251" t="str">
            <v>新装</v>
          </cell>
        </row>
        <row r="252">
          <cell r="A252" t="str">
            <v>101011139551</v>
          </cell>
          <cell r="B252" t="str">
            <v>【天翼4G】磅礴卡</v>
          </cell>
          <cell r="C252" t="str">
            <v>新装</v>
          </cell>
        </row>
        <row r="253">
          <cell r="A253" t="str">
            <v>101161125321</v>
          </cell>
          <cell r="B253" t="str">
            <v>【山东】超牛卡新版39元套餐   月基本费39元最高享16G超大流量（4G省内+2G闲时+10G天翼视讯，需发送短信领取） 最高1000分钟国内通话</v>
          </cell>
          <cell r="C253" t="str">
            <v>新装</v>
          </cell>
        </row>
        <row r="254">
          <cell r="A254" t="str">
            <v>101161127054</v>
          </cell>
          <cell r="B254" t="str">
            <v>【山东】超牛卡新版 月基本费39元最高享16G超大流量（4G省内+2G闲时+10G天翼视讯，需发送短信领取） 最高1000分钟国内通话</v>
          </cell>
          <cell r="C254" t="str">
            <v>新装</v>
          </cell>
        </row>
        <row r="255">
          <cell r="A255" t="str">
            <v>101161145430</v>
          </cell>
          <cell r="B255" t="str">
            <v>【山东】超牛卡新版 月基本费39元最高享16G超大流量（4G省内+2G闲时+10G天翼视讯，需发送短信领取） 最高1000分钟国内通话</v>
          </cell>
          <cell r="C255" t="str">
            <v>新装</v>
          </cell>
        </row>
        <row r="256">
          <cell r="A256" t="str">
            <v>101161145432</v>
          </cell>
          <cell r="B256" t="str">
            <v>【山东】超牛卡新版 月基本费39元最高享16G超大流量（4G省内+2G闲时+10G天翼视讯，需发送短信领取） 最高1000分钟国内通话</v>
          </cell>
          <cell r="C256" t="str">
            <v>新装</v>
          </cell>
        </row>
        <row r="257">
          <cell r="A257" t="str">
            <v>101161145438</v>
          </cell>
          <cell r="B257" t="str">
            <v>【山东】超牛卡新版 月基本费39元最高享16G超大流量（4G省内+2G闲时+10G天翼视讯，需发送短信领取） 最高1000分钟国内通话</v>
          </cell>
          <cell r="C257" t="str">
            <v>新装</v>
          </cell>
        </row>
        <row r="258">
          <cell r="A258" t="str">
            <v>101291129531</v>
          </cell>
          <cell r="B258" t="str">
            <v>天翼日租卡</v>
          </cell>
          <cell r="C258" t="str">
            <v>新装</v>
          </cell>
        </row>
        <row r="259">
          <cell r="A259" t="str">
            <v>101291130312</v>
          </cell>
          <cell r="B259" t="str">
            <v>天翼日租卡，月租6元</v>
          </cell>
          <cell r="C259" t="str">
            <v>新装</v>
          </cell>
        </row>
        <row r="260">
          <cell r="A260" t="str">
            <v>101291140494</v>
          </cell>
          <cell r="B260" t="str">
            <v>天翼99元不限量套餐</v>
          </cell>
          <cell r="C260" t="str">
            <v>新装</v>
          </cell>
        </row>
        <row r="261">
          <cell r="A261" t="str">
            <v>101291140816</v>
          </cell>
          <cell r="B261" t="str">
            <v>天翼99元无限量套餐</v>
          </cell>
          <cell r="C261" t="str">
            <v>新装</v>
          </cell>
        </row>
        <row r="262">
          <cell r="A262" t="str">
            <v>101291144790</v>
          </cell>
          <cell r="B262" t="str">
            <v>新乐享29元套餐</v>
          </cell>
          <cell r="C262" t="str">
            <v>新装</v>
          </cell>
        </row>
        <row r="263">
          <cell r="A263" t="str">
            <v>101291144791</v>
          </cell>
          <cell r="B263" t="str">
            <v>新乐享39元套餐</v>
          </cell>
          <cell r="C263" t="str">
            <v>新装</v>
          </cell>
        </row>
        <row r="264">
          <cell r="A264" t="str">
            <v>101291150421</v>
          </cell>
          <cell r="B264" t="str">
            <v>新乐享29元套餐</v>
          </cell>
          <cell r="C264" t="str">
            <v>新装</v>
          </cell>
        </row>
        <row r="265">
          <cell r="A265" t="str">
            <v>101291176190</v>
          </cell>
          <cell r="B265" t="str">
            <v>翼视卡9元（日租800MB）</v>
          </cell>
          <cell r="C265" t="str">
            <v>翼视卡</v>
          </cell>
        </row>
        <row r="266">
          <cell r="A266" t="str">
            <v>102011177977</v>
          </cell>
          <cell r="B266" t="str">
            <v>eSIM手表套餐-9元</v>
          </cell>
          <cell r="C266" t="str">
            <v>新装</v>
          </cell>
        </row>
        <row r="267">
          <cell r="A267" t="str">
            <v>102011177978</v>
          </cell>
          <cell r="B267" t="str">
            <v>eSIM手表套餐-19元</v>
          </cell>
          <cell r="C267" t="str">
            <v>新装</v>
          </cell>
        </row>
        <row r="268">
          <cell r="A268" t="str">
            <v>10361129189</v>
          </cell>
          <cell r="B268" t="str">
            <v>翼视卡销售品长标题</v>
          </cell>
          <cell r="C268" t="str">
            <v>翼视卡</v>
          </cell>
        </row>
        <row r="269">
          <cell r="A269" t="str">
            <v>10361142750</v>
          </cell>
          <cell r="B269" t="str">
            <v>飞young4G套餐（畅聊版）---每月19元起【客服专用】</v>
          </cell>
          <cell r="C269" t="str">
            <v>新装</v>
          </cell>
        </row>
        <row r="270">
          <cell r="A270" t="str">
            <v>10361153131</v>
          </cell>
          <cell r="B270" t="str">
            <v>天翼大流量99元套餐</v>
          </cell>
          <cell r="C270" t="str">
            <v>新装</v>
          </cell>
        </row>
        <row r="271">
          <cell r="A271" t="str">
            <v>10361153132</v>
          </cell>
          <cell r="B271" t="str">
            <v>天翼大流量39元套餐</v>
          </cell>
          <cell r="C271" t="str">
            <v>新装</v>
          </cell>
        </row>
        <row r="272">
          <cell r="A272" t="str">
            <v>10361153133</v>
          </cell>
          <cell r="B272" t="str">
            <v>天翼大流量59元套餐</v>
          </cell>
          <cell r="C272" t="str">
            <v>新装</v>
          </cell>
        </row>
        <row r="273">
          <cell r="A273" t="str">
            <v>10361156874</v>
          </cell>
          <cell r="B273" t="str">
            <v>【客服专用】天翼大流量99元套餐，处理客服投诉，只能购买指定号码，购买其他号码将不发货，谢谢理解</v>
          </cell>
          <cell r="C273" t="str">
            <v>新装</v>
          </cell>
        </row>
        <row r="274">
          <cell r="A274" t="str">
            <v>10361157154</v>
          </cell>
          <cell r="B274" t="str">
            <v>天翼大流量99元套餐-投诉号码回购专用。处理客服投诉，只能购买指定号码，购买其他号码将不发货，谢谢理解</v>
          </cell>
          <cell r="C274" t="str">
            <v>新装</v>
          </cell>
        </row>
        <row r="275">
          <cell r="A275" t="str">
            <v>10361158602</v>
          </cell>
          <cell r="B275" t="str">
            <v>【内部购买专用】天翼大流量99元套餐-2</v>
          </cell>
          <cell r="C275" t="str">
            <v>新装</v>
          </cell>
        </row>
        <row r="276">
          <cell r="A276" t="str">
            <v>10361158970</v>
          </cell>
          <cell r="B276" t="str">
            <v>互联网卡大黑牛卡129元（网厅版合作方下单用）</v>
          </cell>
          <cell r="C276" t="str">
            <v>大黑牛卡</v>
          </cell>
        </row>
        <row r="277">
          <cell r="A277" t="str">
            <v>10361160874</v>
          </cell>
          <cell r="B277" t="str">
            <v>【内部购买专用】天翼大流量99元套餐-网厅</v>
          </cell>
          <cell r="C277" t="str">
            <v>新装</v>
          </cell>
        </row>
        <row r="278">
          <cell r="A278" t="str">
            <v>10361161827</v>
          </cell>
          <cell r="B278" t="str">
            <v>天翼大流量59元套餐【客服专用】请指定购买投诉号码，若购买其他号码将不发货，谢谢理解</v>
          </cell>
          <cell r="C278" t="str">
            <v>新装</v>
          </cell>
        </row>
        <row r="279">
          <cell r="A279" t="str">
            <v>10361162544</v>
          </cell>
          <cell r="B279" t="str">
            <v>【内部购买专用】天翼大流量99元套餐-1</v>
          </cell>
          <cell r="C279" t="str">
            <v>新装</v>
          </cell>
        </row>
        <row r="280">
          <cell r="A280" t="str">
            <v>10361162598</v>
          </cell>
          <cell r="B280" t="str">
            <v>【内部购买专用】天翼大流量99元套餐-3</v>
          </cell>
          <cell r="C280" t="str">
            <v>新装</v>
          </cell>
        </row>
        <row r="281">
          <cell r="A281" t="str">
            <v>10361167070</v>
          </cell>
          <cell r="B281" t="str">
            <v>【内部购买专用】天翼大流量99元套餐</v>
          </cell>
          <cell r="C281" t="str">
            <v>新装</v>
          </cell>
        </row>
        <row r="282">
          <cell r="A282" t="str">
            <v>10361167703</v>
          </cell>
          <cell r="B282" t="str">
            <v>【客服专用】天翼大流量99元套餐，处理客服投诉，只能购买指定号码，购买其他号码将不发货，谢谢理解</v>
          </cell>
          <cell r="C282" t="str">
            <v>新装</v>
          </cell>
        </row>
        <row r="283">
          <cell r="A283" t="str">
            <v>10361168598</v>
          </cell>
          <cell r="B283" t="str">
            <v>【内部购买专用】天翼大流量99元套餐</v>
          </cell>
          <cell r="C283" t="str">
            <v>新装</v>
          </cell>
        </row>
        <row r="284">
          <cell r="A284" t="str">
            <v>10361170464</v>
          </cell>
          <cell r="B284" t="str">
            <v>【内部购买专用】天翼大流量99元套餐</v>
          </cell>
          <cell r="C284" t="str">
            <v>新装</v>
          </cell>
        </row>
        <row r="285">
          <cell r="A285" t="str">
            <v>10361181152</v>
          </cell>
          <cell r="B285" t="str">
            <v>天翼大流量79元套餐</v>
          </cell>
          <cell r="C285" t="str">
            <v>新装</v>
          </cell>
        </row>
        <row r="286">
          <cell r="A286" t="str">
            <v>10361181153</v>
          </cell>
          <cell r="B286" t="str">
            <v>天翼大流量19元套餐</v>
          </cell>
          <cell r="C286" t="str">
            <v>新装</v>
          </cell>
        </row>
        <row r="287">
          <cell r="A287" t="str">
            <v>10361181154</v>
          </cell>
          <cell r="B287" t="str">
            <v>天翼大流量39元套餐</v>
          </cell>
          <cell r="C287" t="str">
            <v>新装</v>
          </cell>
        </row>
        <row r="288">
          <cell r="A288" t="str">
            <v>10361181170</v>
          </cell>
          <cell r="B288" t="str">
            <v>天翼大流量59元套餐</v>
          </cell>
          <cell r="C288" t="str">
            <v>新装</v>
          </cell>
        </row>
        <row r="289">
          <cell r="A289" t="str">
            <v>10361181953</v>
          </cell>
          <cell r="B289" t="str">
            <v>京粉卡（1元）-小白</v>
          </cell>
          <cell r="C289" t="str">
            <v>京粉卡</v>
          </cell>
        </row>
        <row r="290">
          <cell r="A290" t="str">
            <v>10361186036</v>
          </cell>
          <cell r="B290" t="str">
            <v>天翼大流量39元套餐</v>
          </cell>
          <cell r="C290" t="str">
            <v>新装</v>
          </cell>
        </row>
        <row r="291">
          <cell r="A291" t="str">
            <v>10361186679</v>
          </cell>
          <cell r="B291" t="str">
            <v>天翼大流量39元套餐</v>
          </cell>
          <cell r="C291" t="str">
            <v>新装</v>
          </cell>
        </row>
        <row r="292">
          <cell r="A292" t="str">
            <v>10361187860</v>
          </cell>
          <cell r="B292" t="str">
            <v>天王卡（日租800MB）-小白</v>
          </cell>
          <cell r="C292" t="str">
            <v>大王卡</v>
          </cell>
        </row>
        <row r="293">
          <cell r="A293" t="str">
            <v>10361187894</v>
          </cell>
          <cell r="B293" t="str">
            <v>尊王卡（日租800MB）-小白</v>
          </cell>
          <cell r="C293" t="str">
            <v>大王卡</v>
          </cell>
        </row>
        <row r="294">
          <cell r="A294" t="str">
            <v>10361187895</v>
          </cell>
          <cell r="B294" t="str">
            <v>尊王卡（日租800MB）-小白</v>
          </cell>
          <cell r="C294" t="str">
            <v>大王卡</v>
          </cell>
        </row>
        <row r="295">
          <cell r="A295" t="str">
            <v>1036119573</v>
          </cell>
          <cell r="B295" t="str">
            <v>飞young 4G纯流量云卡</v>
          </cell>
          <cell r="C295" t="str">
            <v>新装</v>
          </cell>
        </row>
        <row r="296">
          <cell r="A296" t="str">
            <v>10361210539</v>
          </cell>
          <cell r="B296" t="str">
            <v>天翼大流量59元套餐</v>
          </cell>
          <cell r="C296" t="str">
            <v>新装</v>
          </cell>
        </row>
        <row r="297">
          <cell r="A297" t="str">
            <v>10361210563</v>
          </cell>
          <cell r="B297" t="str">
            <v>天翼大流量79元套餐</v>
          </cell>
          <cell r="C297" t="str">
            <v>新装</v>
          </cell>
        </row>
        <row r="298">
          <cell r="A298" t="str">
            <v>10361214002</v>
          </cell>
          <cell r="B298" t="str">
            <v>天翼大流量19元套餐</v>
          </cell>
          <cell r="C298" t="str">
            <v>新装</v>
          </cell>
        </row>
        <row r="299">
          <cell r="A299" t="str">
            <v>10361214708</v>
          </cell>
          <cell r="B299" t="str">
            <v>天翼大流量19元套餐</v>
          </cell>
          <cell r="C299" t="str">
            <v>新装</v>
          </cell>
        </row>
        <row r="300">
          <cell r="A300" t="str">
            <v>10361214709</v>
          </cell>
          <cell r="B300" t="str">
            <v>天翼大流量39元套餐</v>
          </cell>
          <cell r="C300" t="str">
            <v>新装</v>
          </cell>
        </row>
        <row r="301">
          <cell r="A301" t="str">
            <v>10361214725</v>
          </cell>
          <cell r="B301" t="str">
            <v>天翼大流量19元套餐</v>
          </cell>
          <cell r="C301" t="str">
            <v>新装</v>
          </cell>
        </row>
        <row r="302">
          <cell r="A302" t="str">
            <v>10361215326</v>
          </cell>
          <cell r="B302" t="str">
            <v>【客服专用】天翼大流量59元套餐</v>
          </cell>
          <cell r="C302" t="str">
            <v>新装</v>
          </cell>
        </row>
        <row r="303">
          <cell r="A303" t="str">
            <v>10361222422</v>
          </cell>
          <cell r="B303" t="str">
            <v>【客服专用号码回购】天翼大流量59元套餐</v>
          </cell>
          <cell r="C303" t="str">
            <v>新装</v>
          </cell>
        </row>
        <row r="304">
          <cell r="A304" t="str">
            <v>10361223839</v>
          </cell>
          <cell r="B304" t="str">
            <v>天翼大流量19元套餐</v>
          </cell>
          <cell r="C304" t="str">
            <v>新装</v>
          </cell>
        </row>
        <row r="305">
          <cell r="A305" t="str">
            <v>13341124507</v>
          </cell>
          <cell r="B305" t="str">
            <v>京粉卡（1元日租）</v>
          </cell>
          <cell r="C305" t="str">
            <v>京粉卡</v>
          </cell>
        </row>
        <row r="306">
          <cell r="A306" t="str">
            <v>15313579153</v>
          </cell>
          <cell r="B306" t="str">
            <v>京粉卡（3元日租）</v>
          </cell>
          <cell r="C306" t="str">
            <v>京粉卡</v>
          </cell>
        </row>
        <row r="307">
          <cell r="A307" t="str">
            <v>3001146112</v>
          </cell>
          <cell r="B307" t="str">
            <v>深圳硕软 9元随心卡30元预存充值(含批零差10元)</v>
          </cell>
          <cell r="C307" t="str">
            <v>新装</v>
          </cell>
        </row>
        <row r="308">
          <cell r="A308" t="str">
            <v>3001147403</v>
          </cell>
          <cell r="B308" t="str">
            <v>落基伟业 9元随心卡30元预存充值(含批零差10元)</v>
          </cell>
          <cell r="C308" t="str">
            <v>新装</v>
          </cell>
        </row>
        <row r="309">
          <cell r="A309" t="str">
            <v>3001147680</v>
          </cell>
          <cell r="B309" t="str">
            <v>9元随心卡30元预存充值(含批零差10元)</v>
          </cell>
          <cell r="C309" t="str">
            <v>新装</v>
          </cell>
        </row>
        <row r="310">
          <cell r="A310" t="str">
            <v>3001156081</v>
          </cell>
          <cell r="B310" t="str">
            <v>国疆199不限量</v>
          </cell>
          <cell r="C310" t="str">
            <v>新装</v>
          </cell>
        </row>
        <row r="311">
          <cell r="A311" t="str">
            <v>3001168918</v>
          </cell>
          <cell r="B311" t="str">
            <v>天翼不限量99元套餐-南京移宝</v>
          </cell>
          <cell r="C311" t="str">
            <v>新装</v>
          </cell>
        </row>
        <row r="312">
          <cell r="A312" t="str">
            <v>3001168922</v>
          </cell>
          <cell r="B312" t="str">
            <v>天翼不限量99元套餐-杭州可当</v>
          </cell>
          <cell r="C312" t="str">
            <v>新装</v>
          </cell>
        </row>
        <row r="313">
          <cell r="A313" t="str">
            <v>3001176486</v>
          </cell>
          <cell r="B313" t="str">
            <v>京东_小鱼卡_0.01元</v>
          </cell>
          <cell r="C313" t="str">
            <v>阿里鱼卡</v>
          </cell>
        </row>
        <row r="314">
          <cell r="A314" t="str">
            <v>3001176488</v>
          </cell>
          <cell r="B314" t="str">
            <v>京东_大鱼卡_0.01元</v>
          </cell>
          <cell r="C314" t="str">
            <v>阿里鱼卡</v>
          </cell>
        </row>
        <row r="315">
          <cell r="A315" t="str">
            <v>3001177173</v>
          </cell>
          <cell r="B315" t="str">
            <v>超牛卡_39元套餐-不清零</v>
          </cell>
          <cell r="C315" t="str">
            <v>新装</v>
          </cell>
        </row>
        <row r="316">
          <cell r="A316" t="str">
            <v>3001177953</v>
          </cell>
          <cell r="B316" t="str">
            <v>天猫_头条关心卡（升级版）</v>
          </cell>
          <cell r="C316" t="str">
            <v>头条卡</v>
          </cell>
        </row>
        <row r="317">
          <cell r="A317" t="str">
            <v>3001178160</v>
          </cell>
          <cell r="B317" t="str">
            <v>天猫_白金联盟卡</v>
          </cell>
          <cell r="C317" t="str">
            <v>网易白金卡</v>
          </cell>
        </row>
        <row r="318">
          <cell r="A318" t="str">
            <v>3001178195</v>
          </cell>
          <cell r="B318" t="str">
            <v>天猫_钻石联盟卡</v>
          </cell>
          <cell r="C318" t="str">
            <v>头条卡</v>
          </cell>
        </row>
        <row r="319">
          <cell r="A319" t="str">
            <v>3001180095</v>
          </cell>
          <cell r="B319" t="str">
            <v>天猫_小白金卡_9元</v>
          </cell>
          <cell r="C319" t="str">
            <v>网易白金卡</v>
          </cell>
        </row>
        <row r="320">
          <cell r="A320" t="str">
            <v>3001180096</v>
          </cell>
          <cell r="B320" t="str">
            <v>天猫_大白金卡_19元</v>
          </cell>
          <cell r="C320" t="str">
            <v>网易白金卡</v>
          </cell>
        </row>
        <row r="321">
          <cell r="A321" t="str">
            <v>3001180229</v>
          </cell>
          <cell r="B321" t="str">
            <v>天猫_超白金卡_49元</v>
          </cell>
          <cell r="C321" t="str">
            <v>网易白金卡</v>
          </cell>
        </row>
        <row r="322">
          <cell r="A322" t="str">
            <v>3001180873</v>
          </cell>
          <cell r="B322" t="str">
            <v>天猫_天翼大流量59元</v>
          </cell>
          <cell r="C322" t="str">
            <v>新装</v>
          </cell>
        </row>
        <row r="323">
          <cell r="A323" t="str">
            <v>3001181041</v>
          </cell>
          <cell r="B323" t="str">
            <v>(供销)天猫_小鱼卡_0.01元</v>
          </cell>
          <cell r="C323" t="str">
            <v>阿里鱼卡</v>
          </cell>
        </row>
        <row r="324">
          <cell r="A324" t="str">
            <v>3001181045</v>
          </cell>
          <cell r="B324" t="str">
            <v>(供销)天猫_大鱼卡_0.01元</v>
          </cell>
          <cell r="C324" t="str">
            <v>阿里鱼卡</v>
          </cell>
        </row>
        <row r="325">
          <cell r="A325" t="str">
            <v>3001181061</v>
          </cell>
          <cell r="B325" t="str">
            <v>天猫_517_50元小鱼卡</v>
          </cell>
          <cell r="C325" t="str">
            <v>阿里鱼卡</v>
          </cell>
        </row>
        <row r="326">
          <cell r="A326" t="str">
            <v>3001181330</v>
          </cell>
          <cell r="B326" t="str">
            <v>天猫_天翼大流量39元</v>
          </cell>
          <cell r="C326" t="str">
            <v>新装</v>
          </cell>
        </row>
        <row r="327">
          <cell r="A327" t="str">
            <v>3001181351</v>
          </cell>
          <cell r="B327" t="str">
            <v>天猫_天翼大流量79元</v>
          </cell>
          <cell r="C327" t="str">
            <v>新装</v>
          </cell>
        </row>
        <row r="328">
          <cell r="A328" t="str">
            <v>3001181352</v>
          </cell>
          <cell r="B328" t="str">
            <v>天猫_天翼大流量19元</v>
          </cell>
          <cell r="C328" t="str">
            <v>新装</v>
          </cell>
        </row>
        <row r="329">
          <cell r="A329" t="str">
            <v>3001182411</v>
          </cell>
          <cell r="B329" t="str">
            <v>天猫_517_50元大鱼卡</v>
          </cell>
          <cell r="C329" t="str">
            <v>阿里鱼卡</v>
          </cell>
        </row>
        <row r="330">
          <cell r="A330" t="str">
            <v>3001182696</v>
          </cell>
          <cell r="B330" t="str">
            <v>天翼大流量39元套餐201804-南京移宝</v>
          </cell>
          <cell r="C330" t="str">
            <v>新装</v>
          </cell>
        </row>
        <row r="331">
          <cell r="A331" t="str">
            <v>3001189895</v>
          </cell>
          <cell r="B331" t="str">
            <v>天猫_头条关心卡（升级版）</v>
          </cell>
          <cell r="C331" t="str">
            <v>头条卡</v>
          </cell>
        </row>
        <row r="332">
          <cell r="A332" t="str">
            <v>61011117734</v>
          </cell>
          <cell r="B332" t="str">
            <v>上网卡季卡100元</v>
          </cell>
          <cell r="C332" t="str">
            <v>新装</v>
          </cell>
        </row>
        <row r="333">
          <cell r="A333" t="str">
            <v>88081154275</v>
          </cell>
          <cell r="B333" t="str">
            <v>如您为3G手机，该商品不适配，仅供4G手机用户选购</v>
          </cell>
          <cell r="C333" t="str">
            <v>新装</v>
          </cell>
        </row>
        <row r="334">
          <cell r="A334" t="str">
            <v>88081154316</v>
          </cell>
          <cell r="B334" t="str">
            <v>199号段靓号营销199元不限量套餐</v>
          </cell>
          <cell r="C334" t="str">
            <v>新装</v>
          </cell>
        </row>
        <row r="335">
          <cell r="A335" t="str">
            <v>88081157489</v>
          </cell>
          <cell r="B335" t="str">
            <v>199号段靓号营销199元不限量套餐</v>
          </cell>
          <cell r="C335" t="str">
            <v>新装</v>
          </cell>
        </row>
        <row r="336">
          <cell r="A336" t="str">
            <v>8808131563</v>
          </cell>
          <cell r="B336" t="str">
            <v>靓号专区专用销售品-4G靓号（2级及以上）</v>
          </cell>
          <cell r="C336" t="str">
            <v>新装</v>
          </cell>
        </row>
        <row r="337">
          <cell r="A337" t="str">
            <v>8808131564</v>
          </cell>
          <cell r="B337" t="str">
            <v>靓号专区专用销售品-4G靓号（0-1级）</v>
          </cell>
          <cell r="C337" t="str">
            <v>新装</v>
          </cell>
        </row>
        <row r="338">
          <cell r="A338" t="str">
            <v>88361154274</v>
          </cell>
          <cell r="B338" t="str">
            <v>如您为3G手机，该商品不适配，仅供4G手机用户选购</v>
          </cell>
          <cell r="C338" t="str">
            <v>新装</v>
          </cell>
        </row>
        <row r="339">
          <cell r="A339" t="str">
            <v>88361154314</v>
          </cell>
          <cell r="B339" t="str">
            <v>如您为3G手机，该商品不适配，仅供4G手机用户选购</v>
          </cell>
          <cell r="C339" t="str">
            <v>新装</v>
          </cell>
        </row>
        <row r="340">
          <cell r="A340" t="str">
            <v>88361158950</v>
          </cell>
          <cell r="B340" t="str">
            <v>如您为3G手机，该商品不适配，仅供4G手机用户选购</v>
          </cell>
          <cell r="C340" t="str">
            <v>新装</v>
          </cell>
        </row>
        <row r="341">
          <cell r="A341" t="str">
            <v>8836119063</v>
          </cell>
          <cell r="B341" t="str">
            <v>如您为3G手机，该商品不适配，仅供4G手机用户选购</v>
          </cell>
          <cell r="C341" t="str">
            <v>新装</v>
          </cell>
        </row>
        <row r="342">
          <cell r="A342" t="str">
            <v>8836119147</v>
          </cell>
          <cell r="B342" t="str">
            <v>如您为3G手机，该商品不适配，仅供4G手机用户选购</v>
          </cell>
          <cell r="C342" t="str">
            <v>新装</v>
          </cell>
        </row>
        <row r="343">
          <cell r="A343" t="str">
            <v>90001123345</v>
          </cell>
          <cell r="B343" t="str">
            <v>合作部_乐享4G套餐_59元</v>
          </cell>
          <cell r="C343" t="str">
            <v>新装</v>
          </cell>
        </row>
        <row r="344">
          <cell r="A344" t="str">
            <v>90001130578</v>
          </cell>
          <cell r="B344" t="str">
            <v>合作部_乐享4G_二级靓号预存200元_59元</v>
          </cell>
          <cell r="C344" t="str">
            <v>新装</v>
          </cell>
        </row>
        <row r="345">
          <cell r="A345" t="str">
            <v>90001130613</v>
          </cell>
          <cell r="B345" t="str">
            <v>合作部_乐享4G_三级靓号预存400元_99元</v>
          </cell>
          <cell r="C345" t="str">
            <v>新装</v>
          </cell>
        </row>
        <row r="346">
          <cell r="A346" t="str">
            <v>90001131776</v>
          </cell>
          <cell r="B346" t="str">
            <v>合作部_磅礴卡_现金预存100元</v>
          </cell>
          <cell r="C346" t="str">
            <v>新装</v>
          </cell>
        </row>
        <row r="347">
          <cell r="A347" t="str">
            <v>90001132702</v>
          </cell>
          <cell r="B347" t="str">
            <v>天猫_磅礴卡_现金预存100元</v>
          </cell>
          <cell r="C347" t="str">
            <v>新装</v>
          </cell>
        </row>
        <row r="348">
          <cell r="A348" t="str">
            <v>90001132737</v>
          </cell>
          <cell r="B348" t="str">
            <v>天猫_不限量199套餐</v>
          </cell>
          <cell r="C348" t="str">
            <v>新装</v>
          </cell>
        </row>
        <row r="349">
          <cell r="A349" t="str">
            <v>90001133033</v>
          </cell>
          <cell r="B349" t="str">
            <v>合作部_不限量199套餐</v>
          </cell>
          <cell r="C349" t="str">
            <v>新装</v>
          </cell>
        </row>
        <row r="350">
          <cell r="A350" t="str">
            <v>90001141922</v>
          </cell>
          <cell r="B350" t="str">
            <v>天猫_红包卡通用流量</v>
          </cell>
          <cell r="C350" t="str">
            <v>红包卡</v>
          </cell>
        </row>
        <row r="351">
          <cell r="A351" t="str">
            <v>90001141925</v>
          </cell>
          <cell r="B351" t="str">
            <v>天猫_红包卡定向流量</v>
          </cell>
          <cell r="C351" t="str">
            <v>红包卡</v>
          </cell>
        </row>
        <row r="352">
          <cell r="A352" t="str">
            <v>90001143177</v>
          </cell>
          <cell r="B352" t="str">
            <v>天猫_9元随心卡_现金预存30元</v>
          </cell>
          <cell r="C352" t="str">
            <v>新装</v>
          </cell>
        </row>
        <row r="353">
          <cell r="A353" t="str">
            <v>90001143183</v>
          </cell>
          <cell r="B353" t="str">
            <v>供销_9元随心卡_现金预存30元（含批零差）</v>
          </cell>
          <cell r="C353" t="str">
            <v>新装</v>
          </cell>
        </row>
        <row r="354">
          <cell r="A354" t="str">
            <v>90001143943</v>
          </cell>
          <cell r="B354" t="str">
            <v>天猫_权益红包卡_通用流量</v>
          </cell>
          <cell r="C354" t="str">
            <v>红包卡</v>
          </cell>
        </row>
        <row r="355">
          <cell r="A355" t="str">
            <v>90001144724</v>
          </cell>
          <cell r="B355" t="str">
            <v>合作部_9元随心卡_现金预存30元</v>
          </cell>
          <cell r="C355" t="str">
            <v>新装</v>
          </cell>
        </row>
        <row r="356">
          <cell r="A356" t="str">
            <v>90001149610</v>
          </cell>
          <cell r="B356" t="str">
            <v>双11天猫_大流量号卡_39元</v>
          </cell>
          <cell r="C356" t="str">
            <v>新装</v>
          </cell>
        </row>
        <row r="357">
          <cell r="A357" t="str">
            <v>90001149630</v>
          </cell>
          <cell r="B357" t="str">
            <v>双11天猫_大流量号卡_59元</v>
          </cell>
          <cell r="C357" t="str">
            <v>新装</v>
          </cell>
        </row>
        <row r="358">
          <cell r="A358" t="str">
            <v>90001149632</v>
          </cell>
          <cell r="B358" t="str">
            <v>双11天猫_大流量号卡_99元</v>
          </cell>
          <cell r="C358" t="str">
            <v>新装</v>
          </cell>
        </row>
        <row r="359">
          <cell r="A359" t="str">
            <v>90001149678</v>
          </cell>
          <cell r="B359" t="str">
            <v>天猫_大鱼卡_9.9元</v>
          </cell>
          <cell r="C359" t="str">
            <v>阿里鱼卡</v>
          </cell>
        </row>
        <row r="360">
          <cell r="A360" t="str">
            <v>90001149681</v>
          </cell>
          <cell r="B360" t="str">
            <v>天猫_小鱼卡_9.9元</v>
          </cell>
          <cell r="C360" t="str">
            <v>阿里鱼卡</v>
          </cell>
        </row>
        <row r="361">
          <cell r="A361" t="str">
            <v>90001149816</v>
          </cell>
          <cell r="B361" t="str">
            <v>天翼大流量99元套餐-移宝</v>
          </cell>
          <cell r="C361" t="str">
            <v>新装</v>
          </cell>
        </row>
        <row r="362">
          <cell r="A362" t="str">
            <v>90001149820</v>
          </cell>
          <cell r="B362" t="str">
            <v>双11合作部_大流量号卡_39元</v>
          </cell>
          <cell r="C362" t="str">
            <v>新装</v>
          </cell>
        </row>
        <row r="363">
          <cell r="A363" t="str">
            <v>90001149822</v>
          </cell>
          <cell r="B363" t="str">
            <v>双11合作部_大流量号卡_99元</v>
          </cell>
          <cell r="C363" t="str">
            <v>新装</v>
          </cell>
        </row>
        <row r="364">
          <cell r="A364" t="str">
            <v>90001149848</v>
          </cell>
          <cell r="B364" t="str">
            <v>双11合作部_大流量号卡_59元</v>
          </cell>
          <cell r="C364" t="str">
            <v>新装</v>
          </cell>
        </row>
        <row r="365">
          <cell r="A365" t="str">
            <v>90001149850</v>
          </cell>
          <cell r="B365" t="str">
            <v>天翼大流量59元套餐-移宝</v>
          </cell>
          <cell r="C365" t="str">
            <v>新装</v>
          </cell>
        </row>
        <row r="366">
          <cell r="A366" t="str">
            <v>90001149852</v>
          </cell>
          <cell r="B366" t="str">
            <v>天翼大流量39元套餐-移宝</v>
          </cell>
          <cell r="C366" t="str">
            <v>新装</v>
          </cell>
        </row>
        <row r="367">
          <cell r="A367" t="str">
            <v>90001149856</v>
          </cell>
          <cell r="B367" t="str">
            <v>天猫_大鱼卡_0.01元</v>
          </cell>
          <cell r="C367" t="str">
            <v>阿里鱼卡</v>
          </cell>
        </row>
        <row r="368">
          <cell r="A368" t="str">
            <v>90001149858</v>
          </cell>
          <cell r="B368" t="str">
            <v>天猫_小鱼卡_0.01元</v>
          </cell>
          <cell r="C368" t="str">
            <v>阿里鱼卡</v>
          </cell>
        </row>
        <row r="369">
          <cell r="A369" t="str">
            <v>90001150265</v>
          </cell>
          <cell r="B369" t="str">
            <v>天翼大流量59元套餐-落基伟业</v>
          </cell>
          <cell r="C369" t="str">
            <v>新装</v>
          </cell>
        </row>
        <row r="370">
          <cell r="A370" t="str">
            <v>90001150322</v>
          </cell>
          <cell r="B370" t="str">
            <v>天翼大流量99元套餐-深圳硕软</v>
          </cell>
          <cell r="C370" t="str">
            <v>新装</v>
          </cell>
        </row>
        <row r="371">
          <cell r="A371" t="str">
            <v>90001151638</v>
          </cell>
          <cell r="B371" t="str">
            <v>国疆9元随心卡</v>
          </cell>
          <cell r="C371" t="str">
            <v>新装</v>
          </cell>
        </row>
        <row r="372">
          <cell r="A372" t="str">
            <v>90001152926</v>
          </cell>
          <cell r="B372" t="str">
            <v>天翼不限量199元套餐（不含批零差）-移宝</v>
          </cell>
          <cell r="C372" t="str">
            <v>新装</v>
          </cell>
        </row>
        <row r="373">
          <cell r="A373" t="str">
            <v>90001153001</v>
          </cell>
          <cell r="B373" t="str">
            <v>国疆39元天翼大流量</v>
          </cell>
          <cell r="C373" t="str">
            <v>新装</v>
          </cell>
        </row>
        <row r="374">
          <cell r="A374" t="str">
            <v>90001153008</v>
          </cell>
          <cell r="B374" t="str">
            <v>国疆59元天翼大流量</v>
          </cell>
          <cell r="C374" t="str">
            <v>新装</v>
          </cell>
        </row>
        <row r="375">
          <cell r="A375" t="str">
            <v>90001153032</v>
          </cell>
          <cell r="B375" t="str">
            <v>国疆99元天翼大流量</v>
          </cell>
          <cell r="C375" t="str">
            <v>新装</v>
          </cell>
        </row>
        <row r="376">
          <cell r="A376" t="str">
            <v>90001161370</v>
          </cell>
          <cell r="B376" t="str">
            <v>天猫_小圣卡_9元</v>
          </cell>
          <cell r="C376" t="str">
            <v>百度圣卡</v>
          </cell>
        </row>
        <row r="377">
          <cell r="A377" t="str">
            <v>90001161395</v>
          </cell>
          <cell r="B377" t="str">
            <v>天猫_大圣卡_19元</v>
          </cell>
          <cell r="C377" t="str">
            <v>百度圣卡</v>
          </cell>
        </row>
        <row r="378">
          <cell r="A378" t="str">
            <v>90001161628</v>
          </cell>
          <cell r="B378" t="str">
            <v>合作部_小圣卡_0.01元</v>
          </cell>
          <cell r="C378" t="str">
            <v>百度圣卡</v>
          </cell>
        </row>
        <row r="379">
          <cell r="A379" t="str">
            <v>90001166991</v>
          </cell>
          <cell r="B379" t="str">
            <v>天猫_超圣卡_49元</v>
          </cell>
          <cell r="C379" t="str">
            <v>百度圣卡</v>
          </cell>
        </row>
        <row r="380">
          <cell r="A380" t="str">
            <v>90001167511</v>
          </cell>
          <cell r="B380" t="str">
            <v>京东_大圣卡_19元</v>
          </cell>
          <cell r="C380" t="str">
            <v>百度圣卡</v>
          </cell>
        </row>
        <row r="381">
          <cell r="A381" t="str">
            <v>90001167532</v>
          </cell>
          <cell r="B381" t="str">
            <v>京东_小圣卡_9元</v>
          </cell>
          <cell r="C381" t="str">
            <v>百度圣卡</v>
          </cell>
        </row>
        <row r="382">
          <cell r="A382" t="str">
            <v>90001167534</v>
          </cell>
          <cell r="B382" t="str">
            <v>京东_超圣卡_49元</v>
          </cell>
          <cell r="C382" t="str">
            <v>百度圣卡</v>
          </cell>
        </row>
        <row r="383">
          <cell r="A383" t="str">
            <v>90001167997</v>
          </cell>
          <cell r="B383" t="str">
            <v>天猫_不限量199套餐（2018）</v>
          </cell>
          <cell r="C383" t="str">
            <v>新装</v>
          </cell>
        </row>
        <row r="384">
          <cell r="A384" t="str">
            <v>90001167999</v>
          </cell>
          <cell r="B384" t="str">
            <v>天猫_不限量99套餐</v>
          </cell>
          <cell r="C384" t="str">
            <v>新装</v>
          </cell>
        </row>
        <row r="385">
          <cell r="A385" t="str">
            <v>90001181718</v>
          </cell>
          <cell r="B385" t="str">
            <v>天翼大流量19元套餐201804-安徽国疆</v>
          </cell>
          <cell r="C385" t="str">
            <v>新装</v>
          </cell>
        </row>
        <row r="386">
          <cell r="A386" t="str">
            <v>90001181720</v>
          </cell>
          <cell r="B386" t="str">
            <v>天翼大流量39元套餐201804-安徽国疆</v>
          </cell>
          <cell r="C386" t="str">
            <v>新装</v>
          </cell>
        </row>
        <row r="387">
          <cell r="A387" t="str">
            <v>90001189676</v>
          </cell>
          <cell r="B387" t="str">
            <v>(供销)天猫_小鱼卡_0.01元</v>
          </cell>
          <cell r="C387" t="str">
            <v>阿里鱼卡</v>
          </cell>
        </row>
        <row r="388">
          <cell r="A388" t="str">
            <v>90001189678</v>
          </cell>
          <cell r="B388" t="str">
            <v>(供销)天猫_大鱼卡_0.01元</v>
          </cell>
          <cell r="C388" t="str">
            <v>阿里鱼卡</v>
          </cell>
        </row>
        <row r="389">
          <cell r="A389" t="str">
            <v>90001189682</v>
          </cell>
          <cell r="B389" t="str">
            <v>天猫_小鱼卡_0.01元</v>
          </cell>
          <cell r="C389" t="str">
            <v>阿里鱼卡</v>
          </cell>
        </row>
        <row r="390">
          <cell r="A390" t="str">
            <v>90001189684</v>
          </cell>
          <cell r="B390" t="str">
            <v>天猫_大鱼卡_0.01元</v>
          </cell>
          <cell r="C390" t="str">
            <v>阿里鱼卡</v>
          </cell>
        </row>
        <row r="391">
          <cell r="A391" t="str">
            <v>90001189686</v>
          </cell>
          <cell r="B391" t="str">
            <v>天猫_517_50元小鱼卡</v>
          </cell>
          <cell r="C391" t="str">
            <v>阿里鱼卡</v>
          </cell>
        </row>
        <row r="392">
          <cell r="A392" t="str">
            <v>90001189688</v>
          </cell>
          <cell r="B392" t="str">
            <v>天猫_517_50元大鱼卡</v>
          </cell>
          <cell r="C392" t="str">
            <v>阿里鱼卡</v>
          </cell>
        </row>
        <row r="393">
          <cell r="A393" t="str">
            <v>90001189690</v>
          </cell>
          <cell r="B393" t="str">
            <v>天猫_头条关心卡（升级版）</v>
          </cell>
          <cell r="C393" t="str">
            <v>头条卡</v>
          </cell>
        </row>
        <row r="394">
          <cell r="A394" t="str">
            <v>90001189692</v>
          </cell>
          <cell r="B394" t="str">
            <v>天猫_白金联盟卡</v>
          </cell>
          <cell r="C394" t="str">
            <v>网易白金卡</v>
          </cell>
        </row>
        <row r="395">
          <cell r="A395" t="str">
            <v>90001189694</v>
          </cell>
          <cell r="B395" t="str">
            <v>天猫_钻石联盟卡</v>
          </cell>
          <cell r="C395" t="str">
            <v>头条卡</v>
          </cell>
        </row>
        <row r="396">
          <cell r="A396" t="str">
            <v>90001189696</v>
          </cell>
          <cell r="B396" t="str">
            <v>天猫_小白金卡_9元</v>
          </cell>
          <cell r="C396" t="str">
            <v>网易白金卡</v>
          </cell>
        </row>
        <row r="397">
          <cell r="A397" t="str">
            <v>90001189698</v>
          </cell>
          <cell r="B397" t="str">
            <v>天猫_大白金卡_19元</v>
          </cell>
          <cell r="C397" t="str">
            <v>网易白金卡</v>
          </cell>
        </row>
        <row r="398">
          <cell r="A398" t="str">
            <v>90001189700</v>
          </cell>
          <cell r="B398" t="str">
            <v>天猫_超白金卡_49元</v>
          </cell>
          <cell r="C398" t="str">
            <v>网易白金卡</v>
          </cell>
        </row>
        <row r="399">
          <cell r="A399" t="str">
            <v>90001189737</v>
          </cell>
          <cell r="B399" t="str">
            <v>天猫_大王卡_19元</v>
          </cell>
          <cell r="C399" t="str">
            <v>大王卡</v>
          </cell>
        </row>
        <row r="400">
          <cell r="A400" t="str">
            <v>90001189739</v>
          </cell>
          <cell r="B400" t="str">
            <v>天猫_尊王卡_59元</v>
          </cell>
          <cell r="C400" t="str">
            <v>大王卡</v>
          </cell>
        </row>
        <row r="401">
          <cell r="A401" t="str">
            <v>90001189753</v>
          </cell>
          <cell r="B401" t="str">
            <v>天猫_天王卡_39元</v>
          </cell>
          <cell r="C401" t="str">
            <v>大王卡</v>
          </cell>
        </row>
        <row r="402">
          <cell r="A402" t="str">
            <v>90001208257</v>
          </cell>
          <cell r="B402" t="str">
            <v>天猫_天天不限量_0.01元</v>
          </cell>
          <cell r="C402" t="str">
            <v>新装</v>
          </cell>
        </row>
        <row r="403">
          <cell r="A403" t="str">
            <v>90001208834</v>
          </cell>
          <cell r="B403" t="str">
            <v>天猫_抖音卡_5元</v>
          </cell>
          <cell r="C403" t="str">
            <v>抖音卡</v>
          </cell>
        </row>
        <row r="404">
          <cell r="A404" t="str">
            <v>90001210414</v>
          </cell>
          <cell r="B404" t="str">
            <v>(供销_山西)天天不限量_19元</v>
          </cell>
          <cell r="C404" t="str">
            <v>新装</v>
          </cell>
        </row>
        <row r="405">
          <cell r="A405" t="str">
            <v>90001210418</v>
          </cell>
          <cell r="B405" t="str">
            <v>(供销_山西)抖音卡_5元</v>
          </cell>
          <cell r="C405" t="str">
            <v>抖音卡</v>
          </cell>
        </row>
        <row r="406">
          <cell r="A406" t="str">
            <v>9000158314</v>
          </cell>
          <cell r="B406" t="str">
            <v>天猫_存折计划预存120打九折_乐享4G套餐59</v>
          </cell>
          <cell r="C406" t="str">
            <v>新装</v>
          </cell>
        </row>
        <row r="407">
          <cell r="A407" t="str">
            <v>9000158332</v>
          </cell>
          <cell r="B407" t="str">
            <v>天猫_存折计划预存360打七折_乐享4G套餐59</v>
          </cell>
          <cell r="C407" t="str">
            <v>新装</v>
          </cell>
        </row>
        <row r="408">
          <cell r="A408" t="str">
            <v>9000158333</v>
          </cell>
          <cell r="B408" t="str">
            <v>天猫_存折计划预存120打九折_乐享4G套餐99</v>
          </cell>
          <cell r="C408" t="str">
            <v>新装</v>
          </cell>
        </row>
        <row r="409">
          <cell r="A409" t="str">
            <v>9000158338</v>
          </cell>
          <cell r="B409" t="str">
            <v>天猫_存折计划预存360打七折_乐享4G套餐129</v>
          </cell>
          <cell r="C409" t="str">
            <v>新装</v>
          </cell>
        </row>
        <row r="410">
          <cell r="A410" t="str">
            <v>9000158367</v>
          </cell>
          <cell r="B410" t="str">
            <v>天猫_存折计划预存240打八折_乐享4G套餐59</v>
          </cell>
          <cell r="C410" t="str">
            <v>新装</v>
          </cell>
        </row>
        <row r="411">
          <cell r="A411" t="str">
            <v>9000158371</v>
          </cell>
          <cell r="B411" t="str">
            <v>天猫_存折计划预存240打八折_乐享4G套餐79</v>
          </cell>
          <cell r="C411" t="str">
            <v>新装</v>
          </cell>
        </row>
        <row r="412">
          <cell r="A412" t="str">
            <v>9000158375</v>
          </cell>
          <cell r="B412" t="str">
            <v>天猫_存折计划预存240打八折_乐享4G套餐129</v>
          </cell>
          <cell r="C412" t="str">
            <v>新装</v>
          </cell>
        </row>
        <row r="413">
          <cell r="A413" t="str">
            <v>9000158394</v>
          </cell>
          <cell r="B413" t="str">
            <v>天猫_存折计划预存240打八折_乐享4G套餐169</v>
          </cell>
          <cell r="C413" t="str">
            <v>新装</v>
          </cell>
        </row>
        <row r="414">
          <cell r="A414" t="str">
            <v>9000158408</v>
          </cell>
          <cell r="B414" t="str">
            <v>天猫_存折计划预存1200打六折_乐享4G套餐59</v>
          </cell>
          <cell r="C414" t="str">
            <v>新装</v>
          </cell>
        </row>
        <row r="415">
          <cell r="A415" t="str">
            <v>9000187992</v>
          </cell>
          <cell r="B415" t="str">
            <v>天猫_乐享4G_二级靓号预存200元_59元</v>
          </cell>
          <cell r="C415" t="str">
            <v>新装</v>
          </cell>
        </row>
        <row r="416">
          <cell r="A416" t="str">
            <v>9000190834</v>
          </cell>
          <cell r="B416" t="str">
            <v>天猫_乐享4G_二级靓号预存200元_79元</v>
          </cell>
          <cell r="C416" t="str">
            <v>新装</v>
          </cell>
        </row>
        <row r="417">
          <cell r="A417" t="str">
            <v>9000190839</v>
          </cell>
          <cell r="B417" t="str">
            <v>天猫_乐享4G_二级靓号预存200元_99元</v>
          </cell>
          <cell r="C417" t="str">
            <v>新装</v>
          </cell>
        </row>
        <row r="418">
          <cell r="A418" t="str">
            <v>9000192190</v>
          </cell>
          <cell r="B418" t="str">
            <v>天猫_乐享4G_三级靓号预存400元_99元</v>
          </cell>
          <cell r="C418" t="str">
            <v>新装</v>
          </cell>
        </row>
        <row r="419">
          <cell r="A419" t="str">
            <v>9000192193</v>
          </cell>
          <cell r="B419" t="str">
            <v>天猫_乐享4G_三级靓号预存400元_129元</v>
          </cell>
          <cell r="C419" t="str">
            <v>新装</v>
          </cell>
        </row>
        <row r="420">
          <cell r="A420" t="str">
            <v>9000192196</v>
          </cell>
          <cell r="B420" t="str">
            <v>天猫_乐享4G_三级靓号预存400元_169元</v>
          </cell>
          <cell r="C420" t="str">
            <v>新装</v>
          </cell>
        </row>
        <row r="421">
          <cell r="A421" t="str">
            <v>9000192211</v>
          </cell>
          <cell r="B421" t="str">
            <v>天猫_乐享4G_四级靓号预存800元_129元</v>
          </cell>
          <cell r="C421" t="str">
            <v>新装</v>
          </cell>
        </row>
        <row r="422">
          <cell r="A422" t="str">
            <v>9000192239</v>
          </cell>
          <cell r="B422" t="str">
            <v>天猫_乐享4G_五级靓号预存1500元_199元</v>
          </cell>
          <cell r="C422" t="str">
            <v>新装</v>
          </cell>
        </row>
        <row r="423">
          <cell r="A423" t="str">
            <v>9000192260</v>
          </cell>
          <cell r="B423" t="str">
            <v>天猫_乐享4G_六级靓号预存3000元_299元</v>
          </cell>
          <cell r="C423" t="str">
            <v>新装</v>
          </cell>
        </row>
        <row r="424">
          <cell r="A424" t="str">
            <v>9000192425</v>
          </cell>
          <cell r="B424" t="str">
            <v>天猫_乐享4G_四级靓号预存800元_999元</v>
          </cell>
          <cell r="C424" t="str">
            <v>新装</v>
          </cell>
        </row>
        <row r="425">
          <cell r="A425" t="str">
            <v>90011132340</v>
          </cell>
          <cell r="B425" t="str">
            <v>不限量套餐每月199元起</v>
          </cell>
          <cell r="C425" t="str">
            <v>新装</v>
          </cell>
        </row>
        <row r="426">
          <cell r="A426" t="str">
            <v>90011139175</v>
          </cell>
          <cell r="B426" t="str">
            <v>乐享家套餐129元起</v>
          </cell>
          <cell r="C426" t="str">
            <v>新装</v>
          </cell>
        </row>
        <row r="427">
          <cell r="A427" t="str">
            <v>90011167695</v>
          </cell>
          <cell r="B427" t="str">
            <v>天翼不限量99元套餐</v>
          </cell>
          <cell r="C427" t="str">
            <v>新装</v>
          </cell>
        </row>
        <row r="428">
          <cell r="A428" t="str">
            <v>90011167696</v>
          </cell>
          <cell r="B428" t="str">
            <v>天翼不限量199元套餐</v>
          </cell>
          <cell r="C428" t="str">
            <v>新装</v>
          </cell>
        </row>
        <row r="429">
          <cell r="A429" t="str">
            <v>90011167976</v>
          </cell>
          <cell r="B429" t="str">
            <v>天翼不限量199元套餐</v>
          </cell>
          <cell r="C429" t="str">
            <v>新装</v>
          </cell>
        </row>
        <row r="430">
          <cell r="A430" t="str">
            <v>90011167993</v>
          </cell>
          <cell r="B430" t="str">
            <v>天翼不限量99元套餐</v>
          </cell>
          <cell r="C430" t="str">
            <v>新装</v>
          </cell>
        </row>
        <row r="431">
          <cell r="A431" t="str">
            <v>90011174898</v>
          </cell>
          <cell r="B431" t="str">
            <v>天翼不限量99元套餐</v>
          </cell>
          <cell r="C431" t="str">
            <v>新装</v>
          </cell>
        </row>
        <row r="432">
          <cell r="A432" t="str">
            <v>90011189112</v>
          </cell>
          <cell r="B432" t="str">
            <v>天天不限量套餐19元起</v>
          </cell>
          <cell r="C432" t="str">
            <v>新装</v>
          </cell>
        </row>
        <row r="433">
          <cell r="A433" t="str">
            <v>90011216590</v>
          </cell>
          <cell r="B433" t="str">
            <v>天翼40G套餐199元</v>
          </cell>
          <cell r="C433" t="str">
            <v>新装</v>
          </cell>
        </row>
        <row r="434">
          <cell r="A434" t="str">
            <v>90011216614</v>
          </cell>
          <cell r="B434" t="str">
            <v>天翼20G套餐99元</v>
          </cell>
          <cell r="C434" t="str">
            <v>新装</v>
          </cell>
        </row>
        <row r="435">
          <cell r="A435" t="str">
            <v>90011216915</v>
          </cell>
          <cell r="B435" t="str">
            <v>天翼40G套餐199元</v>
          </cell>
          <cell r="C435" t="str">
            <v>新装</v>
          </cell>
        </row>
        <row r="436">
          <cell r="A436" t="str">
            <v>90011216951</v>
          </cell>
          <cell r="B436" t="str">
            <v>天翼20G套餐99元</v>
          </cell>
          <cell r="C436" t="str">
            <v>新装</v>
          </cell>
        </row>
        <row r="437">
          <cell r="A437" t="str">
            <v>90011218328</v>
          </cell>
          <cell r="B437" t="str">
            <v>天翼40G套餐199元</v>
          </cell>
          <cell r="C437" t="str">
            <v>新装</v>
          </cell>
        </row>
        <row r="438">
          <cell r="A438" t="str">
            <v>9001169893</v>
          </cell>
          <cell r="B438" t="str">
            <v>乐享4G套餐</v>
          </cell>
          <cell r="C438" t="str">
            <v>新装</v>
          </cell>
        </row>
        <row r="439">
          <cell r="A439" t="str">
            <v>9002156731</v>
          </cell>
          <cell r="B439" t="str">
            <v>乐享4G套餐   当月流量不清零</v>
          </cell>
          <cell r="C439" t="str">
            <v>新装</v>
          </cell>
        </row>
        <row r="440">
          <cell r="A440" t="str">
            <v>9004156732</v>
          </cell>
          <cell r="B440" t="str">
            <v>乐享4G套餐    当月流量不清零</v>
          </cell>
          <cell r="C440" t="str">
            <v>新装</v>
          </cell>
        </row>
        <row r="441">
          <cell r="A441" t="str">
            <v>903011143780</v>
          </cell>
          <cell r="B441" t="str">
            <v>9元随心卡套餐</v>
          </cell>
          <cell r="C441" t="str">
            <v>新装</v>
          </cell>
        </row>
        <row r="442">
          <cell r="A442" t="str">
            <v>903011147509</v>
          </cell>
          <cell r="B442" t="str">
            <v>28元视频卡</v>
          </cell>
          <cell r="C442" t="str">
            <v>新装</v>
          </cell>
        </row>
        <row r="443">
          <cell r="A443" t="str">
            <v>903011222052</v>
          </cell>
          <cell r="B443" t="str">
            <v>【内部购买专用】9元随心卡</v>
          </cell>
          <cell r="C443" t="str">
            <v>新装</v>
          </cell>
        </row>
        <row r="444">
          <cell r="A444" t="str">
            <v>903011222063</v>
          </cell>
          <cell r="B444" t="str">
            <v>9元随心卡套餐-随心享专用</v>
          </cell>
          <cell r="C444" t="str">
            <v>新装</v>
          </cell>
        </row>
        <row r="445">
          <cell r="A445" t="str">
            <v>903361143779</v>
          </cell>
          <cell r="B445" t="str">
            <v>9元随心卡套餐</v>
          </cell>
          <cell r="C445" t="str">
            <v>新装</v>
          </cell>
        </row>
        <row r="446">
          <cell r="A446" t="str">
            <v>903361145390</v>
          </cell>
          <cell r="B446" t="str">
            <v>【内部购买专用】9元随心卡</v>
          </cell>
          <cell r="C446" t="str">
            <v>新装</v>
          </cell>
        </row>
        <row r="447">
          <cell r="A447" t="str">
            <v>903361145799</v>
          </cell>
          <cell r="B447" t="str">
            <v>【客服专用】9元随心卡套餐-仅供投诉的原订单用户购买，其他用户下单无效</v>
          </cell>
          <cell r="C447" t="str">
            <v>新装</v>
          </cell>
        </row>
        <row r="448">
          <cell r="A448" t="str">
            <v>903361147489</v>
          </cell>
          <cell r="B448" t="str">
            <v>视频小霸王套餐</v>
          </cell>
          <cell r="C448" t="str">
            <v>新装</v>
          </cell>
        </row>
        <row r="449">
          <cell r="A449" t="str">
            <v>903361161029</v>
          </cell>
          <cell r="B449" t="str">
            <v>9元随心卡套餐-测试限购</v>
          </cell>
          <cell r="C449" t="str">
            <v>新装</v>
          </cell>
        </row>
        <row r="450">
          <cell r="A450" t="str">
            <v>903361184311</v>
          </cell>
          <cell r="B450" t="str">
            <v>【内部购买专用】9元随心卡</v>
          </cell>
          <cell r="C450" t="str">
            <v>新装</v>
          </cell>
        </row>
        <row r="451">
          <cell r="A451" t="str">
            <v>903361184424</v>
          </cell>
          <cell r="B451" t="str">
            <v>【内部购买专用】9元随心卡</v>
          </cell>
          <cell r="C451" t="str">
            <v>新装</v>
          </cell>
        </row>
        <row r="452">
          <cell r="A452" t="str">
            <v>903361218856</v>
          </cell>
          <cell r="B452" t="str">
            <v>【内部购买专用】9元随心卡</v>
          </cell>
          <cell r="C452" t="str">
            <v>新装</v>
          </cell>
        </row>
        <row r="453">
          <cell r="A453" t="str">
            <v>903361219137</v>
          </cell>
          <cell r="B453" t="str">
            <v>【客服专用】9元随心卡套餐-仅供投诉的原订单用户购买，其他用户下单无效</v>
          </cell>
          <cell r="C453" t="str">
            <v>新装</v>
          </cell>
        </row>
        <row r="454">
          <cell r="A454" t="str">
            <v>903361220495</v>
          </cell>
          <cell r="B454" t="str">
            <v>【内部购买专用】9元随心卡</v>
          </cell>
          <cell r="C454" t="str">
            <v>新装</v>
          </cell>
        </row>
        <row r="455">
          <cell r="A455" t="str">
            <v>903361222859</v>
          </cell>
          <cell r="B455" t="str">
            <v>【客服专用】9元随心卡套餐-仅供投诉的原订单用户购买，其他用户下单无效</v>
          </cell>
          <cell r="C455" t="str">
            <v>新装</v>
          </cell>
        </row>
        <row r="456">
          <cell r="A456" t="str">
            <v>903361226009</v>
          </cell>
          <cell r="B456" t="str">
            <v>【客服专用】9元随心卡套餐-仅供投诉的原订单用户购买，其他用户下单无效</v>
          </cell>
          <cell r="C456" t="str">
            <v>新装</v>
          </cell>
        </row>
        <row r="457">
          <cell r="A457" t="str">
            <v>903361226851</v>
          </cell>
          <cell r="B457" t="str">
            <v>【客服专用】9元随心卡套餐-仅供投诉的原订单用户购买，其他用户下单无效</v>
          </cell>
          <cell r="C457" t="str">
            <v>新装</v>
          </cell>
        </row>
        <row r="458">
          <cell r="A458" t="str">
            <v>903361227576</v>
          </cell>
          <cell r="B458" t="str">
            <v>9元随心卡套餐陕西回购</v>
          </cell>
          <cell r="C458" t="str">
            <v>新装</v>
          </cell>
        </row>
        <row r="459">
          <cell r="A459" t="str">
            <v>90361122212</v>
          </cell>
          <cell r="B459" t="str">
            <v>【内部购买专用-靓号回购】[0预存]乐享4G套餐</v>
          </cell>
          <cell r="C459" t="str">
            <v>新装</v>
          </cell>
        </row>
        <row r="460">
          <cell r="A460" t="str">
            <v>90361122213</v>
          </cell>
          <cell r="B460" t="str">
            <v>【内部购买专用】[0预存]乐享4G套餐</v>
          </cell>
          <cell r="C460" t="str">
            <v>新装</v>
          </cell>
        </row>
        <row r="461">
          <cell r="A461" t="str">
            <v>90361132209</v>
          </cell>
          <cell r="B461" t="str">
            <v>不限量套餐每月199元起</v>
          </cell>
          <cell r="C461" t="str">
            <v>新装</v>
          </cell>
        </row>
        <row r="462">
          <cell r="A462" t="str">
            <v>90361139174</v>
          </cell>
          <cell r="B462" t="str">
            <v>乐享家套餐129元起</v>
          </cell>
          <cell r="C462" t="str">
            <v>新装</v>
          </cell>
        </row>
        <row r="463">
          <cell r="A463" t="str">
            <v>90361157434</v>
          </cell>
          <cell r="B463" t="str">
            <v>【客服专用】不限量套餐每月199元起-仅供投诉的原订单用户购买，其他用户下单无效</v>
          </cell>
          <cell r="C463" t="str">
            <v>新装</v>
          </cell>
        </row>
        <row r="464">
          <cell r="A464" t="str">
            <v>90361162076</v>
          </cell>
          <cell r="B464" t="str">
            <v>【内部购买专用】[0预存]乐享4G套餐-1</v>
          </cell>
          <cell r="C464" t="str">
            <v>新装</v>
          </cell>
        </row>
        <row r="465">
          <cell r="A465" t="str">
            <v>90361164496</v>
          </cell>
          <cell r="B465" t="str">
            <v>【内部购买】不限量199套餐-1</v>
          </cell>
          <cell r="C465" t="str">
            <v>新装</v>
          </cell>
        </row>
        <row r="466">
          <cell r="A466" t="str">
            <v>90361166932</v>
          </cell>
          <cell r="B466" t="str">
            <v>【内部购买专用】[0预存]乐享4G套餐</v>
          </cell>
          <cell r="C466" t="str">
            <v>新装</v>
          </cell>
        </row>
        <row r="467">
          <cell r="A467" t="str">
            <v>90361166933</v>
          </cell>
          <cell r="B467" t="str">
            <v>【内部购买专用】[0预存]乐享4G套餐</v>
          </cell>
          <cell r="C467" t="str">
            <v>新装</v>
          </cell>
        </row>
        <row r="468">
          <cell r="A468" t="str">
            <v>90361167309</v>
          </cell>
          <cell r="B468" t="str">
            <v>【内部购买专用】[0预存]乐享4G套餐</v>
          </cell>
          <cell r="C468" t="str">
            <v>新装</v>
          </cell>
        </row>
        <row r="469">
          <cell r="A469" t="str">
            <v>90361167694</v>
          </cell>
          <cell r="B469" t="str">
            <v>天翼不限量99元套餐</v>
          </cell>
          <cell r="C469" t="str">
            <v>新装</v>
          </cell>
        </row>
        <row r="470">
          <cell r="A470" t="str">
            <v>90361167750</v>
          </cell>
          <cell r="B470" t="str">
            <v>天翼不限量199元套餐</v>
          </cell>
          <cell r="C470" t="str">
            <v>新装</v>
          </cell>
        </row>
        <row r="471">
          <cell r="A471" t="str">
            <v>90361170402</v>
          </cell>
          <cell r="B471" t="str">
            <v>【客服专用】天翼不限量99元套餐-仅供投诉的原订单用户购买，其他用户下单无效</v>
          </cell>
          <cell r="C471" t="str">
            <v>新装</v>
          </cell>
        </row>
        <row r="472">
          <cell r="A472" t="str">
            <v>90361179192</v>
          </cell>
          <cell r="B472" t="str">
            <v>【客服专用天翼畅享40G套餐199元，处理客服投诉，只能购买指定号码，购买其他号码将不发货，谢谢理解</v>
          </cell>
          <cell r="C472" t="str">
            <v>新装</v>
          </cell>
        </row>
        <row r="473">
          <cell r="A473" t="str">
            <v>90361180075</v>
          </cell>
          <cell r="B473" t="str">
            <v>天翼不限量99元套餐</v>
          </cell>
          <cell r="C473" t="str">
            <v>新装</v>
          </cell>
        </row>
        <row r="474">
          <cell r="A474" t="str">
            <v>90361180606</v>
          </cell>
          <cell r="B474" t="str">
            <v>天翼不限量99元套餐</v>
          </cell>
          <cell r="C474" t="str">
            <v>新装</v>
          </cell>
        </row>
        <row r="475">
          <cell r="A475" t="str">
            <v>90361182178</v>
          </cell>
          <cell r="B475" t="str">
            <v>【内部购买专用】[0预存]乐享4G套餐</v>
          </cell>
          <cell r="C475" t="str">
            <v>新装</v>
          </cell>
        </row>
        <row r="476">
          <cell r="A476" t="str">
            <v>90361182389</v>
          </cell>
          <cell r="B476" t="str">
            <v>【客服专用】天翼20G套餐99元-仅供投诉的原订单用户购买，其他用户下单无效</v>
          </cell>
          <cell r="C476" t="str">
            <v>新装</v>
          </cell>
        </row>
        <row r="477">
          <cell r="A477" t="str">
            <v>90361183158</v>
          </cell>
          <cell r="B477" t="str">
            <v>天翼不限量99元套餐</v>
          </cell>
          <cell r="C477" t="str">
            <v>新装</v>
          </cell>
        </row>
        <row r="478">
          <cell r="A478" t="str">
            <v>90361184233</v>
          </cell>
          <cell r="B478" t="str">
            <v>2018天翼不限量套餐（7档位）</v>
          </cell>
          <cell r="C478" t="str">
            <v>新装</v>
          </cell>
        </row>
        <row r="479">
          <cell r="A479" t="str">
            <v>90361184251</v>
          </cell>
          <cell r="B479" t="str">
            <v>乐享家套餐129元起，客服专用，非投诉用户下单将不发货，请勿随便下单</v>
          </cell>
          <cell r="C479" t="str">
            <v>新装</v>
          </cell>
        </row>
        <row r="480">
          <cell r="A480" t="str">
            <v>90361184494</v>
          </cell>
          <cell r="B480" t="str">
            <v>2018天翼不限量套餐（7档位）</v>
          </cell>
          <cell r="C480" t="str">
            <v>新装</v>
          </cell>
        </row>
        <row r="481">
          <cell r="A481" t="str">
            <v>90361184549</v>
          </cell>
          <cell r="B481" t="str">
            <v>【客服专用】天翼不限量99元套餐-仅供投诉的原订单用户购买，其他用户下单无效</v>
          </cell>
          <cell r="C481" t="str">
            <v>新装</v>
          </cell>
        </row>
        <row r="482">
          <cell r="A482" t="str">
            <v>90361184658</v>
          </cell>
          <cell r="B482" t="str">
            <v>2018天翼不限量套餐（7档位）</v>
          </cell>
          <cell r="C482" t="str">
            <v>新装</v>
          </cell>
        </row>
        <row r="483">
          <cell r="A483" t="str">
            <v>90361184690</v>
          </cell>
          <cell r="B483" t="str">
            <v>2018天翼不限量套餐（7档位）</v>
          </cell>
          <cell r="C483" t="str">
            <v>新装</v>
          </cell>
        </row>
        <row r="484">
          <cell r="A484" t="str">
            <v>90361184776</v>
          </cell>
          <cell r="B484" t="str">
            <v>2018天翼不限量套餐（7档位）</v>
          </cell>
          <cell r="C484" t="str">
            <v>新装</v>
          </cell>
        </row>
        <row r="485">
          <cell r="A485" t="str">
            <v>90361185448</v>
          </cell>
          <cell r="B485" t="str">
            <v>天天不限量套餐</v>
          </cell>
          <cell r="C485" t="str">
            <v>新装</v>
          </cell>
        </row>
        <row r="486">
          <cell r="A486" t="str">
            <v>90361185658</v>
          </cell>
          <cell r="B486" t="str">
            <v>2018天翼不限量套餐（7档位）</v>
          </cell>
          <cell r="C486" t="str">
            <v>新装</v>
          </cell>
        </row>
        <row r="487">
          <cell r="A487" t="str">
            <v>90361186034</v>
          </cell>
          <cell r="B487" t="str">
            <v>2018天翼不限量套餐（7档位）</v>
          </cell>
          <cell r="C487" t="str">
            <v>新装</v>
          </cell>
        </row>
        <row r="488">
          <cell r="A488" t="str">
            <v>90361186215</v>
          </cell>
          <cell r="B488" t="str">
            <v>2018天翼不限量套餐（7档位）</v>
          </cell>
          <cell r="C488" t="str">
            <v>新装</v>
          </cell>
        </row>
        <row r="489">
          <cell r="A489" t="str">
            <v>90361186461</v>
          </cell>
          <cell r="B489" t="str">
            <v>2018天翼不限量套餐（7档位）</v>
          </cell>
          <cell r="C489" t="str">
            <v>新装</v>
          </cell>
        </row>
        <row r="490">
          <cell r="A490" t="str">
            <v>90361188109</v>
          </cell>
          <cell r="B490" t="str">
            <v>2018天翼不限量套餐（7档位）</v>
          </cell>
          <cell r="C490" t="str">
            <v>新装</v>
          </cell>
        </row>
        <row r="491">
          <cell r="A491" t="str">
            <v>90361189090</v>
          </cell>
          <cell r="B491" t="str">
            <v>天天畅享套餐19元起</v>
          </cell>
          <cell r="C491" t="str">
            <v>新装</v>
          </cell>
        </row>
        <row r="492">
          <cell r="A492" t="str">
            <v>90361209125</v>
          </cell>
          <cell r="B492" t="str">
            <v>2018天翼不限量套餐（7档位）</v>
          </cell>
          <cell r="C492" t="str">
            <v>新装</v>
          </cell>
        </row>
        <row r="493">
          <cell r="A493" t="str">
            <v>90361215659</v>
          </cell>
          <cell r="B493" t="str">
            <v>【客服专用】天天畅享套餐19元起</v>
          </cell>
          <cell r="C493" t="str">
            <v>新装</v>
          </cell>
        </row>
        <row r="494">
          <cell r="A494" t="str">
            <v>90361217871</v>
          </cell>
          <cell r="B494" t="str">
            <v>电信20G套餐99元</v>
          </cell>
          <cell r="C494" t="str">
            <v>新装</v>
          </cell>
        </row>
        <row r="495">
          <cell r="A495" t="str">
            <v>90361218333</v>
          </cell>
          <cell r="B495" t="str">
            <v>2018天翼畅享套餐（7档位）</v>
          </cell>
          <cell r="C495" t="str">
            <v>新装</v>
          </cell>
        </row>
        <row r="496">
          <cell r="A496" t="str">
            <v>90361218531</v>
          </cell>
          <cell r="B496" t="str">
            <v>【内部专用】乐享4G套餐</v>
          </cell>
          <cell r="C496" t="str">
            <v>新装</v>
          </cell>
        </row>
        <row r="497">
          <cell r="A497" t="str">
            <v>90361218865</v>
          </cell>
          <cell r="B497" t="str">
            <v>2018天翼畅享套餐（7档位）</v>
          </cell>
          <cell r="C497" t="str">
            <v>新装</v>
          </cell>
        </row>
        <row r="498">
          <cell r="A498" t="str">
            <v>90361219677</v>
          </cell>
          <cell r="B498" t="str">
            <v>【客服专用】天翼20G套餐99元-仅供投诉的原订单用户购买，其他用户下单无效</v>
          </cell>
          <cell r="C498" t="str">
            <v>新装</v>
          </cell>
        </row>
        <row r="499">
          <cell r="A499" t="str">
            <v>90361219710</v>
          </cell>
          <cell r="B499" t="str">
            <v>2018天翼畅享套餐（7档位）</v>
          </cell>
          <cell r="C499" t="str">
            <v>新装</v>
          </cell>
        </row>
        <row r="500">
          <cell r="A500" t="str">
            <v>90361219974</v>
          </cell>
          <cell r="B500" t="str">
            <v>2018天翼畅享套餐（7档位）</v>
          </cell>
          <cell r="C500" t="str">
            <v>新装</v>
          </cell>
        </row>
        <row r="501">
          <cell r="A501" t="str">
            <v>90361220448</v>
          </cell>
          <cell r="B501" t="str">
            <v>2018天翼畅享套餐（7档位）</v>
          </cell>
          <cell r="C501" t="str">
            <v>新装</v>
          </cell>
        </row>
        <row r="502">
          <cell r="A502" t="str">
            <v>90361221324</v>
          </cell>
          <cell r="B502" t="str">
            <v>【客服专用】天翼20G套餐99元-仅供投诉的原订单用户购买，其他用户下单无效</v>
          </cell>
          <cell r="C502" t="str">
            <v>新装</v>
          </cell>
        </row>
        <row r="503">
          <cell r="A503" t="str">
            <v>90361222131</v>
          </cell>
          <cell r="B503" t="str">
            <v>【客服专用2】天翼20G套餐99元-仅供投诉的原订单用户购买，其他用户下单无效</v>
          </cell>
          <cell r="C503" t="str">
            <v>新装</v>
          </cell>
        </row>
        <row r="504">
          <cell r="A504" t="str">
            <v>90361223471</v>
          </cell>
          <cell r="B504" t="str">
            <v>2018天翼畅享套餐（7档位）</v>
          </cell>
          <cell r="C504" t="str">
            <v>新装</v>
          </cell>
        </row>
        <row r="505">
          <cell r="A505" t="str">
            <v>90361224439</v>
          </cell>
          <cell r="B505" t="str">
            <v>2018天翼畅享套餐（7档位）</v>
          </cell>
          <cell r="C505" t="str">
            <v>新装</v>
          </cell>
        </row>
        <row r="506">
          <cell r="A506" t="str">
            <v>90361224571</v>
          </cell>
          <cell r="B506" t="str">
            <v>2018天翼畅享套餐（7档位）</v>
          </cell>
          <cell r="C506" t="str">
            <v>新装</v>
          </cell>
        </row>
        <row r="507">
          <cell r="A507" t="str">
            <v>90361224623</v>
          </cell>
          <cell r="B507" t="str">
            <v>2018天翼畅享套餐（7档位）</v>
          </cell>
          <cell r="C507" t="str">
            <v>新装</v>
          </cell>
        </row>
        <row r="508">
          <cell r="A508" t="str">
            <v>90361226993</v>
          </cell>
          <cell r="B508" t="str">
            <v>电信畅享99元套餐</v>
          </cell>
          <cell r="C508" t="str">
            <v>新装</v>
          </cell>
        </row>
        <row r="509">
          <cell r="A509" t="str">
            <v>90361227032</v>
          </cell>
          <cell r="B509" t="str">
            <v>电信畅享129元套餐</v>
          </cell>
          <cell r="C509" t="str">
            <v>新装</v>
          </cell>
        </row>
        <row r="510">
          <cell r="A510" t="str">
            <v>90361227443</v>
          </cell>
          <cell r="B510" t="str">
            <v>电信步步高19元套餐（存50返100）</v>
          </cell>
          <cell r="C510" t="str">
            <v>新装</v>
          </cell>
        </row>
        <row r="511">
          <cell r="A511" t="str">
            <v>90361227464</v>
          </cell>
          <cell r="B511" t="str">
            <v>电信无忧卡</v>
          </cell>
          <cell r="C511" t="str">
            <v>新装</v>
          </cell>
        </row>
        <row r="512">
          <cell r="A512" t="str">
            <v>90361227619</v>
          </cell>
          <cell r="B512" t="str">
            <v>电信步步高39元套餐（存100返300）</v>
          </cell>
          <cell r="C512" t="str">
            <v>新装</v>
          </cell>
        </row>
        <row r="513">
          <cell r="A513" t="str">
            <v>90361227667</v>
          </cell>
          <cell r="B513" t="str">
            <v>电信步步高19元套餐（存100返300）</v>
          </cell>
          <cell r="C513" t="str">
            <v>新装</v>
          </cell>
        </row>
        <row r="514">
          <cell r="A514" t="str">
            <v>90361228451</v>
          </cell>
          <cell r="B514" t="str">
            <v>2018天翼畅享套餐（7档位）</v>
          </cell>
          <cell r="C514" t="str">
            <v>新装</v>
          </cell>
        </row>
        <row r="515">
          <cell r="A515" t="str">
            <v>90361228514</v>
          </cell>
          <cell r="B515" t="str">
            <v>2018天翼畅享套餐（7档位）</v>
          </cell>
          <cell r="C515" t="str">
            <v>新装</v>
          </cell>
        </row>
        <row r="516">
          <cell r="A516" t="str">
            <v>9036125440</v>
          </cell>
          <cell r="B516" t="str">
            <v>【 存折计划 】乐享4G套餐</v>
          </cell>
          <cell r="C516" t="str">
            <v>新装</v>
          </cell>
        </row>
        <row r="517">
          <cell r="A517" t="str">
            <v>9036144148</v>
          </cell>
          <cell r="B517" t="str">
            <v>乐享4G套餐</v>
          </cell>
          <cell r="C517" t="str">
            <v>新装</v>
          </cell>
        </row>
        <row r="518">
          <cell r="A518" t="str">
            <v>9036150208</v>
          </cell>
          <cell r="B518" t="str">
            <v>乐享4G套餐</v>
          </cell>
          <cell r="C518" t="str">
            <v>新装</v>
          </cell>
        </row>
        <row r="519">
          <cell r="A519" t="str">
            <v>9036180830</v>
          </cell>
          <cell r="B519" t="str">
            <v>【客服专用】乐享4G套餐</v>
          </cell>
          <cell r="C519" t="str">
            <v>新装</v>
          </cell>
        </row>
        <row r="520">
          <cell r="A520" t="str">
            <v>9036188968</v>
          </cell>
          <cell r="B520" t="str">
            <v>【 存折计划 】乐享4G套餐</v>
          </cell>
          <cell r="C520" t="str">
            <v>新装</v>
          </cell>
        </row>
        <row r="521">
          <cell r="A521" t="str">
            <v>90501223703</v>
          </cell>
          <cell r="B521" t="str">
            <v>天猫_天翼畅想40G</v>
          </cell>
          <cell r="C521" t="str">
            <v>新装</v>
          </cell>
        </row>
        <row r="522">
          <cell r="A522" t="str">
            <v>90501224555</v>
          </cell>
          <cell r="B522" t="str">
            <v>天猫_天翼畅享20G</v>
          </cell>
          <cell r="C522" t="str">
            <v>新装</v>
          </cell>
        </row>
        <row r="523">
          <cell r="A523" t="str">
            <v>90501224631</v>
          </cell>
          <cell r="B523" t="str">
            <v>天猫_抖音爽卡</v>
          </cell>
          <cell r="C523" t="str">
            <v>抖音卡</v>
          </cell>
        </row>
        <row r="524">
          <cell r="A524" t="str">
            <v>9102119383</v>
          </cell>
          <cell r="B524" t="str">
            <v>【个人订制单号卡】</v>
          </cell>
          <cell r="C524" t="str">
            <v>新装</v>
          </cell>
        </row>
        <row r="525">
          <cell r="A525" t="str">
            <v>9104119384</v>
          </cell>
          <cell r="B525" t="str">
            <v>【个人订制单号卡】</v>
          </cell>
          <cell r="C525" t="str">
            <v>新装</v>
          </cell>
        </row>
        <row r="526">
          <cell r="A526" t="str">
            <v>9136125784</v>
          </cell>
          <cell r="B526" t="str">
            <v>【信息化时代】个人定制4G套餐</v>
          </cell>
          <cell r="C526" t="str">
            <v>新装</v>
          </cell>
        </row>
        <row r="527">
          <cell r="A527" t="str">
            <v>9136125785</v>
          </cell>
          <cell r="B527" t="str">
            <v>【创业时代】个人定制4G套餐</v>
          </cell>
          <cell r="C527" t="str">
            <v>新装</v>
          </cell>
        </row>
        <row r="528">
          <cell r="A528" t="str">
            <v>9136125803</v>
          </cell>
          <cell r="B528" t="str">
            <v>【互联网时代】个人定制4G套餐</v>
          </cell>
          <cell r="C528" t="str">
            <v>新装</v>
          </cell>
        </row>
        <row r="529">
          <cell r="A529" t="str">
            <v>9136125804</v>
          </cell>
          <cell r="B529" t="str">
            <v>【沟通时代】个人定制4G套餐</v>
          </cell>
          <cell r="C529" t="str">
            <v>新装</v>
          </cell>
        </row>
        <row r="530">
          <cell r="A530" t="str">
            <v>9136132884</v>
          </cell>
          <cell r="B530" t="str">
            <v>【我的小时代】个人定制4G套餐</v>
          </cell>
          <cell r="C530" t="str">
            <v>新装</v>
          </cell>
        </row>
        <row r="531">
          <cell r="A531" t="str">
            <v>93011141879</v>
          </cell>
          <cell r="B531" t="str">
            <v>新装副卡</v>
          </cell>
          <cell r="C531" t="str">
            <v>新装</v>
          </cell>
        </row>
        <row r="532">
          <cell r="A532" t="str">
            <v>93011154091</v>
          </cell>
          <cell r="B532" t="str">
            <v>米粉卡3元日租副卡</v>
          </cell>
          <cell r="C532" t="str">
            <v>米粉卡日租</v>
          </cell>
        </row>
        <row r="533">
          <cell r="A533" t="str">
            <v>93011184243</v>
          </cell>
          <cell r="B533" t="str">
            <v>新装副卡</v>
          </cell>
          <cell r="C533" t="str">
            <v>新装</v>
          </cell>
        </row>
        <row r="534">
          <cell r="A534" t="str">
            <v>93011184244</v>
          </cell>
          <cell r="B534" t="str">
            <v>新装副卡</v>
          </cell>
          <cell r="C534" t="str">
            <v>新装</v>
          </cell>
        </row>
        <row r="535">
          <cell r="A535" t="str">
            <v>93011184256</v>
          </cell>
          <cell r="B535" t="str">
            <v>新装副卡</v>
          </cell>
          <cell r="C535" t="str">
            <v>新装</v>
          </cell>
        </row>
        <row r="536">
          <cell r="A536" t="str">
            <v>93011217775</v>
          </cell>
          <cell r="B536" t="str">
            <v>天翼云卡企业版副卡</v>
          </cell>
          <cell r="C536" t="str">
            <v>天翼云卡</v>
          </cell>
        </row>
        <row r="537">
          <cell r="A537" t="str">
            <v>93011217779</v>
          </cell>
          <cell r="B537" t="str">
            <v>爱购口粮副卡</v>
          </cell>
          <cell r="C537" t="str">
            <v>爱购口粮卡</v>
          </cell>
        </row>
        <row r="538">
          <cell r="A538" t="str">
            <v>93011219906</v>
          </cell>
          <cell r="B538" t="str">
            <v>新装副卡</v>
          </cell>
          <cell r="C538" t="str">
            <v>新装</v>
          </cell>
        </row>
        <row r="539">
          <cell r="A539" t="str">
            <v>93361141875</v>
          </cell>
          <cell r="B539" t="str">
            <v>新装副卡</v>
          </cell>
          <cell r="C539" t="str">
            <v>新装</v>
          </cell>
        </row>
        <row r="540">
          <cell r="A540" t="str">
            <v>93361177982</v>
          </cell>
          <cell r="B540" t="str">
            <v>新装副卡</v>
          </cell>
          <cell r="C540" t="str">
            <v>新装</v>
          </cell>
        </row>
        <row r="541">
          <cell r="A541" t="str">
            <v>93361183791</v>
          </cell>
          <cell r="B541" t="str">
            <v>客服专用新装副卡，请勿下单</v>
          </cell>
          <cell r="C541" t="str">
            <v>新装</v>
          </cell>
        </row>
        <row r="542">
          <cell r="A542" t="str">
            <v>93361219959</v>
          </cell>
          <cell r="B542" t="str">
            <v>新装副卡</v>
          </cell>
          <cell r="C542" t="str">
            <v>新装</v>
          </cell>
        </row>
        <row r="543">
          <cell r="A543" t="str">
            <v>964011171271</v>
          </cell>
          <cell r="B543" t="str">
            <v>阿里大鱼卡升级版预存</v>
          </cell>
          <cell r="C543" t="str">
            <v>阿里鱼卡</v>
          </cell>
        </row>
        <row r="544">
          <cell r="A544" t="str">
            <v>964011171273</v>
          </cell>
          <cell r="B544" t="str">
            <v>阿里大鱼卡升级版在网六个月</v>
          </cell>
          <cell r="C544" t="str">
            <v>阿里鱼卡</v>
          </cell>
        </row>
        <row r="545">
          <cell r="A545" t="str">
            <v>964011175508</v>
          </cell>
          <cell r="B545" t="str">
            <v>百度大圣卡升级版在网六个月</v>
          </cell>
          <cell r="C545" t="str">
            <v>百度圣卡</v>
          </cell>
        </row>
        <row r="546">
          <cell r="A546" t="str">
            <v>964011175528</v>
          </cell>
          <cell r="B546" t="str">
            <v>百度超圣卡升级版预存</v>
          </cell>
          <cell r="C546" t="str">
            <v>百度圣卡</v>
          </cell>
        </row>
        <row r="547">
          <cell r="A547" t="str">
            <v>964011175541</v>
          </cell>
          <cell r="B547" t="str">
            <v>百度大圣卡升级版预存</v>
          </cell>
          <cell r="C547" t="str">
            <v>百度圣卡</v>
          </cell>
        </row>
        <row r="548">
          <cell r="A548" t="str">
            <v>964011175549</v>
          </cell>
          <cell r="B548" t="str">
            <v>百度超圣卡升级版在网六个月</v>
          </cell>
          <cell r="C548" t="str">
            <v>百度圣卡</v>
          </cell>
        </row>
        <row r="549">
          <cell r="A549" t="str">
            <v>964011176292</v>
          </cell>
          <cell r="B549" t="str">
            <v>头条卡-白金联盟卡升级版在网六个月</v>
          </cell>
          <cell r="C549" t="str">
            <v>头条卡</v>
          </cell>
        </row>
        <row r="550">
          <cell r="A550" t="str">
            <v>964011176293</v>
          </cell>
          <cell r="B550" t="str">
            <v>头条卡-钻石联盟卡升级版在网六个月</v>
          </cell>
          <cell r="C550" t="str">
            <v>头条卡</v>
          </cell>
        </row>
        <row r="551">
          <cell r="A551" t="str">
            <v>964011176315</v>
          </cell>
          <cell r="B551" t="str">
            <v>头条卡-白金联盟卡升级版预存</v>
          </cell>
          <cell r="C551" t="str">
            <v>头条卡</v>
          </cell>
        </row>
        <row r="552">
          <cell r="A552" t="str">
            <v>964011176316</v>
          </cell>
          <cell r="B552" t="str">
            <v>头条卡-钻石联盟卡升级版预存</v>
          </cell>
          <cell r="C552" t="str">
            <v>头条卡</v>
          </cell>
        </row>
        <row r="553">
          <cell r="A553" t="str">
            <v>964011176351</v>
          </cell>
          <cell r="B553" t="str">
            <v>大白金卡升级版预存</v>
          </cell>
          <cell r="C553" t="str">
            <v>网易白金卡</v>
          </cell>
        </row>
        <row r="554">
          <cell r="A554" t="str">
            <v>964011176352</v>
          </cell>
          <cell r="B554" t="str">
            <v>超白金卡升级版预存</v>
          </cell>
          <cell r="C554" t="str">
            <v>网易白金卡</v>
          </cell>
        </row>
        <row r="555">
          <cell r="A555" t="str">
            <v>964011176353</v>
          </cell>
          <cell r="B555" t="str">
            <v>大白金卡升级版在网六个月</v>
          </cell>
          <cell r="C555" t="str">
            <v>网易白金卡</v>
          </cell>
        </row>
        <row r="556">
          <cell r="A556" t="str">
            <v>964011176354</v>
          </cell>
          <cell r="B556" t="str">
            <v>网易卡-超白金卡升级版在网六个月</v>
          </cell>
          <cell r="C556" t="str">
            <v>网易白金卡</v>
          </cell>
        </row>
        <row r="557">
          <cell r="A557" t="str">
            <v>964011182370</v>
          </cell>
          <cell r="B557" t="str">
            <v>米粉卡-米粉卡（1GB版）预存200元</v>
          </cell>
          <cell r="C557" t="str">
            <v>米粉卡体验</v>
          </cell>
        </row>
        <row r="558">
          <cell r="A558" t="str">
            <v>964011182371</v>
          </cell>
          <cell r="B558" t="str">
            <v>米粉卡-米粉卡（1GB版）在网六个月</v>
          </cell>
          <cell r="C558" t="str">
            <v>米粉卡体验</v>
          </cell>
        </row>
        <row r="559">
          <cell r="A559" t="str">
            <v>964011182390</v>
          </cell>
          <cell r="B559" t="str">
            <v>京东卡-京东体验卡（1GB版）预存200元</v>
          </cell>
          <cell r="C559" t="str">
            <v>京粉卡</v>
          </cell>
        </row>
        <row r="560">
          <cell r="A560" t="str">
            <v>964011182409</v>
          </cell>
          <cell r="B560" t="str">
            <v>京东卡-京东体验卡（1GB版）在网六个月</v>
          </cell>
          <cell r="C560" t="str">
            <v>京粉卡</v>
          </cell>
        </row>
        <row r="561">
          <cell r="A561" t="str">
            <v>964011214921</v>
          </cell>
          <cell r="B561" t="str">
            <v>网易白金卡潮玩版套餐迁转</v>
          </cell>
          <cell r="C561" t="str">
            <v>网易白金卡</v>
          </cell>
        </row>
        <row r="562">
          <cell r="A562" t="str">
            <v>964011215679</v>
          </cell>
          <cell r="B562" t="str">
            <v>网易-网易白金卡潮玩版升级版预存200元</v>
          </cell>
          <cell r="C562" t="str">
            <v>网易白金卡</v>
          </cell>
        </row>
        <row r="563">
          <cell r="A563" t="str">
            <v>964011225940</v>
          </cell>
          <cell r="B563" t="str">
            <v>大鱼卡淘宝套餐迁转</v>
          </cell>
          <cell r="C563" t="str">
            <v>阿里鱼卡</v>
          </cell>
        </row>
        <row r="564">
          <cell r="A564" t="str">
            <v>90011228228</v>
          </cell>
          <cell r="B564" t="str">
            <v>电信步步高19元套餐</v>
          </cell>
          <cell r="C564" t="str">
            <v>新装</v>
          </cell>
        </row>
        <row r="565">
          <cell r="A565" t="str">
            <v>90361229339</v>
          </cell>
          <cell r="B565" t="str">
            <v>电信步步高19元套餐</v>
          </cell>
          <cell r="C565" t="str">
            <v>新装</v>
          </cell>
        </row>
        <row r="566">
          <cell r="A566" t="str">
            <v>90361229372</v>
          </cell>
          <cell r="B566" t="str">
            <v>电信步步高39元套餐</v>
          </cell>
          <cell r="C566" t="str">
            <v>新装</v>
          </cell>
        </row>
        <row r="567">
          <cell r="A567" t="str">
            <v>90011228225</v>
          </cell>
          <cell r="B567" t="str">
            <v>电信步步高39元套餐</v>
          </cell>
          <cell r="C567" t="str">
            <v>新装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权限解释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A1" t="str">
            <v>写卡渠道</v>
          </cell>
          <cell r="B1" t="str">
            <v>省份</v>
          </cell>
        </row>
        <row r="2">
          <cell r="A2" t="str">
            <v>100000108</v>
          </cell>
          <cell r="B2" t="str">
            <v>广东</v>
          </cell>
        </row>
        <row r="3">
          <cell r="A3" t="str">
            <v>100000109</v>
          </cell>
          <cell r="B3" t="str">
            <v>上海</v>
          </cell>
        </row>
        <row r="4">
          <cell r="A4" t="str">
            <v>100000110</v>
          </cell>
          <cell r="B4" t="str">
            <v>江苏</v>
          </cell>
        </row>
        <row r="5">
          <cell r="A5" t="str">
            <v>100000111</v>
          </cell>
          <cell r="B5" t="str">
            <v>浙江</v>
          </cell>
        </row>
        <row r="6">
          <cell r="A6" t="str">
            <v>100000112</v>
          </cell>
          <cell r="B6" t="str">
            <v>福建</v>
          </cell>
        </row>
        <row r="7">
          <cell r="A7" t="str">
            <v>100000113</v>
          </cell>
          <cell r="B7" t="str">
            <v>四川</v>
          </cell>
        </row>
        <row r="8">
          <cell r="A8" t="str">
            <v>100000114</v>
          </cell>
          <cell r="B8" t="str">
            <v>湖北</v>
          </cell>
        </row>
        <row r="9">
          <cell r="A9" t="str">
            <v>100000115</v>
          </cell>
          <cell r="B9" t="str">
            <v>湖南</v>
          </cell>
        </row>
        <row r="10">
          <cell r="A10" t="str">
            <v>100000116</v>
          </cell>
          <cell r="B10" t="str">
            <v>陕西</v>
          </cell>
        </row>
        <row r="11">
          <cell r="A11" t="str">
            <v>100000117</v>
          </cell>
          <cell r="B11" t="str">
            <v>云南</v>
          </cell>
        </row>
        <row r="12">
          <cell r="A12" t="str">
            <v>100000118</v>
          </cell>
          <cell r="B12" t="str">
            <v>安徽</v>
          </cell>
        </row>
        <row r="13">
          <cell r="A13" t="str">
            <v>100000119</v>
          </cell>
          <cell r="B13" t="str">
            <v>广西</v>
          </cell>
        </row>
        <row r="14">
          <cell r="A14" t="str">
            <v>100000120</v>
          </cell>
          <cell r="B14" t="str">
            <v>新疆</v>
          </cell>
        </row>
        <row r="15">
          <cell r="A15" t="str">
            <v>100000121</v>
          </cell>
          <cell r="B15" t="str">
            <v>重庆</v>
          </cell>
        </row>
        <row r="16">
          <cell r="A16" t="str">
            <v>100000122</v>
          </cell>
          <cell r="B16" t="str">
            <v>江西</v>
          </cell>
        </row>
        <row r="17">
          <cell r="A17" t="str">
            <v>100000123</v>
          </cell>
          <cell r="B17" t="str">
            <v>甘肃</v>
          </cell>
        </row>
        <row r="18">
          <cell r="A18" t="str">
            <v>100000124</v>
          </cell>
          <cell r="B18" t="str">
            <v>贵州</v>
          </cell>
        </row>
        <row r="19">
          <cell r="A19" t="str">
            <v>100000125</v>
          </cell>
          <cell r="B19" t="str">
            <v>海南</v>
          </cell>
        </row>
        <row r="20">
          <cell r="A20" t="str">
            <v>100000126</v>
          </cell>
          <cell r="B20" t="str">
            <v>宁夏</v>
          </cell>
        </row>
        <row r="21">
          <cell r="A21" t="str">
            <v>100000127</v>
          </cell>
          <cell r="B21" t="str">
            <v>青海</v>
          </cell>
        </row>
        <row r="22">
          <cell r="A22" t="str">
            <v>100000128</v>
          </cell>
          <cell r="B22" t="str">
            <v>西藏</v>
          </cell>
        </row>
        <row r="23">
          <cell r="A23" t="str">
            <v>100000129</v>
          </cell>
          <cell r="B23" t="str">
            <v>北京</v>
          </cell>
        </row>
        <row r="24">
          <cell r="A24" t="str">
            <v>100000130</v>
          </cell>
          <cell r="B24" t="str">
            <v>天津</v>
          </cell>
        </row>
        <row r="25">
          <cell r="A25" t="str">
            <v>100000131</v>
          </cell>
          <cell r="B25" t="str">
            <v>山东</v>
          </cell>
        </row>
        <row r="26">
          <cell r="A26" t="str">
            <v>100000132</v>
          </cell>
          <cell r="B26" t="str">
            <v>河南</v>
          </cell>
        </row>
        <row r="27">
          <cell r="A27" t="str">
            <v>100000133</v>
          </cell>
          <cell r="B27" t="str">
            <v>辽宁</v>
          </cell>
        </row>
        <row r="28">
          <cell r="A28" t="str">
            <v>100000134</v>
          </cell>
          <cell r="B28" t="str">
            <v>河北</v>
          </cell>
        </row>
        <row r="29">
          <cell r="A29" t="str">
            <v>100000135</v>
          </cell>
          <cell r="B29" t="str">
            <v>山西</v>
          </cell>
        </row>
        <row r="30">
          <cell r="A30" t="str">
            <v>100000136</v>
          </cell>
          <cell r="B30" t="str">
            <v>内蒙古</v>
          </cell>
        </row>
        <row r="31">
          <cell r="A31" t="str">
            <v>100000137</v>
          </cell>
          <cell r="B31" t="str">
            <v>吉林</v>
          </cell>
        </row>
        <row r="32">
          <cell r="A32" t="str">
            <v>100000138</v>
          </cell>
          <cell r="B32" t="str">
            <v>黑龙江</v>
          </cell>
        </row>
        <row r="33">
          <cell r="A33" t="str">
            <v>100000014</v>
          </cell>
          <cell r="B33" t="str">
            <v>北京集中</v>
          </cell>
        </row>
        <row r="34">
          <cell r="A34" t="str">
            <v>100000155</v>
          </cell>
          <cell r="B34" t="str">
            <v>北京集中</v>
          </cell>
        </row>
        <row r="35">
          <cell r="A35" t="str">
            <v>100000220</v>
          </cell>
          <cell r="B35" t="str">
            <v>北京集中</v>
          </cell>
        </row>
        <row r="36">
          <cell r="A36" t="str">
            <v>100000693</v>
          </cell>
          <cell r="B36" t="str">
            <v>广东集中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Q1:CZ2"/>
  <sheetViews>
    <sheetView tabSelected="1" topLeftCell="CJ1" workbookViewId="0">
      <selection activeCell="CX2" sqref="CX2"/>
    </sheetView>
  </sheetViews>
  <sheetFormatPr defaultRowHeight="13.5" x14ac:dyDescent="0.15"/>
  <sheetData>
    <row r="1" spans="95:104" x14ac:dyDescent="0.15">
      <c r="CQ1" t="s">
        <v>0</v>
      </c>
      <c r="CR1" t="s">
        <v>1</v>
      </c>
      <c r="CS1" t="s">
        <v>2</v>
      </c>
      <c r="CT1" t="s">
        <v>3</v>
      </c>
      <c r="CU1" t="s">
        <v>4</v>
      </c>
      <c r="CV1" t="s">
        <v>5</v>
      </c>
      <c r="CW1" t="s">
        <v>6</v>
      </c>
      <c r="CX1" t="s">
        <v>8</v>
      </c>
      <c r="CY1" t="s">
        <v>7</v>
      </c>
      <c r="CZ1" t="s">
        <v>9</v>
      </c>
    </row>
    <row r="2" spans="95:104" x14ac:dyDescent="0.15">
      <c r="CQ2">
        <f>IF(OR(AZ2&lt;&gt;"",AND(AZ2="",D2="交易完成"),AND(AZ2="",BA2&lt;&gt;"")),1,0)</f>
        <v>0</v>
      </c>
      <c r="CR2">
        <f>IF(OR(BA2&lt;&gt;"",AND(BA2="",D2="交易完成")),1,0)</f>
        <v>0</v>
      </c>
      <c r="CS2">
        <f>IF(D2="交易完成",1,0)</f>
        <v>0</v>
      </c>
      <c r="CT2">
        <f>IF(OR(D2="支付成功",D2="支付中",D2="等待支付"),1,0)</f>
        <v>0</v>
      </c>
      <c r="CU2">
        <f>IF(OR(D2="订单生成等待上传",D2="订单照片上传中"),1,0)</f>
        <v>0</v>
      </c>
      <c r="CV2">
        <f>IF(AND(G2="",OR(D2="开始备货",D2="系统审核订单")),1,0)</f>
        <v>0</v>
      </c>
      <c r="CW2">
        <f>IF(OR(AND(AZ2="",G2&lt;&gt;""),AND(AZ2="",G2="",D2="订单信息审核失败",COUNTIF(AY2,"*不要*")=0),AND(AZ2="",G2="",D2="订单关闭",AY2&lt;&gt;"",COUNTIF(AY2,"*下发*")=0),AND(AZ2="",G2="",D2="订单信息审核失败",COUNTIF(AY2,"*不需要*")=0)),1,0)</f>
        <v>0</v>
      </c>
      <c r="CX2">
        <f>IF(G2&lt;&gt;"",1,0)</f>
        <v>0</v>
      </c>
      <c r="CY2" t="e">
        <f>VLOOKUP(BN2,[1]Sheet1!$A:$C,3,0)</f>
        <v>#N/A</v>
      </c>
      <c r="CZ2" t="e">
        <f>VLOOKUP(BK2,[2]Sheet3!$A:$B,2,0)</f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wkw</dc:creator>
  <cp:lastModifiedBy>Administrator</cp:lastModifiedBy>
  <dcterms:created xsi:type="dcterms:W3CDTF">2018-12-17T10:02:50Z</dcterms:created>
  <dcterms:modified xsi:type="dcterms:W3CDTF">2019-02-11T02:29:28Z</dcterms:modified>
</cp:coreProperties>
</file>