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orleifurulfarsson/Desktop/MS Thesis/ms-thesis/MatlabCode/Import/"/>
    </mc:Choice>
  </mc:AlternateContent>
  <xr:revisionPtr revIDLastSave="0" documentId="13_ncr:1_{4008ECDF-7CD0-FA49-A4FA-F9442B17DE45}" xr6:coauthVersionLast="47" xr6:coauthVersionMax="47" xr10:uidLastSave="{00000000-0000-0000-0000-000000000000}"/>
  <bookViews>
    <workbookView xWindow="0" yWindow="500" windowWidth="18440" windowHeight="15660" xr2:uid="{00000000-000D-0000-FFFF-FFFF00000000}"/>
  </bookViews>
  <sheets>
    <sheet name="VIS01000" sheetId="2" r:id="rId1"/>
    <sheet name="TransformData" sheetId="3" r:id="rId2"/>
    <sheet name="ImportData" sheetId="4" r:id="rId3"/>
    <sheet name="TransformDataOriginal" sheetId="5" r:id="rId4"/>
    <sheet name="ImportDataOriginal" sheetId="6" r:id="rId5"/>
  </sheets>
  <definedNames>
    <definedName name="_xlnm._FilterDatabase" localSheetId="1" hidden="1">TransformData!$A$1:$F$435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57" i="2" l="1"/>
  <c r="E456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5" i="2"/>
  <c r="H4" i="2" s="1"/>
  <c r="J462" i="2"/>
  <c r="I462" i="2"/>
  <c r="E462" i="2"/>
  <c r="J457" i="2"/>
  <c r="I457" i="2"/>
  <c r="J456" i="2"/>
  <c r="I456" i="2"/>
  <c r="E451" i="2"/>
  <c r="F456" i="2"/>
  <c r="F457" i="2"/>
  <c r="E452" i="2"/>
  <c r="E453" i="2"/>
  <c r="F453" i="2"/>
  <c r="F452" i="2"/>
  <c r="C3" i="5"/>
  <c r="E3" i="5" s="1"/>
  <c r="D3" i="5"/>
  <c r="C4" i="5"/>
  <c r="E4" i="5" s="1"/>
  <c r="D4" i="5"/>
  <c r="C5" i="5"/>
  <c r="E5" i="5" s="1"/>
  <c r="D5" i="5"/>
  <c r="C6" i="5"/>
  <c r="D6" i="5"/>
  <c r="E6" i="5" s="1"/>
  <c r="C7" i="5"/>
  <c r="E7" i="5" s="1"/>
  <c r="D7" i="5"/>
  <c r="C8" i="5"/>
  <c r="E8" i="5" s="1"/>
  <c r="D8" i="5"/>
  <c r="C9" i="5"/>
  <c r="E9" i="5" s="1"/>
  <c r="D9" i="5"/>
  <c r="C10" i="5"/>
  <c r="D10" i="5"/>
  <c r="E10" i="5"/>
  <c r="C11" i="5"/>
  <c r="D11" i="5"/>
  <c r="E11" i="5"/>
  <c r="C12" i="5"/>
  <c r="E12" i="5" s="1"/>
  <c r="D12" i="5"/>
  <c r="C13" i="5"/>
  <c r="D13" i="5"/>
  <c r="E13" i="5" s="1"/>
  <c r="C14" i="5"/>
  <c r="D14" i="5"/>
  <c r="E14" i="5"/>
  <c r="C15" i="5"/>
  <c r="D15" i="5"/>
  <c r="E15" i="5" s="1"/>
  <c r="C16" i="5"/>
  <c r="E16" i="5" s="1"/>
  <c r="D16" i="5"/>
  <c r="C17" i="5"/>
  <c r="E17" i="5" s="1"/>
  <c r="D17" i="5"/>
  <c r="C18" i="5"/>
  <c r="D18" i="5"/>
  <c r="E18" i="5"/>
  <c r="C19" i="5"/>
  <c r="D19" i="5"/>
  <c r="E19" i="5"/>
  <c r="C20" i="5"/>
  <c r="E20" i="5" s="1"/>
  <c r="D20" i="5"/>
  <c r="C21" i="5"/>
  <c r="D21" i="5"/>
  <c r="E21" i="5" s="1"/>
  <c r="C22" i="5"/>
  <c r="D22" i="5"/>
  <c r="E22" i="5"/>
  <c r="C23" i="5"/>
  <c r="D23" i="5"/>
  <c r="E23" i="5" s="1"/>
  <c r="C24" i="5"/>
  <c r="E24" i="5" s="1"/>
  <c r="D24" i="5"/>
  <c r="C25" i="5"/>
  <c r="E25" i="5" s="1"/>
  <c r="D25" i="5"/>
  <c r="C26" i="5"/>
  <c r="D26" i="5"/>
  <c r="E26" i="5"/>
  <c r="C27" i="5"/>
  <c r="D27" i="5"/>
  <c r="E27" i="5"/>
  <c r="C28" i="5"/>
  <c r="E28" i="5" s="1"/>
  <c r="D28" i="5"/>
  <c r="C29" i="5"/>
  <c r="D29" i="5"/>
  <c r="E29" i="5" s="1"/>
  <c r="C30" i="5"/>
  <c r="D30" i="5"/>
  <c r="E30" i="5"/>
  <c r="C31" i="5"/>
  <c r="D31" i="5"/>
  <c r="E31" i="5" s="1"/>
  <c r="C32" i="5"/>
  <c r="E32" i="5" s="1"/>
  <c r="D32" i="5"/>
  <c r="C33" i="5"/>
  <c r="E33" i="5" s="1"/>
  <c r="D33" i="5"/>
  <c r="C34" i="5"/>
  <c r="D34" i="5"/>
  <c r="E34" i="5"/>
  <c r="C35" i="5"/>
  <c r="D35" i="5"/>
  <c r="E35" i="5"/>
  <c r="C36" i="5"/>
  <c r="E36" i="5" s="1"/>
  <c r="D36" i="5"/>
  <c r="C37" i="5"/>
  <c r="D37" i="5"/>
  <c r="E37" i="5" s="1"/>
  <c r="C38" i="5"/>
  <c r="D38" i="5"/>
  <c r="E38" i="5"/>
  <c r="C39" i="5"/>
  <c r="D39" i="5"/>
  <c r="E39" i="5" s="1"/>
  <c r="C40" i="5"/>
  <c r="E40" i="5" s="1"/>
  <c r="D40" i="5"/>
  <c r="C41" i="5"/>
  <c r="E41" i="5" s="1"/>
  <c r="D41" i="5"/>
  <c r="C42" i="5"/>
  <c r="D42" i="5"/>
  <c r="E42" i="5"/>
  <c r="C43" i="5"/>
  <c r="D43" i="5"/>
  <c r="E43" i="5"/>
  <c r="C44" i="5"/>
  <c r="E44" i="5" s="1"/>
  <c r="D44" i="5"/>
  <c r="C45" i="5"/>
  <c r="D45" i="5"/>
  <c r="E45" i="5" s="1"/>
  <c r="C46" i="5"/>
  <c r="D46" i="5"/>
  <c r="E46" i="5"/>
  <c r="C47" i="5"/>
  <c r="D47" i="5"/>
  <c r="E47" i="5" s="1"/>
  <c r="C48" i="5"/>
  <c r="E48" i="5" s="1"/>
  <c r="D48" i="5"/>
  <c r="C49" i="5"/>
  <c r="E49" i="5" s="1"/>
  <c r="D49" i="5"/>
  <c r="C50" i="5"/>
  <c r="D50" i="5"/>
  <c r="E50" i="5"/>
  <c r="C51" i="5"/>
  <c r="D51" i="5"/>
  <c r="E51" i="5"/>
  <c r="C52" i="5"/>
  <c r="E52" i="5" s="1"/>
  <c r="D52" i="5"/>
  <c r="C53" i="5"/>
  <c r="D53" i="5"/>
  <c r="E53" i="5" s="1"/>
  <c r="C54" i="5"/>
  <c r="D54" i="5"/>
  <c r="E54" i="5"/>
  <c r="C55" i="5"/>
  <c r="D55" i="5"/>
  <c r="E55" i="5" s="1"/>
  <c r="C56" i="5"/>
  <c r="E56" i="5" s="1"/>
  <c r="D56" i="5"/>
  <c r="C57" i="5"/>
  <c r="E57" i="5" s="1"/>
  <c r="D57" i="5"/>
  <c r="C58" i="5"/>
  <c r="D58" i="5"/>
  <c r="E58" i="5"/>
  <c r="C59" i="5"/>
  <c r="D59" i="5"/>
  <c r="E59" i="5"/>
  <c r="C60" i="5"/>
  <c r="E60" i="5" s="1"/>
  <c r="D60" i="5"/>
  <c r="C61" i="5"/>
  <c r="D61" i="5"/>
  <c r="E61" i="5" s="1"/>
  <c r="C62" i="5"/>
  <c r="D62" i="5"/>
  <c r="E62" i="5"/>
  <c r="C63" i="5"/>
  <c r="D63" i="5"/>
  <c r="E63" i="5" s="1"/>
  <c r="C64" i="5"/>
  <c r="E64" i="5" s="1"/>
  <c r="D64" i="5"/>
  <c r="C65" i="5"/>
  <c r="E65" i="5" s="1"/>
  <c r="D65" i="5"/>
  <c r="C66" i="5"/>
  <c r="D66" i="5"/>
  <c r="E66" i="5"/>
  <c r="C67" i="5"/>
  <c r="D67" i="5"/>
  <c r="E67" i="5"/>
  <c r="C68" i="5"/>
  <c r="E68" i="5" s="1"/>
  <c r="D68" i="5"/>
  <c r="C69" i="5"/>
  <c r="D69" i="5"/>
  <c r="E69" i="5" s="1"/>
  <c r="C70" i="5"/>
  <c r="D70" i="5"/>
  <c r="E70" i="5"/>
  <c r="C71" i="5"/>
  <c r="D71" i="5"/>
  <c r="E71" i="5" s="1"/>
  <c r="C72" i="5"/>
  <c r="E72" i="5" s="1"/>
  <c r="D72" i="5"/>
  <c r="C73" i="5"/>
  <c r="E73" i="5" s="1"/>
  <c r="D73" i="5"/>
  <c r="C74" i="5"/>
  <c r="D74" i="5"/>
  <c r="E74" i="5"/>
  <c r="C75" i="5"/>
  <c r="D75" i="5"/>
  <c r="E75" i="5"/>
  <c r="C76" i="5"/>
  <c r="E76" i="5" s="1"/>
  <c r="D76" i="5"/>
  <c r="C77" i="5"/>
  <c r="D77" i="5"/>
  <c r="E77" i="5" s="1"/>
  <c r="C78" i="5"/>
  <c r="D78" i="5"/>
  <c r="E78" i="5"/>
  <c r="C79" i="5"/>
  <c r="D79" i="5"/>
  <c r="E79" i="5" s="1"/>
  <c r="C80" i="5"/>
  <c r="E80" i="5" s="1"/>
  <c r="D80" i="5"/>
  <c r="C81" i="5"/>
  <c r="E81" i="5" s="1"/>
  <c r="D81" i="5"/>
  <c r="C82" i="5"/>
  <c r="D82" i="5"/>
  <c r="E82" i="5"/>
  <c r="C83" i="5"/>
  <c r="D83" i="5"/>
  <c r="E83" i="5"/>
  <c r="C84" i="5"/>
  <c r="E84" i="5" s="1"/>
  <c r="D84" i="5"/>
  <c r="C85" i="5"/>
  <c r="D85" i="5"/>
  <c r="E85" i="5" s="1"/>
  <c r="C86" i="5"/>
  <c r="D86" i="5"/>
  <c r="E86" i="5"/>
  <c r="C87" i="5"/>
  <c r="D87" i="5"/>
  <c r="E87" i="5" s="1"/>
  <c r="C88" i="5"/>
  <c r="E88" i="5" s="1"/>
  <c r="D88" i="5"/>
  <c r="C89" i="5"/>
  <c r="E89" i="5" s="1"/>
  <c r="D89" i="5"/>
  <c r="C90" i="5"/>
  <c r="D90" i="5"/>
  <c r="E90" i="5"/>
  <c r="C91" i="5"/>
  <c r="D91" i="5"/>
  <c r="E91" i="5"/>
  <c r="C92" i="5"/>
  <c r="E92" i="5" s="1"/>
  <c r="D92" i="5"/>
  <c r="C93" i="5"/>
  <c r="D93" i="5"/>
  <c r="E93" i="5" s="1"/>
  <c r="C94" i="5"/>
  <c r="D94" i="5"/>
  <c r="E94" i="5"/>
  <c r="C95" i="5"/>
  <c r="D95" i="5"/>
  <c r="E95" i="5" s="1"/>
  <c r="C96" i="5"/>
  <c r="E96" i="5" s="1"/>
  <c r="D96" i="5"/>
  <c r="C97" i="5"/>
  <c r="E97" i="5" s="1"/>
  <c r="D97" i="5"/>
  <c r="C98" i="5"/>
  <c r="D98" i="5"/>
  <c r="E98" i="5"/>
  <c r="C99" i="5"/>
  <c r="D99" i="5"/>
  <c r="E99" i="5"/>
  <c r="C100" i="5"/>
  <c r="E100" i="5" s="1"/>
  <c r="D100" i="5"/>
  <c r="C101" i="5"/>
  <c r="D101" i="5"/>
  <c r="E101" i="5" s="1"/>
  <c r="C102" i="5"/>
  <c r="D102" i="5"/>
  <c r="E102" i="5"/>
  <c r="C103" i="5"/>
  <c r="D103" i="5"/>
  <c r="E103" i="5" s="1"/>
  <c r="C104" i="5"/>
  <c r="E104" i="5" s="1"/>
  <c r="D104" i="5"/>
  <c r="C105" i="5"/>
  <c r="E105" i="5" s="1"/>
  <c r="D105" i="5"/>
  <c r="C106" i="5"/>
  <c r="D106" i="5"/>
  <c r="E106" i="5"/>
  <c r="C107" i="5"/>
  <c r="D107" i="5"/>
  <c r="E107" i="5"/>
  <c r="C108" i="5"/>
  <c r="E108" i="5" s="1"/>
  <c r="D108" i="5"/>
  <c r="C109" i="5"/>
  <c r="D109" i="5"/>
  <c r="E109" i="5" s="1"/>
  <c r="C110" i="5"/>
  <c r="D110" i="5"/>
  <c r="E110" i="5"/>
  <c r="C111" i="5"/>
  <c r="D111" i="5"/>
  <c r="E111" i="5" s="1"/>
  <c r="C112" i="5"/>
  <c r="E112" i="5" s="1"/>
  <c r="D112" i="5"/>
  <c r="C113" i="5"/>
  <c r="E113" i="5" s="1"/>
  <c r="D113" i="5"/>
  <c r="C114" i="5"/>
  <c r="D114" i="5"/>
  <c r="E114" i="5"/>
  <c r="C115" i="5"/>
  <c r="D115" i="5"/>
  <c r="E115" i="5"/>
  <c r="C116" i="5"/>
  <c r="E116" i="5" s="1"/>
  <c r="D116" i="5"/>
  <c r="C117" i="5"/>
  <c r="D117" i="5"/>
  <c r="E117" i="5" s="1"/>
  <c r="C118" i="5"/>
  <c r="D118" i="5"/>
  <c r="E118" i="5"/>
  <c r="C119" i="5"/>
  <c r="D119" i="5"/>
  <c r="E119" i="5" s="1"/>
  <c r="C120" i="5"/>
  <c r="E120" i="5" s="1"/>
  <c r="D120" i="5"/>
  <c r="C121" i="5"/>
  <c r="E121" i="5" s="1"/>
  <c r="D121" i="5"/>
  <c r="C122" i="5"/>
  <c r="D122" i="5"/>
  <c r="E122" i="5"/>
  <c r="C123" i="5"/>
  <c r="D123" i="5"/>
  <c r="E123" i="5"/>
  <c r="C124" i="5"/>
  <c r="E124" i="5" s="1"/>
  <c r="D124" i="5"/>
  <c r="C125" i="5"/>
  <c r="D125" i="5"/>
  <c r="E125" i="5" s="1"/>
  <c r="C126" i="5"/>
  <c r="D126" i="5"/>
  <c r="E126" i="5"/>
  <c r="C127" i="5"/>
  <c r="D127" i="5"/>
  <c r="E127" i="5" s="1"/>
  <c r="C128" i="5"/>
  <c r="E128" i="5" s="1"/>
  <c r="D128" i="5"/>
  <c r="C129" i="5"/>
  <c r="E129" i="5" s="1"/>
  <c r="D129" i="5"/>
  <c r="C130" i="5"/>
  <c r="D130" i="5"/>
  <c r="E130" i="5"/>
  <c r="C131" i="5"/>
  <c r="D131" i="5"/>
  <c r="E131" i="5"/>
  <c r="C132" i="5"/>
  <c r="E132" i="5" s="1"/>
  <c r="D132" i="5"/>
  <c r="C133" i="5"/>
  <c r="D133" i="5"/>
  <c r="E133" i="5" s="1"/>
  <c r="C134" i="5"/>
  <c r="D134" i="5"/>
  <c r="E134" i="5"/>
  <c r="C135" i="5"/>
  <c r="D135" i="5"/>
  <c r="E135" i="5" s="1"/>
  <c r="C136" i="5"/>
  <c r="E136" i="5" s="1"/>
  <c r="D136" i="5"/>
  <c r="C137" i="5"/>
  <c r="E137" i="5" s="1"/>
  <c r="D137" i="5"/>
  <c r="C138" i="5"/>
  <c r="D138" i="5"/>
  <c r="E138" i="5"/>
  <c r="C139" i="5"/>
  <c r="D139" i="5"/>
  <c r="E139" i="5"/>
  <c r="C140" i="5"/>
  <c r="E140" i="5" s="1"/>
  <c r="D140" i="5"/>
  <c r="C141" i="5"/>
  <c r="D141" i="5"/>
  <c r="E141" i="5" s="1"/>
  <c r="C142" i="5"/>
  <c r="D142" i="5"/>
  <c r="E142" i="5"/>
  <c r="C143" i="5"/>
  <c r="D143" i="5"/>
  <c r="E143" i="5" s="1"/>
  <c r="C144" i="5"/>
  <c r="E144" i="5" s="1"/>
  <c r="D144" i="5"/>
  <c r="C145" i="5"/>
  <c r="E145" i="5" s="1"/>
  <c r="D145" i="5"/>
  <c r="C146" i="5"/>
  <c r="D146" i="5"/>
  <c r="E146" i="5"/>
  <c r="C147" i="5"/>
  <c r="D147" i="5"/>
  <c r="E147" i="5"/>
  <c r="C148" i="5"/>
  <c r="E148" i="5" s="1"/>
  <c r="D148" i="5"/>
  <c r="C149" i="5"/>
  <c r="D149" i="5"/>
  <c r="E149" i="5" s="1"/>
  <c r="C150" i="5"/>
  <c r="D150" i="5"/>
  <c r="E150" i="5"/>
  <c r="C151" i="5"/>
  <c r="E151" i="5" s="1"/>
  <c r="D151" i="5"/>
  <c r="C152" i="5"/>
  <c r="E152" i="5" s="1"/>
  <c r="D152" i="5"/>
  <c r="C153" i="5"/>
  <c r="E153" i="5" s="1"/>
  <c r="D153" i="5"/>
  <c r="C154" i="5"/>
  <c r="D154" i="5"/>
  <c r="E154" i="5"/>
  <c r="C155" i="5"/>
  <c r="D155" i="5"/>
  <c r="E155" i="5"/>
  <c r="C156" i="5"/>
  <c r="E156" i="5" s="1"/>
  <c r="D156" i="5"/>
  <c r="C157" i="5"/>
  <c r="D157" i="5"/>
  <c r="E157" i="5" s="1"/>
  <c r="C158" i="5"/>
  <c r="D158" i="5"/>
  <c r="E158" i="5"/>
  <c r="C159" i="5"/>
  <c r="E159" i="5" s="1"/>
  <c r="D159" i="5"/>
  <c r="C160" i="5"/>
  <c r="E160" i="5" s="1"/>
  <c r="D160" i="5"/>
  <c r="C161" i="5"/>
  <c r="E161" i="5" s="1"/>
  <c r="D161" i="5"/>
  <c r="C162" i="5"/>
  <c r="D162" i="5"/>
  <c r="E162" i="5"/>
  <c r="C163" i="5"/>
  <c r="D163" i="5"/>
  <c r="E163" i="5"/>
  <c r="C164" i="5"/>
  <c r="E164" i="5" s="1"/>
  <c r="D164" i="5"/>
  <c r="C165" i="5"/>
  <c r="D165" i="5"/>
  <c r="E165" i="5" s="1"/>
  <c r="C166" i="5"/>
  <c r="D166" i="5"/>
  <c r="E166" i="5"/>
  <c r="C167" i="5"/>
  <c r="E167" i="5" s="1"/>
  <c r="D167" i="5"/>
  <c r="C168" i="5"/>
  <c r="E168" i="5" s="1"/>
  <c r="D168" i="5"/>
  <c r="C169" i="5"/>
  <c r="E169" i="5" s="1"/>
  <c r="D169" i="5"/>
  <c r="C170" i="5"/>
  <c r="D170" i="5"/>
  <c r="E170" i="5"/>
  <c r="C171" i="5"/>
  <c r="D171" i="5"/>
  <c r="E171" i="5"/>
  <c r="C172" i="5"/>
  <c r="E172" i="5" s="1"/>
  <c r="D172" i="5"/>
  <c r="C173" i="5"/>
  <c r="D173" i="5"/>
  <c r="E173" i="5" s="1"/>
  <c r="C174" i="5"/>
  <c r="D174" i="5"/>
  <c r="E174" i="5"/>
  <c r="C175" i="5"/>
  <c r="E175" i="5" s="1"/>
  <c r="D175" i="5"/>
  <c r="C176" i="5"/>
  <c r="E176" i="5" s="1"/>
  <c r="D176" i="5"/>
  <c r="C177" i="5"/>
  <c r="E177" i="5" s="1"/>
  <c r="D177" i="5"/>
  <c r="C178" i="5"/>
  <c r="D178" i="5"/>
  <c r="E178" i="5"/>
  <c r="C179" i="5"/>
  <c r="D179" i="5"/>
  <c r="E179" i="5"/>
  <c r="C180" i="5"/>
  <c r="E180" i="5" s="1"/>
  <c r="D180" i="5"/>
  <c r="C181" i="5"/>
  <c r="D181" i="5"/>
  <c r="E181" i="5" s="1"/>
  <c r="C182" i="5"/>
  <c r="D182" i="5"/>
  <c r="E182" i="5"/>
  <c r="C183" i="5"/>
  <c r="E183" i="5" s="1"/>
  <c r="D183" i="5"/>
  <c r="C184" i="5"/>
  <c r="E184" i="5" s="1"/>
  <c r="D184" i="5"/>
  <c r="C185" i="5"/>
  <c r="E185" i="5" s="1"/>
  <c r="D185" i="5"/>
  <c r="C186" i="5"/>
  <c r="D186" i="5"/>
  <c r="E186" i="5"/>
  <c r="C187" i="5"/>
  <c r="D187" i="5"/>
  <c r="E187" i="5"/>
  <c r="C188" i="5"/>
  <c r="E188" i="5" s="1"/>
  <c r="D188" i="5"/>
  <c r="C189" i="5"/>
  <c r="D189" i="5"/>
  <c r="E189" i="5" s="1"/>
  <c r="C190" i="5"/>
  <c r="D190" i="5"/>
  <c r="E190" i="5"/>
  <c r="C191" i="5"/>
  <c r="E191" i="5" s="1"/>
  <c r="D191" i="5"/>
  <c r="C192" i="5"/>
  <c r="E192" i="5" s="1"/>
  <c r="D192" i="5"/>
  <c r="C193" i="5"/>
  <c r="E193" i="5" s="1"/>
  <c r="D193" i="5"/>
  <c r="C194" i="5"/>
  <c r="D194" i="5"/>
  <c r="E194" i="5"/>
  <c r="C195" i="5"/>
  <c r="D195" i="5"/>
  <c r="E195" i="5"/>
  <c r="C196" i="5"/>
  <c r="E196" i="5" s="1"/>
  <c r="D196" i="5"/>
  <c r="C197" i="5"/>
  <c r="D197" i="5"/>
  <c r="E197" i="5" s="1"/>
  <c r="C198" i="5"/>
  <c r="D198" i="5"/>
  <c r="E198" i="5"/>
  <c r="C199" i="5"/>
  <c r="E199" i="5" s="1"/>
  <c r="D199" i="5"/>
  <c r="C200" i="5"/>
  <c r="E200" i="5" s="1"/>
  <c r="D200" i="5"/>
  <c r="C201" i="5"/>
  <c r="E201" i="5" s="1"/>
  <c r="D201" i="5"/>
  <c r="C202" i="5"/>
  <c r="D202" i="5"/>
  <c r="E202" i="5"/>
  <c r="C203" i="5"/>
  <c r="D203" i="5"/>
  <c r="E203" i="5"/>
  <c r="C204" i="5"/>
  <c r="E204" i="5" s="1"/>
  <c r="D204" i="5"/>
  <c r="C205" i="5"/>
  <c r="D205" i="5"/>
  <c r="E205" i="5" s="1"/>
  <c r="C206" i="5"/>
  <c r="D206" i="5"/>
  <c r="E206" i="5"/>
  <c r="C207" i="5"/>
  <c r="E207" i="5" s="1"/>
  <c r="D207" i="5"/>
  <c r="C208" i="5"/>
  <c r="E208" i="5" s="1"/>
  <c r="D208" i="5"/>
  <c r="C209" i="5"/>
  <c r="E209" i="5" s="1"/>
  <c r="D209" i="5"/>
  <c r="C210" i="5"/>
  <c r="D210" i="5"/>
  <c r="E210" i="5"/>
  <c r="C211" i="5"/>
  <c r="D211" i="5"/>
  <c r="E211" i="5"/>
  <c r="C212" i="5"/>
  <c r="E212" i="5" s="1"/>
  <c r="D212" i="5"/>
  <c r="C213" i="5"/>
  <c r="D213" i="5"/>
  <c r="E213" i="5" s="1"/>
  <c r="C214" i="5"/>
  <c r="D214" i="5"/>
  <c r="E214" i="5"/>
  <c r="C215" i="5"/>
  <c r="E215" i="5" s="1"/>
  <c r="D215" i="5"/>
  <c r="C216" i="5"/>
  <c r="E216" i="5" s="1"/>
  <c r="D216" i="5"/>
  <c r="C217" i="5"/>
  <c r="E217" i="5" s="1"/>
  <c r="D217" i="5"/>
  <c r="C218" i="5"/>
  <c r="D218" i="5"/>
  <c r="E218" i="5"/>
  <c r="C219" i="5"/>
  <c r="D219" i="5"/>
  <c r="E219" i="5"/>
  <c r="C220" i="5"/>
  <c r="E220" i="5" s="1"/>
  <c r="D220" i="5"/>
  <c r="C221" i="5"/>
  <c r="D221" i="5"/>
  <c r="E221" i="5" s="1"/>
  <c r="C222" i="5"/>
  <c r="D222" i="5"/>
  <c r="E222" i="5"/>
  <c r="C223" i="5"/>
  <c r="E223" i="5" s="1"/>
  <c r="D223" i="5"/>
  <c r="C224" i="5"/>
  <c r="E224" i="5" s="1"/>
  <c r="D224" i="5"/>
  <c r="C225" i="5"/>
  <c r="E225" i="5" s="1"/>
  <c r="D225" i="5"/>
  <c r="C226" i="5"/>
  <c r="D226" i="5"/>
  <c r="E226" i="5"/>
  <c r="C227" i="5"/>
  <c r="D227" i="5"/>
  <c r="E227" i="5"/>
  <c r="C228" i="5"/>
  <c r="E228" i="5" s="1"/>
  <c r="D228" i="5"/>
  <c r="C229" i="5"/>
  <c r="D229" i="5"/>
  <c r="E229" i="5" s="1"/>
  <c r="C230" i="5"/>
  <c r="D230" i="5"/>
  <c r="E230" i="5"/>
  <c r="C231" i="5"/>
  <c r="E231" i="5" s="1"/>
  <c r="D231" i="5"/>
  <c r="C232" i="5"/>
  <c r="E232" i="5" s="1"/>
  <c r="D232" i="5"/>
  <c r="C233" i="5"/>
  <c r="E233" i="5" s="1"/>
  <c r="D233" i="5"/>
  <c r="C234" i="5"/>
  <c r="D234" i="5"/>
  <c r="E234" i="5"/>
  <c r="C235" i="5"/>
  <c r="D235" i="5"/>
  <c r="E235" i="5"/>
  <c r="C236" i="5"/>
  <c r="E236" i="5" s="1"/>
  <c r="D236" i="5"/>
  <c r="C237" i="5"/>
  <c r="D237" i="5"/>
  <c r="E237" i="5" s="1"/>
  <c r="C238" i="5"/>
  <c r="D238" i="5"/>
  <c r="E238" i="5"/>
  <c r="C239" i="5"/>
  <c r="E239" i="5" s="1"/>
  <c r="D239" i="5"/>
  <c r="C240" i="5"/>
  <c r="E240" i="5" s="1"/>
  <c r="D240" i="5"/>
  <c r="C241" i="5"/>
  <c r="E241" i="5" s="1"/>
  <c r="D241" i="5"/>
  <c r="C242" i="5"/>
  <c r="D242" i="5"/>
  <c r="E242" i="5"/>
  <c r="C243" i="5"/>
  <c r="D243" i="5"/>
  <c r="E243" i="5"/>
  <c r="C244" i="5"/>
  <c r="E244" i="5" s="1"/>
  <c r="D244" i="5"/>
  <c r="C245" i="5"/>
  <c r="D245" i="5"/>
  <c r="E245" i="5" s="1"/>
  <c r="C246" i="5"/>
  <c r="D246" i="5"/>
  <c r="E246" i="5"/>
  <c r="C247" i="5"/>
  <c r="E247" i="5" s="1"/>
  <c r="D247" i="5"/>
  <c r="C248" i="5"/>
  <c r="E248" i="5" s="1"/>
  <c r="D248" i="5"/>
  <c r="C249" i="5"/>
  <c r="E249" i="5" s="1"/>
  <c r="D249" i="5"/>
  <c r="C250" i="5"/>
  <c r="D250" i="5"/>
  <c r="E250" i="5"/>
  <c r="C251" i="5"/>
  <c r="D251" i="5"/>
  <c r="E251" i="5"/>
  <c r="C252" i="5"/>
  <c r="E252" i="5" s="1"/>
  <c r="D252" i="5"/>
  <c r="C253" i="5"/>
  <c r="D253" i="5"/>
  <c r="E253" i="5" s="1"/>
  <c r="C254" i="5"/>
  <c r="D254" i="5"/>
  <c r="E254" i="5"/>
  <c r="C255" i="5"/>
  <c r="E255" i="5" s="1"/>
  <c r="D255" i="5"/>
  <c r="C256" i="5"/>
  <c r="E256" i="5" s="1"/>
  <c r="D256" i="5"/>
  <c r="C257" i="5"/>
  <c r="E257" i="5" s="1"/>
  <c r="D257" i="5"/>
  <c r="C258" i="5"/>
  <c r="D258" i="5"/>
  <c r="E258" i="5"/>
  <c r="C259" i="5"/>
  <c r="D259" i="5"/>
  <c r="E259" i="5"/>
  <c r="C260" i="5"/>
  <c r="E260" i="5" s="1"/>
  <c r="D260" i="5"/>
  <c r="C261" i="5"/>
  <c r="D261" i="5"/>
  <c r="E261" i="5" s="1"/>
  <c r="C262" i="5"/>
  <c r="D262" i="5"/>
  <c r="E262" i="5"/>
  <c r="C263" i="5"/>
  <c r="E263" i="5" s="1"/>
  <c r="D263" i="5"/>
  <c r="C264" i="5"/>
  <c r="E264" i="5" s="1"/>
  <c r="D264" i="5"/>
  <c r="C265" i="5"/>
  <c r="E265" i="5" s="1"/>
  <c r="D265" i="5"/>
  <c r="C266" i="5"/>
  <c r="D266" i="5"/>
  <c r="E266" i="5"/>
  <c r="C267" i="5"/>
  <c r="D267" i="5"/>
  <c r="E267" i="5"/>
  <c r="C268" i="5"/>
  <c r="E268" i="5" s="1"/>
  <c r="D268" i="5"/>
  <c r="C269" i="5"/>
  <c r="D269" i="5"/>
  <c r="E269" i="5" s="1"/>
  <c r="C270" i="5"/>
  <c r="D270" i="5"/>
  <c r="E270" i="5"/>
  <c r="C271" i="5"/>
  <c r="E271" i="5" s="1"/>
  <c r="D271" i="5"/>
  <c r="C272" i="5"/>
  <c r="E272" i="5" s="1"/>
  <c r="D272" i="5"/>
  <c r="C273" i="5"/>
  <c r="E273" i="5" s="1"/>
  <c r="D273" i="5"/>
  <c r="C274" i="5"/>
  <c r="D274" i="5"/>
  <c r="E274" i="5"/>
  <c r="C275" i="5"/>
  <c r="D275" i="5"/>
  <c r="E275" i="5"/>
  <c r="C276" i="5"/>
  <c r="E276" i="5" s="1"/>
  <c r="D276" i="5"/>
  <c r="C277" i="5"/>
  <c r="D277" i="5"/>
  <c r="E277" i="5" s="1"/>
  <c r="C278" i="5"/>
  <c r="D278" i="5"/>
  <c r="E278" i="5"/>
  <c r="C279" i="5"/>
  <c r="E279" i="5" s="1"/>
  <c r="D279" i="5"/>
  <c r="C280" i="5"/>
  <c r="E280" i="5" s="1"/>
  <c r="D280" i="5"/>
  <c r="C281" i="5"/>
  <c r="E281" i="5" s="1"/>
  <c r="D281" i="5"/>
  <c r="C282" i="5"/>
  <c r="D282" i="5"/>
  <c r="E282" i="5"/>
  <c r="C283" i="5"/>
  <c r="D283" i="5"/>
  <c r="E283" i="5"/>
  <c r="C284" i="5"/>
  <c r="E284" i="5" s="1"/>
  <c r="D284" i="5"/>
  <c r="C285" i="5"/>
  <c r="D285" i="5"/>
  <c r="E285" i="5" s="1"/>
  <c r="C286" i="5"/>
  <c r="D286" i="5"/>
  <c r="E286" i="5"/>
  <c r="C287" i="5"/>
  <c r="E287" i="5" s="1"/>
  <c r="D287" i="5"/>
  <c r="C288" i="5"/>
  <c r="E288" i="5" s="1"/>
  <c r="D288" i="5"/>
  <c r="C289" i="5"/>
  <c r="E289" i="5" s="1"/>
  <c r="D289" i="5"/>
  <c r="C290" i="5"/>
  <c r="D290" i="5"/>
  <c r="E290" i="5"/>
  <c r="C291" i="5"/>
  <c r="D291" i="5"/>
  <c r="E291" i="5"/>
  <c r="C292" i="5"/>
  <c r="E292" i="5" s="1"/>
  <c r="D292" i="5"/>
  <c r="C293" i="5"/>
  <c r="D293" i="5"/>
  <c r="E293" i="5" s="1"/>
  <c r="C294" i="5"/>
  <c r="D294" i="5"/>
  <c r="E294" i="5"/>
  <c r="C295" i="5"/>
  <c r="E295" i="5" s="1"/>
  <c r="D295" i="5"/>
  <c r="C296" i="5"/>
  <c r="E296" i="5" s="1"/>
  <c r="D296" i="5"/>
  <c r="C297" i="5"/>
  <c r="E297" i="5" s="1"/>
  <c r="D297" i="5"/>
  <c r="C298" i="5"/>
  <c r="D298" i="5"/>
  <c r="E298" i="5"/>
  <c r="C299" i="5"/>
  <c r="D299" i="5"/>
  <c r="E299" i="5"/>
  <c r="C300" i="5"/>
  <c r="E300" i="5" s="1"/>
  <c r="D300" i="5"/>
  <c r="C301" i="5"/>
  <c r="D301" i="5"/>
  <c r="E301" i="5" s="1"/>
  <c r="C302" i="5"/>
  <c r="D302" i="5"/>
  <c r="E302" i="5"/>
  <c r="C303" i="5"/>
  <c r="E303" i="5" s="1"/>
  <c r="D303" i="5"/>
  <c r="C304" i="5"/>
  <c r="E304" i="5" s="1"/>
  <c r="D304" i="5"/>
  <c r="C305" i="5"/>
  <c r="E305" i="5" s="1"/>
  <c r="D305" i="5"/>
  <c r="C306" i="5"/>
  <c r="D306" i="5"/>
  <c r="E306" i="5"/>
  <c r="C307" i="5"/>
  <c r="D307" i="5"/>
  <c r="E307" i="5"/>
  <c r="C308" i="5"/>
  <c r="E308" i="5" s="1"/>
  <c r="D308" i="5"/>
  <c r="C309" i="5"/>
  <c r="D309" i="5"/>
  <c r="E309" i="5" s="1"/>
  <c r="C310" i="5"/>
  <c r="D310" i="5"/>
  <c r="E310" i="5"/>
  <c r="C311" i="5"/>
  <c r="E311" i="5" s="1"/>
  <c r="D311" i="5"/>
  <c r="C312" i="5"/>
  <c r="E312" i="5" s="1"/>
  <c r="D312" i="5"/>
  <c r="C313" i="5"/>
  <c r="E313" i="5" s="1"/>
  <c r="D313" i="5"/>
  <c r="C314" i="5"/>
  <c r="D314" i="5"/>
  <c r="E314" i="5"/>
  <c r="C315" i="5"/>
  <c r="D315" i="5"/>
  <c r="E315" i="5"/>
  <c r="C316" i="5"/>
  <c r="E316" i="5" s="1"/>
  <c r="D316" i="5"/>
  <c r="C317" i="5"/>
  <c r="D317" i="5"/>
  <c r="E317" i="5" s="1"/>
  <c r="C318" i="5"/>
  <c r="D318" i="5"/>
  <c r="E318" i="5"/>
  <c r="C319" i="5"/>
  <c r="E319" i="5" s="1"/>
  <c r="D319" i="5"/>
  <c r="C320" i="5"/>
  <c r="E320" i="5" s="1"/>
  <c r="D320" i="5"/>
  <c r="C321" i="5"/>
  <c r="E321" i="5" s="1"/>
  <c r="D321" i="5"/>
  <c r="C322" i="5"/>
  <c r="D322" i="5"/>
  <c r="E322" i="5"/>
  <c r="C323" i="5"/>
  <c r="D323" i="5"/>
  <c r="E323" i="5"/>
  <c r="C324" i="5"/>
  <c r="E324" i="5" s="1"/>
  <c r="D324" i="5"/>
  <c r="C325" i="5"/>
  <c r="D325" i="5"/>
  <c r="E325" i="5" s="1"/>
  <c r="C326" i="5"/>
  <c r="D326" i="5"/>
  <c r="E326" i="5"/>
  <c r="C327" i="5"/>
  <c r="E327" i="5" s="1"/>
  <c r="D327" i="5"/>
  <c r="C328" i="5"/>
  <c r="E328" i="5" s="1"/>
  <c r="D328" i="5"/>
  <c r="C329" i="5"/>
  <c r="E329" i="5" s="1"/>
  <c r="D329" i="5"/>
  <c r="C330" i="5"/>
  <c r="D330" i="5"/>
  <c r="E330" i="5"/>
  <c r="C331" i="5"/>
  <c r="D331" i="5"/>
  <c r="E331" i="5"/>
  <c r="C332" i="5"/>
  <c r="E332" i="5" s="1"/>
  <c r="D332" i="5"/>
  <c r="C333" i="5"/>
  <c r="D333" i="5"/>
  <c r="E333" i="5" s="1"/>
  <c r="C334" i="5"/>
  <c r="D334" i="5"/>
  <c r="E334" i="5"/>
  <c r="C335" i="5"/>
  <c r="E335" i="5" s="1"/>
  <c r="D335" i="5"/>
  <c r="C336" i="5"/>
  <c r="E336" i="5" s="1"/>
  <c r="D336" i="5"/>
  <c r="C337" i="5"/>
  <c r="E337" i="5" s="1"/>
  <c r="D337" i="5"/>
  <c r="C338" i="5"/>
  <c r="D338" i="5"/>
  <c r="E338" i="5"/>
  <c r="C339" i="5"/>
  <c r="D339" i="5"/>
  <c r="E339" i="5"/>
  <c r="C340" i="5"/>
  <c r="E340" i="5" s="1"/>
  <c r="D340" i="5"/>
  <c r="C341" i="5"/>
  <c r="D341" i="5"/>
  <c r="E341" i="5" s="1"/>
  <c r="C342" i="5"/>
  <c r="D342" i="5"/>
  <c r="E342" i="5"/>
  <c r="C343" i="5"/>
  <c r="E343" i="5" s="1"/>
  <c r="D343" i="5"/>
  <c r="C344" i="5"/>
  <c r="E344" i="5" s="1"/>
  <c r="D344" i="5"/>
  <c r="C345" i="5"/>
  <c r="E345" i="5" s="1"/>
  <c r="D345" i="5"/>
  <c r="C346" i="5"/>
  <c r="D346" i="5"/>
  <c r="E346" i="5"/>
  <c r="C347" i="5"/>
  <c r="D347" i="5"/>
  <c r="E347" i="5"/>
  <c r="C348" i="5"/>
  <c r="E348" i="5" s="1"/>
  <c r="D348" i="5"/>
  <c r="C349" i="5"/>
  <c r="D349" i="5"/>
  <c r="E349" i="5" s="1"/>
  <c r="C350" i="5"/>
  <c r="D350" i="5"/>
  <c r="E350" i="5"/>
  <c r="C351" i="5"/>
  <c r="E351" i="5" s="1"/>
  <c r="D351" i="5"/>
  <c r="C352" i="5"/>
  <c r="E352" i="5" s="1"/>
  <c r="D352" i="5"/>
  <c r="C353" i="5"/>
  <c r="E353" i="5" s="1"/>
  <c r="D353" i="5"/>
  <c r="C354" i="5"/>
  <c r="D354" i="5"/>
  <c r="E354" i="5"/>
  <c r="C355" i="5"/>
  <c r="D355" i="5"/>
  <c r="E355" i="5"/>
  <c r="C356" i="5"/>
  <c r="E356" i="5" s="1"/>
  <c r="D356" i="5"/>
  <c r="C357" i="5"/>
  <c r="D357" i="5"/>
  <c r="E357" i="5" s="1"/>
  <c r="C358" i="5"/>
  <c r="D358" i="5"/>
  <c r="E358" i="5"/>
  <c r="C359" i="5"/>
  <c r="E359" i="5" s="1"/>
  <c r="D359" i="5"/>
  <c r="C360" i="5"/>
  <c r="E360" i="5" s="1"/>
  <c r="D360" i="5"/>
  <c r="C361" i="5"/>
  <c r="E361" i="5" s="1"/>
  <c r="D361" i="5"/>
  <c r="C362" i="5"/>
  <c r="D362" i="5"/>
  <c r="E362" i="5"/>
  <c r="C363" i="5"/>
  <c r="D363" i="5"/>
  <c r="E363" i="5"/>
  <c r="C364" i="5"/>
  <c r="E364" i="5" s="1"/>
  <c r="D364" i="5"/>
  <c r="C365" i="5"/>
  <c r="D365" i="5"/>
  <c r="E365" i="5" s="1"/>
  <c r="C366" i="5"/>
  <c r="D366" i="5"/>
  <c r="E366" i="5"/>
  <c r="C367" i="5"/>
  <c r="E367" i="5" s="1"/>
  <c r="D367" i="5"/>
  <c r="C368" i="5"/>
  <c r="E368" i="5" s="1"/>
  <c r="D368" i="5"/>
  <c r="C369" i="5"/>
  <c r="E369" i="5" s="1"/>
  <c r="D369" i="5"/>
  <c r="C370" i="5"/>
  <c r="D370" i="5"/>
  <c r="E370" i="5"/>
  <c r="C371" i="5"/>
  <c r="D371" i="5"/>
  <c r="E371" i="5"/>
  <c r="C372" i="5"/>
  <c r="E372" i="5" s="1"/>
  <c r="D372" i="5"/>
  <c r="C373" i="5"/>
  <c r="D373" i="5"/>
  <c r="E373" i="5" s="1"/>
  <c r="C374" i="5"/>
  <c r="D374" i="5"/>
  <c r="E374" i="5"/>
  <c r="C375" i="5"/>
  <c r="E375" i="5" s="1"/>
  <c r="D375" i="5"/>
  <c r="C376" i="5"/>
  <c r="E376" i="5" s="1"/>
  <c r="D376" i="5"/>
  <c r="C377" i="5"/>
  <c r="E377" i="5" s="1"/>
  <c r="D377" i="5"/>
  <c r="C378" i="5"/>
  <c r="D378" i="5"/>
  <c r="E378" i="5"/>
  <c r="C379" i="5"/>
  <c r="D379" i="5"/>
  <c r="E379" i="5"/>
  <c r="C380" i="5"/>
  <c r="E380" i="5" s="1"/>
  <c r="D380" i="5"/>
  <c r="C381" i="5"/>
  <c r="D381" i="5"/>
  <c r="E381" i="5" s="1"/>
  <c r="C382" i="5"/>
  <c r="D382" i="5"/>
  <c r="E382" i="5"/>
  <c r="C383" i="5"/>
  <c r="E383" i="5" s="1"/>
  <c r="D383" i="5"/>
  <c r="C384" i="5"/>
  <c r="E384" i="5" s="1"/>
  <c r="D384" i="5"/>
  <c r="C385" i="5"/>
  <c r="E385" i="5" s="1"/>
  <c r="D385" i="5"/>
  <c r="C386" i="5"/>
  <c r="D386" i="5"/>
  <c r="E386" i="5"/>
  <c r="C387" i="5"/>
  <c r="D387" i="5"/>
  <c r="E387" i="5"/>
  <c r="C388" i="5"/>
  <c r="E388" i="5" s="1"/>
  <c r="D388" i="5"/>
  <c r="C389" i="5"/>
  <c r="D389" i="5"/>
  <c r="E389" i="5" s="1"/>
  <c r="C390" i="5"/>
  <c r="D390" i="5"/>
  <c r="E390" i="5"/>
  <c r="C391" i="5"/>
  <c r="E391" i="5" s="1"/>
  <c r="D391" i="5"/>
  <c r="C392" i="5"/>
  <c r="E392" i="5" s="1"/>
  <c r="D392" i="5"/>
  <c r="C393" i="5"/>
  <c r="E393" i="5" s="1"/>
  <c r="D393" i="5"/>
  <c r="C394" i="5"/>
  <c r="D394" i="5"/>
  <c r="E394" i="5"/>
  <c r="C395" i="5"/>
  <c r="D395" i="5"/>
  <c r="E395" i="5"/>
  <c r="C396" i="5"/>
  <c r="E396" i="5" s="1"/>
  <c r="D396" i="5"/>
  <c r="C397" i="5"/>
  <c r="D397" i="5"/>
  <c r="E397" i="5" s="1"/>
  <c r="C398" i="5"/>
  <c r="D398" i="5"/>
  <c r="E398" i="5"/>
  <c r="C399" i="5"/>
  <c r="E399" i="5" s="1"/>
  <c r="D399" i="5"/>
  <c r="C400" i="5"/>
  <c r="E400" i="5" s="1"/>
  <c r="D400" i="5"/>
  <c r="C401" i="5"/>
  <c r="E401" i="5" s="1"/>
  <c r="D401" i="5"/>
  <c r="C402" i="5"/>
  <c r="D402" i="5"/>
  <c r="E402" i="5"/>
  <c r="C403" i="5"/>
  <c r="D403" i="5"/>
  <c r="E403" i="5"/>
  <c r="C404" i="5"/>
  <c r="E404" i="5" s="1"/>
  <c r="D404" i="5"/>
  <c r="C405" i="5"/>
  <c r="D405" i="5"/>
  <c r="E405" i="5" s="1"/>
  <c r="C406" i="5"/>
  <c r="D406" i="5"/>
  <c r="E406" i="5"/>
  <c r="C407" i="5"/>
  <c r="E407" i="5" s="1"/>
  <c r="D407" i="5"/>
  <c r="C408" i="5"/>
  <c r="E408" i="5" s="1"/>
  <c r="D408" i="5"/>
  <c r="C409" i="5"/>
  <c r="E409" i="5" s="1"/>
  <c r="D409" i="5"/>
  <c r="C410" i="5"/>
  <c r="D410" i="5"/>
  <c r="E410" i="5"/>
  <c r="C411" i="5"/>
  <c r="D411" i="5"/>
  <c r="E411" i="5"/>
  <c r="C412" i="5"/>
  <c r="E412" i="5" s="1"/>
  <c r="D412" i="5"/>
  <c r="C413" i="5"/>
  <c r="D413" i="5"/>
  <c r="E413" i="5" s="1"/>
  <c r="C414" i="5"/>
  <c r="D414" i="5"/>
  <c r="E414" i="5"/>
  <c r="C415" i="5"/>
  <c r="E415" i="5" s="1"/>
  <c r="D415" i="5"/>
  <c r="C416" i="5"/>
  <c r="E416" i="5" s="1"/>
  <c r="D416" i="5"/>
  <c r="C417" i="5"/>
  <c r="E417" i="5" s="1"/>
  <c r="D417" i="5"/>
  <c r="C418" i="5"/>
  <c r="D418" i="5"/>
  <c r="E418" i="5"/>
  <c r="C419" i="5"/>
  <c r="D419" i="5"/>
  <c r="E419" i="5"/>
  <c r="C420" i="5"/>
  <c r="E420" i="5" s="1"/>
  <c r="D420" i="5"/>
  <c r="C421" i="5"/>
  <c r="D421" i="5"/>
  <c r="E421" i="5" s="1"/>
  <c r="C422" i="5"/>
  <c r="D422" i="5"/>
  <c r="E422" i="5"/>
  <c r="C423" i="5"/>
  <c r="E423" i="5" s="1"/>
  <c r="D423" i="5"/>
  <c r="C424" i="5"/>
  <c r="E424" i="5" s="1"/>
  <c r="D424" i="5"/>
  <c r="C425" i="5"/>
  <c r="E425" i="5" s="1"/>
  <c r="D425" i="5"/>
  <c r="C426" i="5"/>
  <c r="D426" i="5"/>
  <c r="E426" i="5"/>
  <c r="C427" i="5"/>
  <c r="D427" i="5"/>
  <c r="E427" i="5"/>
  <c r="C428" i="5"/>
  <c r="E428" i="5" s="1"/>
  <c r="D428" i="5"/>
  <c r="C429" i="5"/>
  <c r="D429" i="5"/>
  <c r="E429" i="5" s="1"/>
  <c r="C430" i="5"/>
  <c r="D430" i="5"/>
  <c r="E430" i="5"/>
  <c r="C431" i="5"/>
  <c r="E431" i="5" s="1"/>
  <c r="D431" i="5"/>
  <c r="C432" i="5"/>
  <c r="E432" i="5" s="1"/>
  <c r="D432" i="5"/>
  <c r="C433" i="5"/>
  <c r="E433" i="5" s="1"/>
  <c r="D433" i="5"/>
  <c r="C434" i="5"/>
  <c r="D434" i="5"/>
  <c r="E434" i="5"/>
  <c r="C435" i="5"/>
  <c r="D435" i="5"/>
  <c r="E435" i="5"/>
  <c r="E2" i="5"/>
  <c r="D2" i="5"/>
  <c r="C2" i="5"/>
  <c r="F14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2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O4" i="2" a="1"/>
  <c r="O4" i="2" s="1"/>
  <c r="O6" i="2"/>
  <c r="P6" i="2"/>
  <c r="Q6" i="2"/>
  <c r="O7" i="2"/>
  <c r="P7" i="2"/>
  <c r="Q7" i="2"/>
  <c r="O8" i="2"/>
  <c r="P8" i="2"/>
  <c r="Q8" i="2"/>
  <c r="O9" i="2"/>
  <c r="P9" i="2"/>
  <c r="Q9" i="2"/>
  <c r="O10" i="2"/>
  <c r="P10" i="2"/>
  <c r="Q10" i="2"/>
  <c r="O11" i="2"/>
  <c r="P11" i="2"/>
  <c r="Q11" i="2"/>
  <c r="O12" i="2"/>
  <c r="P12" i="2"/>
  <c r="Q12" i="2"/>
  <c r="O13" i="2"/>
  <c r="P13" i="2"/>
  <c r="Q13" i="2"/>
  <c r="O14" i="2"/>
  <c r="P14" i="2"/>
  <c r="Q14" i="2"/>
  <c r="O15" i="2"/>
  <c r="P15" i="2"/>
  <c r="Q15" i="2"/>
  <c r="O16" i="2"/>
  <c r="P16" i="2"/>
  <c r="Q16" i="2"/>
  <c r="O17" i="2"/>
  <c r="P17" i="2"/>
  <c r="Q17" i="2"/>
  <c r="O18" i="2"/>
  <c r="P18" i="2"/>
  <c r="Q18" i="2"/>
  <c r="O19" i="2"/>
  <c r="P19" i="2"/>
  <c r="Q19" i="2"/>
  <c r="O20" i="2"/>
  <c r="P20" i="2"/>
  <c r="Q20" i="2"/>
  <c r="O21" i="2"/>
  <c r="P21" i="2"/>
  <c r="Q21" i="2"/>
  <c r="O22" i="2"/>
  <c r="P22" i="2"/>
  <c r="Q22" i="2"/>
  <c r="O23" i="2"/>
  <c r="P23" i="2"/>
  <c r="Q23" i="2"/>
  <c r="O24" i="2"/>
  <c r="P24" i="2"/>
  <c r="Q24" i="2"/>
  <c r="O25" i="2"/>
  <c r="P25" i="2"/>
  <c r="Q25" i="2"/>
  <c r="O26" i="2"/>
  <c r="P26" i="2"/>
  <c r="Q26" i="2"/>
  <c r="O27" i="2"/>
  <c r="P27" i="2"/>
  <c r="Q27" i="2"/>
  <c r="O28" i="2"/>
  <c r="P28" i="2"/>
  <c r="Q28" i="2"/>
  <c r="O29" i="2"/>
  <c r="P29" i="2"/>
  <c r="Q29" i="2"/>
  <c r="O30" i="2"/>
  <c r="P30" i="2"/>
  <c r="Q30" i="2"/>
  <c r="O31" i="2"/>
  <c r="P31" i="2"/>
  <c r="Q31" i="2"/>
  <c r="O32" i="2"/>
  <c r="P32" i="2"/>
  <c r="Q32" i="2"/>
  <c r="O33" i="2"/>
  <c r="P33" i="2"/>
  <c r="Q33" i="2"/>
  <c r="O34" i="2"/>
  <c r="P34" i="2"/>
  <c r="Q34" i="2"/>
  <c r="O35" i="2"/>
  <c r="P35" i="2"/>
  <c r="Q35" i="2"/>
  <c r="O36" i="2"/>
  <c r="P36" i="2"/>
  <c r="Q36" i="2"/>
  <c r="O37" i="2"/>
  <c r="P37" i="2"/>
  <c r="Q37" i="2"/>
  <c r="O38" i="2"/>
  <c r="P38" i="2"/>
  <c r="Q38" i="2"/>
  <c r="O39" i="2"/>
  <c r="P39" i="2"/>
  <c r="Q39" i="2"/>
  <c r="O40" i="2"/>
  <c r="P40" i="2"/>
  <c r="Q40" i="2"/>
  <c r="O41" i="2"/>
  <c r="P41" i="2"/>
  <c r="Q41" i="2"/>
  <c r="O42" i="2"/>
  <c r="P42" i="2"/>
  <c r="Q42" i="2"/>
  <c r="O43" i="2"/>
  <c r="P43" i="2"/>
  <c r="Q43" i="2"/>
  <c r="O44" i="2"/>
  <c r="P44" i="2"/>
  <c r="Q44" i="2"/>
  <c r="O45" i="2"/>
  <c r="P45" i="2"/>
  <c r="Q45" i="2"/>
  <c r="O46" i="2"/>
  <c r="P46" i="2"/>
  <c r="Q46" i="2"/>
  <c r="O47" i="2"/>
  <c r="P47" i="2"/>
  <c r="Q47" i="2"/>
  <c r="O48" i="2"/>
  <c r="P48" i="2"/>
  <c r="Q48" i="2"/>
  <c r="O49" i="2"/>
  <c r="P49" i="2"/>
  <c r="Q49" i="2"/>
  <c r="O50" i="2"/>
  <c r="P50" i="2"/>
  <c r="Q50" i="2"/>
  <c r="O51" i="2"/>
  <c r="P51" i="2"/>
  <c r="Q51" i="2"/>
  <c r="O52" i="2"/>
  <c r="P52" i="2"/>
  <c r="Q52" i="2"/>
  <c r="O53" i="2"/>
  <c r="P53" i="2"/>
  <c r="Q53" i="2"/>
  <c r="O54" i="2"/>
  <c r="P54" i="2"/>
  <c r="Q54" i="2"/>
  <c r="O55" i="2"/>
  <c r="P55" i="2"/>
  <c r="Q55" i="2"/>
  <c r="O56" i="2"/>
  <c r="P56" i="2"/>
  <c r="Q56" i="2"/>
  <c r="O57" i="2"/>
  <c r="P57" i="2"/>
  <c r="Q57" i="2"/>
  <c r="O58" i="2"/>
  <c r="P58" i="2"/>
  <c r="Q58" i="2"/>
  <c r="O59" i="2"/>
  <c r="P59" i="2"/>
  <c r="Q59" i="2"/>
  <c r="O60" i="2"/>
  <c r="P60" i="2"/>
  <c r="Q60" i="2"/>
  <c r="O61" i="2"/>
  <c r="P61" i="2"/>
  <c r="Q61" i="2"/>
  <c r="O62" i="2"/>
  <c r="P62" i="2"/>
  <c r="Q62" i="2"/>
  <c r="O63" i="2"/>
  <c r="P63" i="2"/>
  <c r="Q63" i="2"/>
  <c r="O64" i="2"/>
  <c r="P64" i="2"/>
  <c r="Q64" i="2"/>
  <c r="O65" i="2"/>
  <c r="P65" i="2"/>
  <c r="Q65" i="2"/>
  <c r="O66" i="2"/>
  <c r="P66" i="2"/>
  <c r="Q66" i="2"/>
  <c r="O67" i="2"/>
  <c r="P67" i="2"/>
  <c r="Q67" i="2"/>
  <c r="O68" i="2"/>
  <c r="P68" i="2"/>
  <c r="Q68" i="2"/>
  <c r="O69" i="2"/>
  <c r="P69" i="2"/>
  <c r="Q69" i="2"/>
  <c r="O70" i="2"/>
  <c r="P70" i="2"/>
  <c r="Q70" i="2"/>
  <c r="O71" i="2"/>
  <c r="P71" i="2"/>
  <c r="Q71" i="2"/>
  <c r="O72" i="2"/>
  <c r="P72" i="2"/>
  <c r="Q72" i="2"/>
  <c r="O73" i="2"/>
  <c r="P73" i="2"/>
  <c r="Q73" i="2"/>
  <c r="O74" i="2"/>
  <c r="P74" i="2"/>
  <c r="Q74" i="2"/>
  <c r="O75" i="2"/>
  <c r="P75" i="2"/>
  <c r="Q75" i="2"/>
  <c r="O76" i="2"/>
  <c r="P76" i="2"/>
  <c r="Q76" i="2"/>
  <c r="O77" i="2"/>
  <c r="P77" i="2"/>
  <c r="Q77" i="2"/>
  <c r="O78" i="2"/>
  <c r="P78" i="2"/>
  <c r="Q78" i="2"/>
  <c r="O79" i="2"/>
  <c r="P79" i="2"/>
  <c r="Q79" i="2"/>
  <c r="O80" i="2"/>
  <c r="P80" i="2"/>
  <c r="Q80" i="2"/>
  <c r="O81" i="2"/>
  <c r="P81" i="2"/>
  <c r="Q81" i="2"/>
  <c r="O82" i="2"/>
  <c r="P82" i="2"/>
  <c r="Q82" i="2"/>
  <c r="O83" i="2"/>
  <c r="P83" i="2"/>
  <c r="Q83" i="2"/>
  <c r="O84" i="2"/>
  <c r="P84" i="2"/>
  <c r="Q84" i="2"/>
  <c r="O85" i="2"/>
  <c r="P85" i="2"/>
  <c r="Q85" i="2"/>
  <c r="O86" i="2"/>
  <c r="P86" i="2"/>
  <c r="Q86" i="2"/>
  <c r="O87" i="2"/>
  <c r="P87" i="2"/>
  <c r="Q87" i="2"/>
  <c r="O88" i="2"/>
  <c r="P88" i="2"/>
  <c r="Q88" i="2"/>
  <c r="O89" i="2"/>
  <c r="P89" i="2"/>
  <c r="Q89" i="2"/>
  <c r="O90" i="2"/>
  <c r="P90" i="2"/>
  <c r="Q90" i="2"/>
  <c r="O91" i="2"/>
  <c r="P91" i="2"/>
  <c r="Q91" i="2"/>
  <c r="O92" i="2"/>
  <c r="P92" i="2"/>
  <c r="Q92" i="2"/>
  <c r="O93" i="2"/>
  <c r="P93" i="2"/>
  <c r="Q93" i="2"/>
  <c r="O94" i="2"/>
  <c r="P94" i="2"/>
  <c r="Q94" i="2"/>
  <c r="O95" i="2"/>
  <c r="P95" i="2"/>
  <c r="Q95" i="2"/>
  <c r="O96" i="2"/>
  <c r="P96" i="2"/>
  <c r="Q96" i="2"/>
  <c r="O97" i="2"/>
  <c r="P97" i="2"/>
  <c r="Q97" i="2"/>
  <c r="O98" i="2"/>
  <c r="P98" i="2"/>
  <c r="Q98" i="2"/>
  <c r="O99" i="2"/>
  <c r="P99" i="2"/>
  <c r="Q99" i="2"/>
  <c r="O100" i="2"/>
  <c r="P100" i="2"/>
  <c r="Q100" i="2"/>
  <c r="O101" i="2"/>
  <c r="P101" i="2"/>
  <c r="Q101" i="2"/>
  <c r="O102" i="2"/>
  <c r="P102" i="2"/>
  <c r="Q102" i="2"/>
  <c r="O103" i="2"/>
  <c r="P103" i="2"/>
  <c r="Q103" i="2"/>
  <c r="O104" i="2"/>
  <c r="P104" i="2"/>
  <c r="Q104" i="2"/>
  <c r="O105" i="2"/>
  <c r="P105" i="2"/>
  <c r="Q105" i="2"/>
  <c r="O106" i="2"/>
  <c r="P106" i="2"/>
  <c r="Q106" i="2"/>
  <c r="O107" i="2"/>
  <c r="P107" i="2"/>
  <c r="Q107" i="2"/>
  <c r="O108" i="2"/>
  <c r="P108" i="2"/>
  <c r="Q108" i="2"/>
  <c r="O109" i="2"/>
  <c r="P109" i="2"/>
  <c r="Q109" i="2"/>
  <c r="O110" i="2"/>
  <c r="P110" i="2"/>
  <c r="Q110" i="2"/>
  <c r="O111" i="2"/>
  <c r="P111" i="2"/>
  <c r="Q111" i="2"/>
  <c r="O112" i="2"/>
  <c r="P112" i="2"/>
  <c r="Q112" i="2"/>
  <c r="O113" i="2"/>
  <c r="P113" i="2"/>
  <c r="Q113" i="2"/>
  <c r="O114" i="2"/>
  <c r="P114" i="2"/>
  <c r="Q114" i="2"/>
  <c r="O115" i="2"/>
  <c r="P115" i="2"/>
  <c r="Q115" i="2"/>
  <c r="O116" i="2"/>
  <c r="P116" i="2"/>
  <c r="Q116" i="2"/>
  <c r="O117" i="2"/>
  <c r="P117" i="2"/>
  <c r="Q117" i="2"/>
  <c r="O118" i="2"/>
  <c r="P118" i="2"/>
  <c r="Q118" i="2"/>
  <c r="O119" i="2"/>
  <c r="P119" i="2"/>
  <c r="Q119" i="2"/>
  <c r="O120" i="2"/>
  <c r="P120" i="2"/>
  <c r="Q120" i="2"/>
  <c r="O121" i="2"/>
  <c r="P121" i="2"/>
  <c r="Q121" i="2"/>
  <c r="O122" i="2"/>
  <c r="P122" i="2"/>
  <c r="Q122" i="2"/>
  <c r="O123" i="2"/>
  <c r="P123" i="2"/>
  <c r="Q123" i="2"/>
  <c r="O124" i="2"/>
  <c r="P124" i="2"/>
  <c r="Q124" i="2"/>
  <c r="O125" i="2"/>
  <c r="P125" i="2"/>
  <c r="Q125" i="2"/>
  <c r="O126" i="2"/>
  <c r="P126" i="2"/>
  <c r="Q126" i="2"/>
  <c r="O127" i="2"/>
  <c r="P127" i="2"/>
  <c r="Q127" i="2"/>
  <c r="O128" i="2"/>
  <c r="P128" i="2"/>
  <c r="Q128" i="2"/>
  <c r="O129" i="2"/>
  <c r="P129" i="2"/>
  <c r="Q129" i="2"/>
  <c r="O130" i="2"/>
  <c r="P130" i="2"/>
  <c r="Q130" i="2"/>
  <c r="O131" i="2"/>
  <c r="P131" i="2"/>
  <c r="Q131" i="2"/>
  <c r="O132" i="2"/>
  <c r="P132" i="2"/>
  <c r="Q132" i="2"/>
  <c r="O133" i="2"/>
  <c r="P133" i="2"/>
  <c r="Q133" i="2"/>
  <c r="O134" i="2"/>
  <c r="P134" i="2"/>
  <c r="Q134" i="2"/>
  <c r="O135" i="2"/>
  <c r="P135" i="2"/>
  <c r="Q135" i="2"/>
  <c r="O136" i="2"/>
  <c r="P136" i="2"/>
  <c r="Q136" i="2"/>
  <c r="O137" i="2"/>
  <c r="P137" i="2"/>
  <c r="Q137" i="2"/>
  <c r="O138" i="2"/>
  <c r="P138" i="2"/>
  <c r="Q138" i="2"/>
  <c r="O139" i="2"/>
  <c r="P139" i="2"/>
  <c r="Q139" i="2"/>
  <c r="O140" i="2"/>
  <c r="P140" i="2"/>
  <c r="Q140" i="2"/>
  <c r="O141" i="2"/>
  <c r="P141" i="2"/>
  <c r="Q141" i="2"/>
  <c r="O142" i="2"/>
  <c r="P142" i="2"/>
  <c r="Q142" i="2"/>
  <c r="O143" i="2"/>
  <c r="P143" i="2"/>
  <c r="Q143" i="2"/>
  <c r="O144" i="2"/>
  <c r="P144" i="2"/>
  <c r="Q144" i="2"/>
  <c r="O145" i="2"/>
  <c r="P145" i="2"/>
  <c r="Q145" i="2"/>
  <c r="O146" i="2"/>
  <c r="P146" i="2"/>
  <c r="Q146" i="2"/>
  <c r="O147" i="2"/>
  <c r="P147" i="2"/>
  <c r="Q147" i="2"/>
  <c r="O148" i="2"/>
  <c r="P148" i="2"/>
  <c r="Q148" i="2"/>
  <c r="O149" i="2"/>
  <c r="P149" i="2"/>
  <c r="Q149" i="2"/>
  <c r="O150" i="2"/>
  <c r="P150" i="2"/>
  <c r="Q150" i="2"/>
  <c r="O151" i="2"/>
  <c r="P151" i="2"/>
  <c r="Q151" i="2"/>
  <c r="O152" i="2"/>
  <c r="P152" i="2"/>
  <c r="Q152" i="2"/>
  <c r="O153" i="2"/>
  <c r="P153" i="2"/>
  <c r="Q153" i="2"/>
  <c r="O154" i="2"/>
  <c r="P154" i="2"/>
  <c r="Q154" i="2"/>
  <c r="O155" i="2"/>
  <c r="P155" i="2"/>
  <c r="Q155" i="2"/>
  <c r="O156" i="2"/>
  <c r="P156" i="2"/>
  <c r="Q156" i="2"/>
  <c r="O157" i="2"/>
  <c r="P157" i="2"/>
  <c r="Q157" i="2"/>
  <c r="O158" i="2"/>
  <c r="P158" i="2"/>
  <c r="Q158" i="2"/>
  <c r="O159" i="2"/>
  <c r="P159" i="2"/>
  <c r="Q159" i="2"/>
  <c r="O160" i="2"/>
  <c r="P160" i="2"/>
  <c r="Q160" i="2"/>
  <c r="O161" i="2"/>
  <c r="P161" i="2"/>
  <c r="Q161" i="2"/>
  <c r="O162" i="2"/>
  <c r="P162" i="2"/>
  <c r="Q162" i="2"/>
  <c r="O163" i="2"/>
  <c r="P163" i="2"/>
  <c r="Q163" i="2"/>
  <c r="O164" i="2"/>
  <c r="P164" i="2"/>
  <c r="Q164" i="2"/>
  <c r="O165" i="2"/>
  <c r="P165" i="2"/>
  <c r="Q165" i="2"/>
  <c r="O166" i="2"/>
  <c r="P166" i="2"/>
  <c r="Q166" i="2"/>
  <c r="O167" i="2"/>
  <c r="P167" i="2"/>
  <c r="Q167" i="2"/>
  <c r="O168" i="2"/>
  <c r="P168" i="2"/>
  <c r="Q168" i="2"/>
  <c r="O169" i="2"/>
  <c r="P169" i="2"/>
  <c r="Q169" i="2"/>
  <c r="O170" i="2"/>
  <c r="P170" i="2"/>
  <c r="Q170" i="2"/>
  <c r="O171" i="2"/>
  <c r="P171" i="2"/>
  <c r="Q171" i="2"/>
  <c r="O172" i="2"/>
  <c r="P172" i="2"/>
  <c r="Q172" i="2"/>
  <c r="O173" i="2"/>
  <c r="P173" i="2"/>
  <c r="Q173" i="2"/>
  <c r="O174" i="2"/>
  <c r="P174" i="2"/>
  <c r="Q174" i="2"/>
  <c r="O175" i="2"/>
  <c r="P175" i="2"/>
  <c r="Q175" i="2"/>
  <c r="O176" i="2"/>
  <c r="P176" i="2"/>
  <c r="Q176" i="2"/>
  <c r="O177" i="2"/>
  <c r="P177" i="2"/>
  <c r="Q177" i="2"/>
  <c r="O178" i="2"/>
  <c r="P178" i="2"/>
  <c r="Q178" i="2"/>
  <c r="O179" i="2"/>
  <c r="P179" i="2"/>
  <c r="Q179" i="2"/>
  <c r="O180" i="2"/>
  <c r="P180" i="2"/>
  <c r="Q180" i="2"/>
  <c r="O181" i="2"/>
  <c r="P181" i="2"/>
  <c r="Q181" i="2"/>
  <c r="O182" i="2"/>
  <c r="P182" i="2"/>
  <c r="Q182" i="2"/>
  <c r="O183" i="2"/>
  <c r="P183" i="2"/>
  <c r="Q183" i="2"/>
  <c r="O184" i="2"/>
  <c r="P184" i="2"/>
  <c r="Q184" i="2"/>
  <c r="O185" i="2"/>
  <c r="P185" i="2"/>
  <c r="Q185" i="2"/>
  <c r="O186" i="2"/>
  <c r="P186" i="2"/>
  <c r="Q186" i="2"/>
  <c r="O187" i="2"/>
  <c r="P187" i="2"/>
  <c r="Q187" i="2"/>
  <c r="O188" i="2"/>
  <c r="P188" i="2"/>
  <c r="Q188" i="2"/>
  <c r="O189" i="2"/>
  <c r="P189" i="2"/>
  <c r="Q189" i="2"/>
  <c r="O190" i="2"/>
  <c r="P190" i="2"/>
  <c r="Q190" i="2"/>
  <c r="O191" i="2"/>
  <c r="P191" i="2"/>
  <c r="Q191" i="2"/>
  <c r="O192" i="2"/>
  <c r="P192" i="2"/>
  <c r="Q192" i="2"/>
  <c r="O193" i="2"/>
  <c r="P193" i="2"/>
  <c r="Q193" i="2"/>
  <c r="O194" i="2"/>
  <c r="P194" i="2"/>
  <c r="Q194" i="2"/>
  <c r="O195" i="2"/>
  <c r="P195" i="2"/>
  <c r="Q195" i="2"/>
  <c r="O196" i="2"/>
  <c r="P196" i="2"/>
  <c r="Q196" i="2"/>
  <c r="O197" i="2"/>
  <c r="P197" i="2"/>
  <c r="Q197" i="2"/>
  <c r="O198" i="2"/>
  <c r="P198" i="2"/>
  <c r="Q198" i="2"/>
  <c r="O199" i="2"/>
  <c r="P199" i="2"/>
  <c r="Q199" i="2"/>
  <c r="O200" i="2"/>
  <c r="P200" i="2"/>
  <c r="Q200" i="2"/>
  <c r="O201" i="2"/>
  <c r="P201" i="2"/>
  <c r="Q201" i="2"/>
  <c r="O202" i="2"/>
  <c r="P202" i="2"/>
  <c r="Q202" i="2"/>
  <c r="O203" i="2"/>
  <c r="P203" i="2"/>
  <c r="Q203" i="2"/>
  <c r="O204" i="2"/>
  <c r="P204" i="2"/>
  <c r="Q204" i="2"/>
  <c r="O205" i="2"/>
  <c r="P205" i="2"/>
  <c r="Q205" i="2"/>
  <c r="O206" i="2"/>
  <c r="P206" i="2"/>
  <c r="Q206" i="2"/>
  <c r="O207" i="2"/>
  <c r="P207" i="2"/>
  <c r="Q207" i="2"/>
  <c r="O208" i="2"/>
  <c r="P208" i="2"/>
  <c r="Q208" i="2"/>
  <c r="O209" i="2"/>
  <c r="P209" i="2"/>
  <c r="Q209" i="2"/>
  <c r="O210" i="2"/>
  <c r="P210" i="2"/>
  <c r="Q210" i="2"/>
  <c r="O211" i="2"/>
  <c r="P211" i="2"/>
  <c r="Q211" i="2"/>
  <c r="O212" i="2"/>
  <c r="P212" i="2"/>
  <c r="Q212" i="2"/>
  <c r="O213" i="2"/>
  <c r="P213" i="2"/>
  <c r="Q213" i="2"/>
  <c r="O214" i="2"/>
  <c r="P214" i="2"/>
  <c r="Q214" i="2"/>
  <c r="O215" i="2"/>
  <c r="P215" i="2"/>
  <c r="Q215" i="2"/>
  <c r="O216" i="2"/>
  <c r="P216" i="2"/>
  <c r="Q216" i="2"/>
  <c r="O217" i="2"/>
  <c r="P217" i="2"/>
  <c r="Q217" i="2"/>
  <c r="O218" i="2"/>
  <c r="P218" i="2"/>
  <c r="Q218" i="2"/>
  <c r="O219" i="2"/>
  <c r="P219" i="2"/>
  <c r="Q219" i="2"/>
  <c r="O220" i="2"/>
  <c r="P220" i="2"/>
  <c r="Q220" i="2"/>
  <c r="O221" i="2"/>
  <c r="P221" i="2"/>
  <c r="Q221" i="2"/>
  <c r="O222" i="2"/>
  <c r="P222" i="2"/>
  <c r="Q222" i="2"/>
  <c r="O223" i="2"/>
  <c r="P223" i="2"/>
  <c r="Q223" i="2"/>
  <c r="O224" i="2"/>
  <c r="P224" i="2"/>
  <c r="Q224" i="2"/>
  <c r="O225" i="2"/>
  <c r="P225" i="2"/>
  <c r="Q225" i="2"/>
  <c r="O226" i="2"/>
  <c r="P226" i="2"/>
  <c r="Q226" i="2"/>
  <c r="O227" i="2"/>
  <c r="P227" i="2"/>
  <c r="Q227" i="2"/>
  <c r="O228" i="2"/>
  <c r="P228" i="2"/>
  <c r="Q228" i="2"/>
  <c r="O229" i="2"/>
  <c r="P229" i="2"/>
  <c r="Q229" i="2"/>
  <c r="O230" i="2"/>
  <c r="P230" i="2"/>
  <c r="Q230" i="2"/>
  <c r="O231" i="2"/>
  <c r="P231" i="2"/>
  <c r="Q231" i="2"/>
  <c r="O232" i="2"/>
  <c r="P232" i="2"/>
  <c r="Q232" i="2"/>
  <c r="O233" i="2"/>
  <c r="P233" i="2"/>
  <c r="Q233" i="2"/>
  <c r="O234" i="2"/>
  <c r="P234" i="2"/>
  <c r="Q234" i="2"/>
  <c r="O235" i="2"/>
  <c r="P235" i="2"/>
  <c r="Q235" i="2"/>
  <c r="O236" i="2"/>
  <c r="P236" i="2"/>
  <c r="Q236" i="2"/>
  <c r="O237" i="2"/>
  <c r="P237" i="2"/>
  <c r="Q237" i="2"/>
  <c r="O238" i="2"/>
  <c r="P238" i="2"/>
  <c r="Q238" i="2"/>
  <c r="O239" i="2"/>
  <c r="P239" i="2"/>
  <c r="Q239" i="2"/>
  <c r="O240" i="2"/>
  <c r="P240" i="2"/>
  <c r="Q240" i="2"/>
  <c r="O241" i="2"/>
  <c r="P241" i="2"/>
  <c r="Q241" i="2"/>
  <c r="O242" i="2"/>
  <c r="P242" i="2"/>
  <c r="Q242" i="2"/>
  <c r="O243" i="2"/>
  <c r="P243" i="2"/>
  <c r="Q243" i="2"/>
  <c r="O244" i="2"/>
  <c r="P244" i="2"/>
  <c r="Q244" i="2"/>
  <c r="O245" i="2"/>
  <c r="P245" i="2"/>
  <c r="Q245" i="2"/>
  <c r="O246" i="2"/>
  <c r="P246" i="2"/>
  <c r="Q246" i="2"/>
  <c r="O247" i="2"/>
  <c r="P247" i="2"/>
  <c r="Q247" i="2"/>
  <c r="O248" i="2"/>
  <c r="P248" i="2"/>
  <c r="Q248" i="2"/>
  <c r="O249" i="2"/>
  <c r="P249" i="2"/>
  <c r="Q249" i="2"/>
  <c r="O250" i="2"/>
  <c r="P250" i="2"/>
  <c r="Q250" i="2"/>
  <c r="O251" i="2"/>
  <c r="P251" i="2"/>
  <c r="Q251" i="2"/>
  <c r="O252" i="2"/>
  <c r="P252" i="2"/>
  <c r="Q252" i="2"/>
  <c r="O253" i="2"/>
  <c r="P253" i="2"/>
  <c r="Q253" i="2"/>
  <c r="O254" i="2"/>
  <c r="P254" i="2"/>
  <c r="Q254" i="2"/>
  <c r="O255" i="2"/>
  <c r="P255" i="2"/>
  <c r="Q255" i="2"/>
  <c r="O256" i="2"/>
  <c r="P256" i="2"/>
  <c r="Q256" i="2"/>
  <c r="O257" i="2"/>
  <c r="P257" i="2"/>
  <c r="Q257" i="2"/>
  <c r="O258" i="2"/>
  <c r="P258" i="2"/>
  <c r="Q258" i="2"/>
  <c r="O259" i="2"/>
  <c r="P259" i="2"/>
  <c r="Q259" i="2"/>
  <c r="O260" i="2"/>
  <c r="P260" i="2"/>
  <c r="Q260" i="2"/>
  <c r="O261" i="2"/>
  <c r="P261" i="2"/>
  <c r="Q261" i="2"/>
  <c r="O262" i="2"/>
  <c r="P262" i="2"/>
  <c r="Q262" i="2"/>
  <c r="O263" i="2"/>
  <c r="P263" i="2"/>
  <c r="Q263" i="2"/>
  <c r="O264" i="2"/>
  <c r="P264" i="2"/>
  <c r="Q264" i="2"/>
  <c r="O265" i="2"/>
  <c r="P265" i="2"/>
  <c r="Q265" i="2"/>
  <c r="O266" i="2"/>
  <c r="P266" i="2"/>
  <c r="Q266" i="2"/>
  <c r="O267" i="2"/>
  <c r="P267" i="2"/>
  <c r="Q267" i="2"/>
  <c r="O268" i="2"/>
  <c r="P268" i="2"/>
  <c r="Q268" i="2"/>
  <c r="O269" i="2"/>
  <c r="P269" i="2"/>
  <c r="Q269" i="2"/>
  <c r="O270" i="2"/>
  <c r="P270" i="2"/>
  <c r="Q270" i="2"/>
  <c r="O271" i="2"/>
  <c r="P271" i="2"/>
  <c r="Q271" i="2"/>
  <c r="O272" i="2"/>
  <c r="P272" i="2"/>
  <c r="Q272" i="2"/>
  <c r="O273" i="2"/>
  <c r="P273" i="2"/>
  <c r="Q273" i="2"/>
  <c r="O274" i="2"/>
  <c r="P274" i="2"/>
  <c r="Q274" i="2"/>
  <c r="O275" i="2"/>
  <c r="P275" i="2"/>
  <c r="Q275" i="2"/>
  <c r="O276" i="2"/>
  <c r="P276" i="2"/>
  <c r="Q276" i="2"/>
  <c r="O277" i="2"/>
  <c r="P277" i="2"/>
  <c r="Q277" i="2"/>
  <c r="O278" i="2"/>
  <c r="P278" i="2"/>
  <c r="Q278" i="2"/>
  <c r="O279" i="2"/>
  <c r="P279" i="2"/>
  <c r="Q279" i="2"/>
  <c r="O280" i="2"/>
  <c r="P280" i="2"/>
  <c r="Q280" i="2"/>
  <c r="O281" i="2"/>
  <c r="P281" i="2"/>
  <c r="Q281" i="2"/>
  <c r="O282" i="2"/>
  <c r="P282" i="2"/>
  <c r="Q282" i="2"/>
  <c r="O283" i="2"/>
  <c r="P283" i="2"/>
  <c r="Q283" i="2"/>
  <c r="O284" i="2"/>
  <c r="P284" i="2"/>
  <c r="Q284" i="2"/>
  <c r="O285" i="2"/>
  <c r="P285" i="2"/>
  <c r="Q285" i="2"/>
  <c r="O286" i="2"/>
  <c r="P286" i="2"/>
  <c r="Q286" i="2"/>
  <c r="O287" i="2"/>
  <c r="P287" i="2"/>
  <c r="Q287" i="2"/>
  <c r="O288" i="2"/>
  <c r="P288" i="2"/>
  <c r="Q288" i="2"/>
  <c r="O289" i="2"/>
  <c r="P289" i="2"/>
  <c r="Q289" i="2"/>
  <c r="O290" i="2"/>
  <c r="P290" i="2"/>
  <c r="Q290" i="2"/>
  <c r="O291" i="2"/>
  <c r="P291" i="2"/>
  <c r="Q291" i="2"/>
  <c r="O292" i="2"/>
  <c r="P292" i="2"/>
  <c r="Q292" i="2"/>
  <c r="O293" i="2"/>
  <c r="P293" i="2"/>
  <c r="Q293" i="2"/>
  <c r="O294" i="2"/>
  <c r="P294" i="2"/>
  <c r="Q294" i="2"/>
  <c r="O295" i="2"/>
  <c r="P295" i="2"/>
  <c r="Q295" i="2"/>
  <c r="O296" i="2"/>
  <c r="P296" i="2"/>
  <c r="Q296" i="2"/>
  <c r="O297" i="2"/>
  <c r="P297" i="2"/>
  <c r="Q297" i="2"/>
  <c r="O298" i="2"/>
  <c r="P298" i="2"/>
  <c r="Q298" i="2"/>
  <c r="O299" i="2"/>
  <c r="P299" i="2"/>
  <c r="Q299" i="2"/>
  <c r="O300" i="2"/>
  <c r="P300" i="2"/>
  <c r="Q300" i="2"/>
  <c r="O301" i="2"/>
  <c r="P301" i="2"/>
  <c r="Q301" i="2"/>
  <c r="O302" i="2"/>
  <c r="P302" i="2"/>
  <c r="Q302" i="2"/>
  <c r="O303" i="2"/>
  <c r="P303" i="2"/>
  <c r="Q303" i="2"/>
  <c r="O304" i="2"/>
  <c r="P304" i="2"/>
  <c r="Q304" i="2"/>
  <c r="O305" i="2"/>
  <c r="P305" i="2"/>
  <c r="Q305" i="2"/>
  <c r="O306" i="2"/>
  <c r="P306" i="2"/>
  <c r="Q306" i="2"/>
  <c r="O307" i="2"/>
  <c r="P307" i="2"/>
  <c r="Q307" i="2"/>
  <c r="O308" i="2"/>
  <c r="P308" i="2"/>
  <c r="Q308" i="2"/>
  <c r="O309" i="2"/>
  <c r="P309" i="2"/>
  <c r="Q309" i="2"/>
  <c r="O310" i="2"/>
  <c r="P310" i="2"/>
  <c r="Q310" i="2"/>
  <c r="O311" i="2"/>
  <c r="P311" i="2"/>
  <c r="Q311" i="2"/>
  <c r="O312" i="2"/>
  <c r="P312" i="2"/>
  <c r="Q312" i="2"/>
  <c r="O313" i="2"/>
  <c r="P313" i="2"/>
  <c r="Q313" i="2"/>
  <c r="O314" i="2"/>
  <c r="P314" i="2"/>
  <c r="Q314" i="2"/>
  <c r="O315" i="2"/>
  <c r="P315" i="2"/>
  <c r="Q315" i="2"/>
  <c r="O316" i="2"/>
  <c r="P316" i="2"/>
  <c r="Q316" i="2"/>
  <c r="O317" i="2"/>
  <c r="P317" i="2"/>
  <c r="Q317" i="2"/>
  <c r="O318" i="2"/>
  <c r="P318" i="2"/>
  <c r="Q318" i="2"/>
  <c r="O319" i="2"/>
  <c r="P319" i="2"/>
  <c r="Q319" i="2"/>
  <c r="O320" i="2"/>
  <c r="P320" i="2"/>
  <c r="Q320" i="2"/>
  <c r="O321" i="2"/>
  <c r="P321" i="2"/>
  <c r="Q321" i="2"/>
  <c r="O322" i="2"/>
  <c r="P322" i="2"/>
  <c r="Q322" i="2"/>
  <c r="O323" i="2"/>
  <c r="P323" i="2"/>
  <c r="Q323" i="2"/>
  <c r="O324" i="2"/>
  <c r="P324" i="2"/>
  <c r="Q324" i="2"/>
  <c r="O325" i="2"/>
  <c r="P325" i="2"/>
  <c r="Q325" i="2"/>
  <c r="O326" i="2"/>
  <c r="P326" i="2"/>
  <c r="Q326" i="2"/>
  <c r="O327" i="2"/>
  <c r="P327" i="2"/>
  <c r="Q327" i="2"/>
  <c r="O328" i="2"/>
  <c r="P328" i="2"/>
  <c r="Q328" i="2"/>
  <c r="O329" i="2"/>
  <c r="P329" i="2"/>
  <c r="Q329" i="2"/>
  <c r="O330" i="2"/>
  <c r="P330" i="2"/>
  <c r="Q330" i="2"/>
  <c r="O331" i="2"/>
  <c r="P331" i="2"/>
  <c r="Q331" i="2"/>
  <c r="O332" i="2"/>
  <c r="P332" i="2"/>
  <c r="Q332" i="2"/>
  <c r="O333" i="2"/>
  <c r="P333" i="2"/>
  <c r="Q333" i="2"/>
  <c r="O334" i="2"/>
  <c r="P334" i="2"/>
  <c r="Q334" i="2"/>
  <c r="O335" i="2"/>
  <c r="P335" i="2"/>
  <c r="Q335" i="2"/>
  <c r="O336" i="2"/>
  <c r="P336" i="2"/>
  <c r="Q336" i="2"/>
  <c r="O337" i="2"/>
  <c r="P337" i="2"/>
  <c r="Q337" i="2"/>
  <c r="O338" i="2"/>
  <c r="P338" i="2"/>
  <c r="Q338" i="2"/>
  <c r="O339" i="2"/>
  <c r="P339" i="2"/>
  <c r="Q339" i="2"/>
  <c r="O340" i="2"/>
  <c r="P340" i="2"/>
  <c r="Q340" i="2"/>
  <c r="O341" i="2"/>
  <c r="P341" i="2"/>
  <c r="Q341" i="2"/>
  <c r="O342" i="2"/>
  <c r="P342" i="2"/>
  <c r="Q342" i="2"/>
  <c r="O343" i="2"/>
  <c r="P343" i="2"/>
  <c r="Q343" i="2"/>
  <c r="O344" i="2"/>
  <c r="P344" i="2"/>
  <c r="Q344" i="2"/>
  <c r="O345" i="2"/>
  <c r="P345" i="2"/>
  <c r="Q345" i="2"/>
  <c r="O346" i="2"/>
  <c r="P346" i="2"/>
  <c r="Q346" i="2"/>
  <c r="O347" i="2"/>
  <c r="P347" i="2"/>
  <c r="Q347" i="2"/>
  <c r="O348" i="2"/>
  <c r="P348" i="2"/>
  <c r="Q348" i="2"/>
  <c r="O349" i="2"/>
  <c r="P349" i="2"/>
  <c r="Q349" i="2"/>
  <c r="O350" i="2"/>
  <c r="P350" i="2"/>
  <c r="Q350" i="2"/>
  <c r="O351" i="2"/>
  <c r="P351" i="2"/>
  <c r="Q351" i="2"/>
  <c r="O352" i="2"/>
  <c r="P352" i="2"/>
  <c r="Q352" i="2"/>
  <c r="O353" i="2"/>
  <c r="P353" i="2"/>
  <c r="Q353" i="2"/>
  <c r="O354" i="2"/>
  <c r="P354" i="2"/>
  <c r="Q354" i="2"/>
  <c r="O355" i="2"/>
  <c r="P355" i="2"/>
  <c r="Q355" i="2"/>
  <c r="O356" i="2"/>
  <c r="P356" i="2"/>
  <c r="Q356" i="2"/>
  <c r="O357" i="2"/>
  <c r="P357" i="2"/>
  <c r="Q357" i="2"/>
  <c r="O358" i="2"/>
  <c r="P358" i="2"/>
  <c r="Q358" i="2"/>
  <c r="O359" i="2"/>
  <c r="P359" i="2"/>
  <c r="Q359" i="2"/>
  <c r="O360" i="2"/>
  <c r="P360" i="2"/>
  <c r="Q360" i="2"/>
  <c r="O361" i="2"/>
  <c r="P361" i="2"/>
  <c r="Q361" i="2"/>
  <c r="O362" i="2"/>
  <c r="P362" i="2"/>
  <c r="Q362" i="2"/>
  <c r="O363" i="2"/>
  <c r="P363" i="2"/>
  <c r="Q363" i="2"/>
  <c r="O364" i="2"/>
  <c r="P364" i="2"/>
  <c r="Q364" i="2"/>
  <c r="O365" i="2"/>
  <c r="P365" i="2"/>
  <c r="Q365" i="2"/>
  <c r="O366" i="2"/>
  <c r="P366" i="2"/>
  <c r="Q366" i="2"/>
  <c r="O367" i="2"/>
  <c r="P367" i="2"/>
  <c r="Q367" i="2"/>
  <c r="O368" i="2"/>
  <c r="P368" i="2"/>
  <c r="Q368" i="2"/>
  <c r="O369" i="2"/>
  <c r="P369" i="2"/>
  <c r="Q369" i="2"/>
  <c r="O370" i="2"/>
  <c r="P370" i="2"/>
  <c r="Q370" i="2"/>
  <c r="O371" i="2"/>
  <c r="P371" i="2"/>
  <c r="Q371" i="2"/>
  <c r="O372" i="2"/>
  <c r="P372" i="2"/>
  <c r="Q372" i="2"/>
  <c r="O373" i="2"/>
  <c r="P373" i="2"/>
  <c r="Q373" i="2"/>
  <c r="O374" i="2"/>
  <c r="P374" i="2"/>
  <c r="Q374" i="2"/>
  <c r="O375" i="2"/>
  <c r="P375" i="2"/>
  <c r="Q375" i="2"/>
  <c r="O376" i="2"/>
  <c r="P376" i="2"/>
  <c r="Q376" i="2"/>
  <c r="O377" i="2"/>
  <c r="P377" i="2"/>
  <c r="Q377" i="2"/>
  <c r="O378" i="2"/>
  <c r="P378" i="2"/>
  <c r="Q378" i="2"/>
  <c r="O379" i="2"/>
  <c r="P379" i="2"/>
  <c r="Q379" i="2"/>
  <c r="O380" i="2"/>
  <c r="P380" i="2"/>
  <c r="Q380" i="2"/>
  <c r="O381" i="2"/>
  <c r="P381" i="2"/>
  <c r="Q381" i="2"/>
  <c r="O382" i="2"/>
  <c r="P382" i="2"/>
  <c r="Q382" i="2"/>
  <c r="O383" i="2"/>
  <c r="P383" i="2"/>
  <c r="Q383" i="2"/>
  <c r="O384" i="2"/>
  <c r="P384" i="2"/>
  <c r="Q384" i="2"/>
  <c r="O385" i="2"/>
  <c r="P385" i="2"/>
  <c r="Q385" i="2"/>
  <c r="O386" i="2"/>
  <c r="P386" i="2"/>
  <c r="Q386" i="2"/>
  <c r="O387" i="2"/>
  <c r="P387" i="2"/>
  <c r="Q387" i="2"/>
  <c r="O388" i="2"/>
  <c r="P388" i="2"/>
  <c r="Q388" i="2"/>
  <c r="O389" i="2"/>
  <c r="P389" i="2"/>
  <c r="Q389" i="2"/>
  <c r="O390" i="2"/>
  <c r="P390" i="2"/>
  <c r="Q390" i="2"/>
  <c r="O391" i="2"/>
  <c r="P391" i="2"/>
  <c r="Q391" i="2"/>
  <c r="O392" i="2"/>
  <c r="P392" i="2"/>
  <c r="Q392" i="2"/>
  <c r="O393" i="2"/>
  <c r="P393" i="2"/>
  <c r="Q393" i="2"/>
  <c r="O394" i="2"/>
  <c r="P394" i="2"/>
  <c r="Q394" i="2"/>
  <c r="O395" i="2"/>
  <c r="P395" i="2"/>
  <c r="Q395" i="2"/>
  <c r="O396" i="2"/>
  <c r="P396" i="2"/>
  <c r="Q396" i="2"/>
  <c r="O397" i="2"/>
  <c r="P397" i="2"/>
  <c r="Q397" i="2"/>
  <c r="O398" i="2"/>
  <c r="P398" i="2"/>
  <c r="Q398" i="2"/>
  <c r="O399" i="2"/>
  <c r="P399" i="2"/>
  <c r="Q399" i="2"/>
  <c r="O400" i="2"/>
  <c r="P400" i="2"/>
  <c r="Q400" i="2"/>
  <c r="O401" i="2"/>
  <c r="P401" i="2"/>
  <c r="Q401" i="2"/>
  <c r="O402" i="2"/>
  <c r="P402" i="2"/>
  <c r="Q402" i="2"/>
  <c r="O403" i="2"/>
  <c r="P403" i="2"/>
  <c r="Q403" i="2"/>
  <c r="O404" i="2"/>
  <c r="P404" i="2"/>
  <c r="Q404" i="2"/>
  <c r="O405" i="2"/>
  <c r="P405" i="2"/>
  <c r="Q405" i="2"/>
  <c r="O406" i="2"/>
  <c r="P406" i="2"/>
  <c r="Q406" i="2"/>
  <c r="O407" i="2"/>
  <c r="P407" i="2"/>
  <c r="Q407" i="2"/>
  <c r="O408" i="2"/>
  <c r="P408" i="2"/>
  <c r="Q408" i="2"/>
  <c r="O409" i="2"/>
  <c r="P409" i="2"/>
  <c r="Q409" i="2"/>
  <c r="O410" i="2"/>
  <c r="P410" i="2"/>
  <c r="Q410" i="2"/>
  <c r="O411" i="2"/>
  <c r="P411" i="2"/>
  <c r="Q411" i="2"/>
  <c r="O412" i="2"/>
  <c r="P412" i="2"/>
  <c r="Q412" i="2"/>
  <c r="O413" i="2"/>
  <c r="P413" i="2"/>
  <c r="Q413" i="2"/>
  <c r="O414" i="2"/>
  <c r="P414" i="2"/>
  <c r="Q414" i="2"/>
  <c r="O415" i="2"/>
  <c r="P415" i="2"/>
  <c r="Q415" i="2"/>
  <c r="O416" i="2"/>
  <c r="P416" i="2"/>
  <c r="Q416" i="2"/>
  <c r="O417" i="2"/>
  <c r="P417" i="2"/>
  <c r="Q417" i="2"/>
  <c r="O418" i="2"/>
  <c r="P418" i="2"/>
  <c r="Q418" i="2"/>
  <c r="O419" i="2"/>
  <c r="P419" i="2"/>
  <c r="Q419" i="2"/>
  <c r="O420" i="2"/>
  <c r="P420" i="2"/>
  <c r="Q420" i="2"/>
  <c r="O421" i="2"/>
  <c r="P421" i="2"/>
  <c r="Q421" i="2"/>
  <c r="O422" i="2"/>
  <c r="P422" i="2"/>
  <c r="Q422" i="2"/>
  <c r="O423" i="2"/>
  <c r="P423" i="2"/>
  <c r="Q423" i="2"/>
  <c r="O424" i="2"/>
  <c r="P424" i="2"/>
  <c r="Q424" i="2"/>
  <c r="O425" i="2"/>
  <c r="P425" i="2"/>
  <c r="Q425" i="2"/>
  <c r="O426" i="2"/>
  <c r="P426" i="2"/>
  <c r="Q426" i="2"/>
  <c r="O427" i="2"/>
  <c r="P427" i="2"/>
  <c r="Q427" i="2"/>
  <c r="O428" i="2"/>
  <c r="P428" i="2"/>
  <c r="Q428" i="2"/>
  <c r="O429" i="2"/>
  <c r="P429" i="2"/>
  <c r="Q429" i="2"/>
  <c r="O430" i="2"/>
  <c r="P430" i="2"/>
  <c r="Q430" i="2"/>
  <c r="O431" i="2"/>
  <c r="P431" i="2"/>
  <c r="Q431" i="2"/>
  <c r="O432" i="2"/>
  <c r="P432" i="2"/>
  <c r="Q432" i="2"/>
  <c r="O433" i="2"/>
  <c r="P433" i="2"/>
  <c r="Q433" i="2"/>
  <c r="O434" i="2"/>
  <c r="P434" i="2"/>
  <c r="Q434" i="2"/>
  <c r="O435" i="2"/>
  <c r="P435" i="2"/>
  <c r="Q435" i="2"/>
  <c r="O436" i="2"/>
  <c r="P436" i="2"/>
  <c r="Q436" i="2"/>
  <c r="O437" i="2"/>
  <c r="P437" i="2"/>
  <c r="Q437" i="2"/>
  <c r="O438" i="2"/>
  <c r="P438" i="2"/>
  <c r="Q438" i="2"/>
  <c r="P5" i="2"/>
  <c r="Q5" i="2"/>
  <c r="O5" i="2"/>
  <c r="L6" i="2"/>
  <c r="N6" i="2" s="1"/>
  <c r="M6" i="2"/>
  <c r="L7" i="2"/>
  <c r="M7" i="2"/>
  <c r="L8" i="2"/>
  <c r="N8" i="2" s="1"/>
  <c r="M8" i="2"/>
  <c r="L9" i="2"/>
  <c r="M9" i="2"/>
  <c r="L10" i="2"/>
  <c r="M10" i="2"/>
  <c r="L11" i="2"/>
  <c r="M11" i="2"/>
  <c r="L12" i="2"/>
  <c r="N12" i="2" s="1"/>
  <c r="M12" i="2"/>
  <c r="L13" i="2"/>
  <c r="M13" i="2"/>
  <c r="L14" i="2"/>
  <c r="M14" i="2"/>
  <c r="L15" i="2"/>
  <c r="M15" i="2"/>
  <c r="L16" i="2"/>
  <c r="N16" i="2" s="1"/>
  <c r="M16" i="2"/>
  <c r="L17" i="2"/>
  <c r="M17" i="2"/>
  <c r="L18" i="2"/>
  <c r="N18" i="2" s="1"/>
  <c r="M18" i="2"/>
  <c r="L19" i="2"/>
  <c r="M19" i="2"/>
  <c r="L20" i="2"/>
  <c r="N20" i="2" s="1"/>
  <c r="M20" i="2"/>
  <c r="L21" i="2"/>
  <c r="M21" i="2"/>
  <c r="L22" i="2"/>
  <c r="M22" i="2"/>
  <c r="L23" i="2"/>
  <c r="M23" i="2"/>
  <c r="L24" i="2"/>
  <c r="N24" i="2" s="1"/>
  <c r="M24" i="2"/>
  <c r="L25" i="2"/>
  <c r="M25" i="2"/>
  <c r="L26" i="2"/>
  <c r="M26" i="2"/>
  <c r="L27" i="2"/>
  <c r="N27" i="2" s="1"/>
  <c r="M27" i="2"/>
  <c r="L28" i="2"/>
  <c r="N28" i="2" s="1"/>
  <c r="M28" i="2"/>
  <c r="L29" i="2"/>
  <c r="M29" i="2"/>
  <c r="L30" i="2"/>
  <c r="M30" i="2"/>
  <c r="L31" i="2"/>
  <c r="N31" i="2" s="1"/>
  <c r="M31" i="2"/>
  <c r="L32" i="2"/>
  <c r="N32" i="2" s="1"/>
  <c r="M32" i="2"/>
  <c r="L33" i="2"/>
  <c r="M33" i="2"/>
  <c r="L34" i="2"/>
  <c r="N34" i="2" s="1"/>
  <c r="M34" i="2"/>
  <c r="L35" i="2"/>
  <c r="N35" i="2" s="1"/>
  <c r="M35" i="2"/>
  <c r="L36" i="2"/>
  <c r="N36" i="2" s="1"/>
  <c r="M36" i="2"/>
  <c r="L37" i="2"/>
  <c r="M37" i="2"/>
  <c r="L38" i="2"/>
  <c r="M38" i="2"/>
  <c r="L39" i="2"/>
  <c r="N39" i="2" s="1"/>
  <c r="M39" i="2"/>
  <c r="L40" i="2"/>
  <c r="N40" i="2" s="1"/>
  <c r="M40" i="2"/>
  <c r="L41" i="2"/>
  <c r="M41" i="2"/>
  <c r="L42" i="2"/>
  <c r="M42" i="2"/>
  <c r="L43" i="2"/>
  <c r="N43" i="2" s="1"/>
  <c r="M43" i="2"/>
  <c r="L44" i="2"/>
  <c r="N44" i="2" s="1"/>
  <c r="M44" i="2"/>
  <c r="L45" i="2"/>
  <c r="M45" i="2"/>
  <c r="L46" i="2"/>
  <c r="M46" i="2"/>
  <c r="L47" i="2"/>
  <c r="N47" i="2" s="1"/>
  <c r="M47" i="2"/>
  <c r="L48" i="2"/>
  <c r="N48" i="2" s="1"/>
  <c r="M48" i="2"/>
  <c r="L49" i="2"/>
  <c r="M49" i="2"/>
  <c r="L50" i="2"/>
  <c r="M50" i="2"/>
  <c r="L51" i="2"/>
  <c r="N51" i="2" s="1"/>
  <c r="M51" i="2"/>
  <c r="L52" i="2"/>
  <c r="N52" i="2" s="1"/>
  <c r="M52" i="2"/>
  <c r="L53" i="2"/>
  <c r="M53" i="2"/>
  <c r="L54" i="2"/>
  <c r="N54" i="2" s="1"/>
  <c r="M54" i="2"/>
  <c r="L55" i="2"/>
  <c r="N55" i="2" s="1"/>
  <c r="M55" i="2"/>
  <c r="L56" i="2"/>
  <c r="N56" i="2" s="1"/>
  <c r="M56" i="2"/>
  <c r="L57" i="2"/>
  <c r="M57" i="2"/>
  <c r="L58" i="2"/>
  <c r="M58" i="2"/>
  <c r="L59" i="2"/>
  <c r="N59" i="2" s="1"/>
  <c r="M59" i="2"/>
  <c r="L60" i="2"/>
  <c r="N60" i="2" s="1"/>
  <c r="M60" i="2"/>
  <c r="L61" i="2"/>
  <c r="M61" i="2"/>
  <c r="L62" i="2"/>
  <c r="M62" i="2"/>
  <c r="L63" i="2"/>
  <c r="N63" i="2" s="1"/>
  <c r="M63" i="2"/>
  <c r="L64" i="2"/>
  <c r="N64" i="2" s="1"/>
  <c r="M64" i="2"/>
  <c r="L65" i="2"/>
  <c r="M65" i="2"/>
  <c r="L66" i="2"/>
  <c r="M66" i="2"/>
  <c r="L67" i="2"/>
  <c r="N67" i="2" s="1"/>
  <c r="M67" i="2"/>
  <c r="L68" i="2"/>
  <c r="N68" i="2" s="1"/>
  <c r="M68" i="2"/>
  <c r="L69" i="2"/>
  <c r="M69" i="2"/>
  <c r="L70" i="2"/>
  <c r="N70" i="2" s="1"/>
  <c r="M70" i="2"/>
  <c r="L71" i="2"/>
  <c r="N71" i="2" s="1"/>
  <c r="M71" i="2"/>
  <c r="L72" i="2"/>
  <c r="N72" i="2" s="1"/>
  <c r="M72" i="2"/>
  <c r="L73" i="2"/>
  <c r="M73" i="2"/>
  <c r="L74" i="2"/>
  <c r="M74" i="2"/>
  <c r="L75" i="2"/>
  <c r="N75" i="2" s="1"/>
  <c r="M75" i="2"/>
  <c r="L76" i="2"/>
  <c r="N76" i="2" s="1"/>
  <c r="M76" i="2"/>
  <c r="L77" i="2"/>
  <c r="M77" i="2"/>
  <c r="L78" i="2"/>
  <c r="M78" i="2"/>
  <c r="L79" i="2"/>
  <c r="N79" i="2" s="1"/>
  <c r="M79" i="2"/>
  <c r="L80" i="2"/>
  <c r="N80" i="2" s="1"/>
  <c r="M80" i="2"/>
  <c r="L81" i="2"/>
  <c r="M81" i="2"/>
  <c r="L82" i="2"/>
  <c r="N82" i="2" s="1"/>
  <c r="M82" i="2"/>
  <c r="L83" i="2"/>
  <c r="N83" i="2" s="1"/>
  <c r="M83" i="2"/>
  <c r="L84" i="2"/>
  <c r="N84" i="2" s="1"/>
  <c r="M84" i="2"/>
  <c r="L85" i="2"/>
  <c r="M85" i="2"/>
  <c r="L86" i="2"/>
  <c r="M86" i="2"/>
  <c r="L87" i="2"/>
  <c r="N87" i="2" s="1"/>
  <c r="M87" i="2"/>
  <c r="L88" i="2"/>
  <c r="N88" i="2" s="1"/>
  <c r="M88" i="2"/>
  <c r="L89" i="2"/>
  <c r="M89" i="2"/>
  <c r="L90" i="2"/>
  <c r="M90" i="2"/>
  <c r="L91" i="2"/>
  <c r="N91" i="2" s="1"/>
  <c r="M91" i="2"/>
  <c r="L92" i="2"/>
  <c r="N92" i="2" s="1"/>
  <c r="M92" i="2"/>
  <c r="L93" i="2"/>
  <c r="M93" i="2"/>
  <c r="L94" i="2"/>
  <c r="M94" i="2"/>
  <c r="L95" i="2"/>
  <c r="N95" i="2" s="1"/>
  <c r="M95" i="2"/>
  <c r="L96" i="2"/>
  <c r="N96" i="2" s="1"/>
  <c r="M96" i="2"/>
  <c r="L97" i="2"/>
  <c r="M97" i="2"/>
  <c r="L98" i="2"/>
  <c r="N98" i="2" s="1"/>
  <c r="M98" i="2"/>
  <c r="L99" i="2"/>
  <c r="N99" i="2" s="1"/>
  <c r="M99" i="2"/>
  <c r="L100" i="2"/>
  <c r="N100" i="2" s="1"/>
  <c r="M100" i="2"/>
  <c r="L101" i="2"/>
  <c r="M101" i="2"/>
  <c r="L102" i="2"/>
  <c r="M102" i="2"/>
  <c r="L103" i="2"/>
  <c r="N103" i="2" s="1"/>
  <c r="M103" i="2"/>
  <c r="L104" i="2"/>
  <c r="N104" i="2" s="1"/>
  <c r="M104" i="2"/>
  <c r="L105" i="2"/>
  <c r="M105" i="2"/>
  <c r="L106" i="2"/>
  <c r="M106" i="2"/>
  <c r="L107" i="2"/>
  <c r="N107" i="2" s="1"/>
  <c r="M107" i="2"/>
  <c r="L108" i="2"/>
  <c r="N108" i="2" s="1"/>
  <c r="M108" i="2"/>
  <c r="L109" i="2"/>
  <c r="M109" i="2"/>
  <c r="L110" i="2"/>
  <c r="M110" i="2"/>
  <c r="L111" i="2"/>
  <c r="N111" i="2" s="1"/>
  <c r="M111" i="2"/>
  <c r="L112" i="2"/>
  <c r="N112" i="2" s="1"/>
  <c r="M112" i="2"/>
  <c r="L113" i="2"/>
  <c r="M113" i="2"/>
  <c r="L114" i="2"/>
  <c r="M114" i="2"/>
  <c r="L115" i="2"/>
  <c r="N115" i="2" s="1"/>
  <c r="M115" i="2"/>
  <c r="L116" i="2"/>
  <c r="N116" i="2" s="1"/>
  <c r="M116" i="2"/>
  <c r="L117" i="2"/>
  <c r="M117" i="2"/>
  <c r="L118" i="2"/>
  <c r="N118" i="2" s="1"/>
  <c r="M118" i="2"/>
  <c r="L119" i="2"/>
  <c r="N119" i="2" s="1"/>
  <c r="M119" i="2"/>
  <c r="L120" i="2"/>
  <c r="N120" i="2" s="1"/>
  <c r="M120" i="2"/>
  <c r="L121" i="2"/>
  <c r="M121" i="2"/>
  <c r="L122" i="2"/>
  <c r="M122" i="2"/>
  <c r="L123" i="2"/>
  <c r="N123" i="2" s="1"/>
  <c r="M123" i="2"/>
  <c r="L124" i="2"/>
  <c r="N124" i="2" s="1"/>
  <c r="M124" i="2"/>
  <c r="L125" i="2"/>
  <c r="M125" i="2"/>
  <c r="L126" i="2"/>
  <c r="M126" i="2"/>
  <c r="L127" i="2"/>
  <c r="N127" i="2" s="1"/>
  <c r="M127" i="2"/>
  <c r="L128" i="2"/>
  <c r="N128" i="2" s="1"/>
  <c r="M128" i="2"/>
  <c r="L129" i="2"/>
  <c r="M129" i="2"/>
  <c r="L130" i="2"/>
  <c r="M130" i="2"/>
  <c r="L131" i="2"/>
  <c r="N131" i="2" s="1"/>
  <c r="M131" i="2"/>
  <c r="L132" i="2"/>
  <c r="N132" i="2" s="1"/>
  <c r="M132" i="2"/>
  <c r="L133" i="2"/>
  <c r="M133" i="2"/>
  <c r="L134" i="2"/>
  <c r="N134" i="2" s="1"/>
  <c r="M134" i="2"/>
  <c r="L135" i="2"/>
  <c r="N135" i="2" s="1"/>
  <c r="M135" i="2"/>
  <c r="L136" i="2"/>
  <c r="N136" i="2" s="1"/>
  <c r="M136" i="2"/>
  <c r="L137" i="2"/>
  <c r="M137" i="2"/>
  <c r="L138" i="2"/>
  <c r="M138" i="2"/>
  <c r="L139" i="2"/>
  <c r="N139" i="2" s="1"/>
  <c r="M139" i="2"/>
  <c r="L140" i="2"/>
  <c r="N140" i="2" s="1"/>
  <c r="M140" i="2"/>
  <c r="L141" i="2"/>
  <c r="M141" i="2"/>
  <c r="L142" i="2"/>
  <c r="M142" i="2"/>
  <c r="L143" i="2"/>
  <c r="N143" i="2" s="1"/>
  <c r="M143" i="2"/>
  <c r="L144" i="2"/>
  <c r="N144" i="2" s="1"/>
  <c r="M144" i="2"/>
  <c r="L145" i="2"/>
  <c r="M145" i="2"/>
  <c r="L146" i="2"/>
  <c r="M146" i="2"/>
  <c r="L147" i="2"/>
  <c r="N147" i="2" s="1"/>
  <c r="M147" i="2"/>
  <c r="L148" i="2"/>
  <c r="N148" i="2" s="1"/>
  <c r="M148" i="2"/>
  <c r="L149" i="2"/>
  <c r="M149" i="2"/>
  <c r="L150" i="2"/>
  <c r="M150" i="2"/>
  <c r="L151" i="2"/>
  <c r="N151" i="2" s="1"/>
  <c r="M151" i="2"/>
  <c r="L152" i="2"/>
  <c r="N152" i="2" s="1"/>
  <c r="M152" i="2"/>
  <c r="L153" i="2"/>
  <c r="M153" i="2"/>
  <c r="L154" i="2"/>
  <c r="M154" i="2"/>
  <c r="L155" i="2"/>
  <c r="N155" i="2" s="1"/>
  <c r="M155" i="2"/>
  <c r="L156" i="2"/>
  <c r="N156" i="2" s="1"/>
  <c r="M156" i="2"/>
  <c r="L157" i="2"/>
  <c r="M157" i="2"/>
  <c r="L158" i="2"/>
  <c r="M158" i="2"/>
  <c r="L159" i="2"/>
  <c r="N159" i="2" s="1"/>
  <c r="M159" i="2"/>
  <c r="L160" i="2"/>
  <c r="N160" i="2" s="1"/>
  <c r="M160" i="2"/>
  <c r="L161" i="2"/>
  <c r="M161" i="2"/>
  <c r="L162" i="2"/>
  <c r="M162" i="2"/>
  <c r="L163" i="2"/>
  <c r="N163" i="2" s="1"/>
  <c r="M163" i="2"/>
  <c r="L164" i="2"/>
  <c r="N164" i="2" s="1"/>
  <c r="M164" i="2"/>
  <c r="L165" i="2"/>
  <c r="M165" i="2"/>
  <c r="L166" i="2"/>
  <c r="M166" i="2"/>
  <c r="L167" i="2"/>
  <c r="N167" i="2" s="1"/>
  <c r="M167" i="2"/>
  <c r="L168" i="2"/>
  <c r="N168" i="2" s="1"/>
  <c r="M168" i="2"/>
  <c r="L169" i="2"/>
  <c r="M169" i="2"/>
  <c r="L170" i="2"/>
  <c r="M170" i="2"/>
  <c r="L171" i="2"/>
  <c r="N171" i="2" s="1"/>
  <c r="M171" i="2"/>
  <c r="L172" i="2"/>
  <c r="N172" i="2" s="1"/>
  <c r="M172" i="2"/>
  <c r="L173" i="2"/>
  <c r="M173" i="2"/>
  <c r="L174" i="2"/>
  <c r="M174" i="2"/>
  <c r="L175" i="2"/>
  <c r="N175" i="2" s="1"/>
  <c r="M175" i="2"/>
  <c r="L176" i="2"/>
  <c r="N176" i="2" s="1"/>
  <c r="M176" i="2"/>
  <c r="L177" i="2"/>
  <c r="M177" i="2"/>
  <c r="L178" i="2"/>
  <c r="M178" i="2"/>
  <c r="L179" i="2"/>
  <c r="N179" i="2" s="1"/>
  <c r="M179" i="2"/>
  <c r="L180" i="2"/>
  <c r="N180" i="2" s="1"/>
  <c r="M180" i="2"/>
  <c r="L181" i="2"/>
  <c r="M181" i="2"/>
  <c r="L182" i="2"/>
  <c r="M182" i="2"/>
  <c r="L183" i="2"/>
  <c r="N183" i="2" s="1"/>
  <c r="M183" i="2"/>
  <c r="L184" i="2"/>
  <c r="N184" i="2" s="1"/>
  <c r="M184" i="2"/>
  <c r="L185" i="2"/>
  <c r="M185" i="2"/>
  <c r="L186" i="2"/>
  <c r="M186" i="2"/>
  <c r="L187" i="2"/>
  <c r="N187" i="2" s="1"/>
  <c r="M187" i="2"/>
  <c r="L188" i="2"/>
  <c r="N188" i="2" s="1"/>
  <c r="M188" i="2"/>
  <c r="L189" i="2"/>
  <c r="M189" i="2"/>
  <c r="L190" i="2"/>
  <c r="M190" i="2"/>
  <c r="L191" i="2"/>
  <c r="N191" i="2" s="1"/>
  <c r="M191" i="2"/>
  <c r="L192" i="2"/>
  <c r="N192" i="2" s="1"/>
  <c r="M192" i="2"/>
  <c r="L193" i="2"/>
  <c r="M193" i="2"/>
  <c r="L194" i="2"/>
  <c r="M194" i="2"/>
  <c r="L195" i="2"/>
  <c r="N195" i="2" s="1"/>
  <c r="M195" i="2"/>
  <c r="L196" i="2"/>
  <c r="N196" i="2" s="1"/>
  <c r="M196" i="2"/>
  <c r="L197" i="2"/>
  <c r="M197" i="2"/>
  <c r="L198" i="2"/>
  <c r="M198" i="2"/>
  <c r="L199" i="2"/>
  <c r="N199" i="2" s="1"/>
  <c r="M199" i="2"/>
  <c r="L200" i="2"/>
  <c r="N200" i="2" s="1"/>
  <c r="M200" i="2"/>
  <c r="L201" i="2"/>
  <c r="M201" i="2"/>
  <c r="L202" i="2"/>
  <c r="M202" i="2"/>
  <c r="L203" i="2"/>
  <c r="N203" i="2" s="1"/>
  <c r="M203" i="2"/>
  <c r="L204" i="2"/>
  <c r="N204" i="2" s="1"/>
  <c r="M204" i="2"/>
  <c r="L205" i="2"/>
  <c r="M205" i="2"/>
  <c r="L206" i="2"/>
  <c r="N206" i="2" s="1"/>
  <c r="M206" i="2"/>
  <c r="L207" i="2"/>
  <c r="N207" i="2" s="1"/>
  <c r="M207" i="2"/>
  <c r="L208" i="2"/>
  <c r="N208" i="2" s="1"/>
  <c r="M208" i="2"/>
  <c r="L209" i="2"/>
  <c r="M209" i="2"/>
  <c r="L210" i="2"/>
  <c r="M210" i="2"/>
  <c r="L211" i="2"/>
  <c r="N211" i="2" s="1"/>
  <c r="M211" i="2"/>
  <c r="L212" i="2"/>
  <c r="N212" i="2" s="1"/>
  <c r="M212" i="2"/>
  <c r="L213" i="2"/>
  <c r="M213" i="2"/>
  <c r="L214" i="2"/>
  <c r="M214" i="2"/>
  <c r="L215" i="2"/>
  <c r="N215" i="2" s="1"/>
  <c r="M215" i="2"/>
  <c r="L216" i="2"/>
  <c r="N216" i="2" s="1"/>
  <c r="M216" i="2"/>
  <c r="L217" i="2"/>
  <c r="M217" i="2"/>
  <c r="L218" i="2"/>
  <c r="N218" i="2" s="1"/>
  <c r="M218" i="2"/>
  <c r="L219" i="2"/>
  <c r="N219" i="2" s="1"/>
  <c r="M219" i="2"/>
  <c r="L220" i="2"/>
  <c r="N220" i="2" s="1"/>
  <c r="M220" i="2"/>
  <c r="L221" i="2"/>
  <c r="M221" i="2"/>
  <c r="L222" i="2"/>
  <c r="M222" i="2"/>
  <c r="L223" i="2"/>
  <c r="N223" i="2" s="1"/>
  <c r="M223" i="2"/>
  <c r="L224" i="2"/>
  <c r="N224" i="2" s="1"/>
  <c r="M224" i="2"/>
  <c r="L225" i="2"/>
  <c r="M225" i="2"/>
  <c r="L226" i="2"/>
  <c r="M226" i="2"/>
  <c r="L227" i="2"/>
  <c r="N227" i="2" s="1"/>
  <c r="M227" i="2"/>
  <c r="L228" i="2"/>
  <c r="N228" i="2" s="1"/>
  <c r="M228" i="2"/>
  <c r="L229" i="2"/>
  <c r="M229" i="2"/>
  <c r="L230" i="2"/>
  <c r="M230" i="2"/>
  <c r="L231" i="2"/>
  <c r="N231" i="2" s="1"/>
  <c r="M231" i="2"/>
  <c r="L232" i="2"/>
  <c r="N232" i="2" s="1"/>
  <c r="M232" i="2"/>
  <c r="L233" i="2"/>
  <c r="M233" i="2"/>
  <c r="L234" i="2"/>
  <c r="N234" i="2" s="1"/>
  <c r="M234" i="2"/>
  <c r="L235" i="2"/>
  <c r="N235" i="2" s="1"/>
  <c r="M235" i="2"/>
  <c r="L236" i="2"/>
  <c r="N236" i="2" s="1"/>
  <c r="M236" i="2"/>
  <c r="L237" i="2"/>
  <c r="M237" i="2"/>
  <c r="L238" i="2"/>
  <c r="N238" i="2" s="1"/>
  <c r="M238" i="2"/>
  <c r="L239" i="2"/>
  <c r="N239" i="2" s="1"/>
  <c r="M239" i="2"/>
  <c r="L240" i="2"/>
  <c r="N240" i="2" s="1"/>
  <c r="M240" i="2"/>
  <c r="L241" i="2"/>
  <c r="M241" i="2"/>
  <c r="L242" i="2"/>
  <c r="M242" i="2"/>
  <c r="L243" i="2"/>
  <c r="N243" i="2" s="1"/>
  <c r="M243" i="2"/>
  <c r="L244" i="2"/>
  <c r="N244" i="2" s="1"/>
  <c r="M244" i="2"/>
  <c r="L245" i="2"/>
  <c r="M245" i="2"/>
  <c r="L246" i="2"/>
  <c r="M246" i="2"/>
  <c r="L247" i="2"/>
  <c r="N247" i="2" s="1"/>
  <c r="M247" i="2"/>
  <c r="L248" i="2"/>
  <c r="N248" i="2" s="1"/>
  <c r="M248" i="2"/>
  <c r="L249" i="2"/>
  <c r="M249" i="2"/>
  <c r="L250" i="2"/>
  <c r="N250" i="2" s="1"/>
  <c r="M250" i="2"/>
  <c r="L251" i="2"/>
  <c r="N251" i="2" s="1"/>
  <c r="M251" i="2"/>
  <c r="L252" i="2"/>
  <c r="N252" i="2" s="1"/>
  <c r="M252" i="2"/>
  <c r="L253" i="2"/>
  <c r="M253" i="2"/>
  <c r="L254" i="2"/>
  <c r="N254" i="2" s="1"/>
  <c r="M254" i="2"/>
  <c r="L255" i="2"/>
  <c r="N255" i="2" s="1"/>
  <c r="M255" i="2"/>
  <c r="L256" i="2"/>
  <c r="N256" i="2" s="1"/>
  <c r="M256" i="2"/>
  <c r="L257" i="2"/>
  <c r="M257" i="2"/>
  <c r="L258" i="2"/>
  <c r="M258" i="2"/>
  <c r="L259" i="2"/>
  <c r="N259" i="2" s="1"/>
  <c r="M259" i="2"/>
  <c r="L260" i="2"/>
  <c r="N260" i="2" s="1"/>
  <c r="M260" i="2"/>
  <c r="L261" i="2"/>
  <c r="M261" i="2"/>
  <c r="L262" i="2"/>
  <c r="M262" i="2"/>
  <c r="L263" i="2"/>
  <c r="N263" i="2" s="1"/>
  <c r="M263" i="2"/>
  <c r="L264" i="2"/>
  <c r="N264" i="2" s="1"/>
  <c r="M264" i="2"/>
  <c r="L265" i="2"/>
  <c r="M265" i="2"/>
  <c r="L266" i="2"/>
  <c r="N266" i="2" s="1"/>
  <c r="M266" i="2"/>
  <c r="L267" i="2"/>
  <c r="N267" i="2" s="1"/>
  <c r="M267" i="2"/>
  <c r="L268" i="2"/>
  <c r="N268" i="2" s="1"/>
  <c r="M268" i="2"/>
  <c r="L269" i="2"/>
  <c r="M269" i="2"/>
  <c r="L270" i="2"/>
  <c r="N270" i="2" s="1"/>
  <c r="M270" i="2"/>
  <c r="L271" i="2"/>
  <c r="N271" i="2" s="1"/>
  <c r="M271" i="2"/>
  <c r="L272" i="2"/>
  <c r="N272" i="2" s="1"/>
  <c r="M272" i="2"/>
  <c r="L273" i="2"/>
  <c r="M273" i="2"/>
  <c r="L274" i="2"/>
  <c r="M274" i="2"/>
  <c r="L275" i="2"/>
  <c r="N275" i="2" s="1"/>
  <c r="M275" i="2"/>
  <c r="L276" i="2"/>
  <c r="N276" i="2" s="1"/>
  <c r="M276" i="2"/>
  <c r="L277" i="2"/>
  <c r="M277" i="2"/>
  <c r="L278" i="2"/>
  <c r="M278" i="2"/>
  <c r="L279" i="2"/>
  <c r="N279" i="2" s="1"/>
  <c r="M279" i="2"/>
  <c r="L280" i="2"/>
  <c r="N280" i="2" s="1"/>
  <c r="M280" i="2"/>
  <c r="L281" i="2"/>
  <c r="M281" i="2"/>
  <c r="L282" i="2"/>
  <c r="N282" i="2" s="1"/>
  <c r="M282" i="2"/>
  <c r="L283" i="2"/>
  <c r="N283" i="2" s="1"/>
  <c r="M283" i="2"/>
  <c r="L284" i="2"/>
  <c r="N284" i="2" s="1"/>
  <c r="M284" i="2"/>
  <c r="L285" i="2"/>
  <c r="M285" i="2"/>
  <c r="L286" i="2"/>
  <c r="N286" i="2" s="1"/>
  <c r="M286" i="2"/>
  <c r="L287" i="2"/>
  <c r="N287" i="2" s="1"/>
  <c r="M287" i="2"/>
  <c r="L288" i="2"/>
  <c r="N288" i="2" s="1"/>
  <c r="M288" i="2"/>
  <c r="L289" i="2"/>
  <c r="M289" i="2"/>
  <c r="L290" i="2"/>
  <c r="M290" i="2"/>
  <c r="L291" i="2"/>
  <c r="N291" i="2" s="1"/>
  <c r="M291" i="2"/>
  <c r="L292" i="2"/>
  <c r="N292" i="2" s="1"/>
  <c r="M292" i="2"/>
  <c r="L293" i="2"/>
  <c r="M293" i="2"/>
  <c r="L294" i="2"/>
  <c r="M294" i="2"/>
  <c r="L295" i="2"/>
  <c r="N295" i="2" s="1"/>
  <c r="M295" i="2"/>
  <c r="L296" i="2"/>
  <c r="N296" i="2" s="1"/>
  <c r="M296" i="2"/>
  <c r="L297" i="2"/>
  <c r="M297" i="2"/>
  <c r="L298" i="2"/>
  <c r="N298" i="2" s="1"/>
  <c r="M298" i="2"/>
  <c r="L299" i="2"/>
  <c r="N299" i="2" s="1"/>
  <c r="M299" i="2"/>
  <c r="L300" i="2"/>
  <c r="N300" i="2" s="1"/>
  <c r="M300" i="2"/>
  <c r="L301" i="2"/>
  <c r="M301" i="2"/>
  <c r="L302" i="2"/>
  <c r="N302" i="2" s="1"/>
  <c r="M302" i="2"/>
  <c r="L303" i="2"/>
  <c r="N303" i="2" s="1"/>
  <c r="M303" i="2"/>
  <c r="L304" i="2"/>
  <c r="N304" i="2" s="1"/>
  <c r="M304" i="2"/>
  <c r="L305" i="2"/>
  <c r="M305" i="2"/>
  <c r="L306" i="2"/>
  <c r="M306" i="2"/>
  <c r="L307" i="2"/>
  <c r="N307" i="2" s="1"/>
  <c r="M307" i="2"/>
  <c r="L308" i="2"/>
  <c r="N308" i="2" s="1"/>
  <c r="M308" i="2"/>
  <c r="L309" i="2"/>
  <c r="M309" i="2"/>
  <c r="L310" i="2"/>
  <c r="M310" i="2"/>
  <c r="L311" i="2"/>
  <c r="N311" i="2" s="1"/>
  <c r="M311" i="2"/>
  <c r="L312" i="2"/>
  <c r="N312" i="2" s="1"/>
  <c r="M312" i="2"/>
  <c r="L313" i="2"/>
  <c r="M313" i="2"/>
  <c r="L314" i="2"/>
  <c r="N314" i="2" s="1"/>
  <c r="M314" i="2"/>
  <c r="L315" i="2"/>
  <c r="N315" i="2" s="1"/>
  <c r="M315" i="2"/>
  <c r="L316" i="2"/>
  <c r="N316" i="2" s="1"/>
  <c r="M316" i="2"/>
  <c r="L317" i="2"/>
  <c r="M317" i="2"/>
  <c r="L318" i="2"/>
  <c r="N318" i="2" s="1"/>
  <c r="M318" i="2"/>
  <c r="L319" i="2"/>
  <c r="N319" i="2" s="1"/>
  <c r="M319" i="2"/>
  <c r="L320" i="2"/>
  <c r="N320" i="2" s="1"/>
  <c r="M320" i="2"/>
  <c r="L321" i="2"/>
  <c r="M321" i="2"/>
  <c r="L322" i="2"/>
  <c r="M322" i="2"/>
  <c r="L323" i="2"/>
  <c r="N323" i="2" s="1"/>
  <c r="M323" i="2"/>
  <c r="L324" i="2"/>
  <c r="N324" i="2" s="1"/>
  <c r="M324" i="2"/>
  <c r="L325" i="2"/>
  <c r="M325" i="2"/>
  <c r="L326" i="2"/>
  <c r="M326" i="2"/>
  <c r="L327" i="2"/>
  <c r="N327" i="2" s="1"/>
  <c r="M327" i="2"/>
  <c r="L328" i="2"/>
  <c r="N328" i="2" s="1"/>
  <c r="M328" i="2"/>
  <c r="L329" i="2"/>
  <c r="M329" i="2"/>
  <c r="L330" i="2"/>
  <c r="M330" i="2"/>
  <c r="L331" i="2"/>
  <c r="N331" i="2" s="1"/>
  <c r="M331" i="2"/>
  <c r="L332" i="2"/>
  <c r="N332" i="2" s="1"/>
  <c r="M332" i="2"/>
  <c r="L333" i="2"/>
  <c r="M333" i="2"/>
  <c r="L334" i="2"/>
  <c r="M334" i="2"/>
  <c r="L335" i="2"/>
  <c r="N335" i="2" s="1"/>
  <c r="M335" i="2"/>
  <c r="L336" i="2"/>
  <c r="N336" i="2" s="1"/>
  <c r="M336" i="2"/>
  <c r="L337" i="2"/>
  <c r="M337" i="2"/>
  <c r="L338" i="2"/>
  <c r="M338" i="2"/>
  <c r="L339" i="2"/>
  <c r="N339" i="2" s="1"/>
  <c r="M339" i="2"/>
  <c r="L340" i="2"/>
  <c r="N340" i="2" s="1"/>
  <c r="M340" i="2"/>
  <c r="L341" i="2"/>
  <c r="M341" i="2"/>
  <c r="L342" i="2"/>
  <c r="M342" i="2"/>
  <c r="L343" i="2"/>
  <c r="N343" i="2" s="1"/>
  <c r="M343" i="2"/>
  <c r="L344" i="2"/>
  <c r="N344" i="2" s="1"/>
  <c r="M344" i="2"/>
  <c r="L345" i="2"/>
  <c r="M345" i="2"/>
  <c r="L346" i="2"/>
  <c r="M346" i="2"/>
  <c r="L347" i="2"/>
  <c r="N347" i="2" s="1"/>
  <c r="M347" i="2"/>
  <c r="L348" i="2"/>
  <c r="N348" i="2" s="1"/>
  <c r="M348" i="2"/>
  <c r="L349" i="2"/>
  <c r="M349" i="2"/>
  <c r="L350" i="2"/>
  <c r="M350" i="2"/>
  <c r="L351" i="2"/>
  <c r="N351" i="2" s="1"/>
  <c r="M351" i="2"/>
  <c r="L352" i="2"/>
  <c r="N352" i="2" s="1"/>
  <c r="M352" i="2"/>
  <c r="L353" i="2"/>
  <c r="M353" i="2"/>
  <c r="L354" i="2"/>
  <c r="M354" i="2"/>
  <c r="L355" i="2"/>
  <c r="N355" i="2" s="1"/>
  <c r="M355" i="2"/>
  <c r="L356" i="2"/>
  <c r="N356" i="2" s="1"/>
  <c r="M356" i="2"/>
  <c r="L357" i="2"/>
  <c r="M357" i="2"/>
  <c r="L358" i="2"/>
  <c r="M358" i="2"/>
  <c r="L359" i="2"/>
  <c r="N359" i="2" s="1"/>
  <c r="M359" i="2"/>
  <c r="L360" i="2"/>
  <c r="N360" i="2" s="1"/>
  <c r="M360" i="2"/>
  <c r="L361" i="2"/>
  <c r="M361" i="2"/>
  <c r="L362" i="2"/>
  <c r="M362" i="2"/>
  <c r="L363" i="2"/>
  <c r="N363" i="2" s="1"/>
  <c r="M363" i="2"/>
  <c r="L364" i="2"/>
  <c r="N364" i="2" s="1"/>
  <c r="M364" i="2"/>
  <c r="L365" i="2"/>
  <c r="M365" i="2"/>
  <c r="L366" i="2"/>
  <c r="M366" i="2"/>
  <c r="L367" i="2"/>
  <c r="N367" i="2" s="1"/>
  <c r="M367" i="2"/>
  <c r="L368" i="2"/>
  <c r="N368" i="2" s="1"/>
  <c r="M368" i="2"/>
  <c r="L369" i="2"/>
  <c r="M369" i="2"/>
  <c r="L370" i="2"/>
  <c r="M370" i="2"/>
  <c r="L371" i="2"/>
  <c r="N371" i="2" s="1"/>
  <c r="M371" i="2"/>
  <c r="L372" i="2"/>
  <c r="N372" i="2" s="1"/>
  <c r="M372" i="2"/>
  <c r="L373" i="2"/>
  <c r="M373" i="2"/>
  <c r="L374" i="2"/>
  <c r="M374" i="2"/>
  <c r="L375" i="2"/>
  <c r="N375" i="2" s="1"/>
  <c r="M375" i="2"/>
  <c r="L376" i="2"/>
  <c r="N376" i="2" s="1"/>
  <c r="M376" i="2"/>
  <c r="L377" i="2"/>
  <c r="M377" i="2"/>
  <c r="L378" i="2"/>
  <c r="M378" i="2"/>
  <c r="L379" i="2"/>
  <c r="N379" i="2" s="1"/>
  <c r="M379" i="2"/>
  <c r="L380" i="2"/>
  <c r="N380" i="2" s="1"/>
  <c r="M380" i="2"/>
  <c r="L381" i="2"/>
  <c r="M381" i="2"/>
  <c r="L382" i="2"/>
  <c r="M382" i="2"/>
  <c r="L383" i="2"/>
  <c r="N383" i="2" s="1"/>
  <c r="M383" i="2"/>
  <c r="L384" i="2"/>
  <c r="N384" i="2" s="1"/>
  <c r="M384" i="2"/>
  <c r="L385" i="2"/>
  <c r="M385" i="2"/>
  <c r="L386" i="2"/>
  <c r="M386" i="2"/>
  <c r="L387" i="2"/>
  <c r="N387" i="2" s="1"/>
  <c r="M387" i="2"/>
  <c r="L388" i="2"/>
  <c r="N388" i="2" s="1"/>
  <c r="M388" i="2"/>
  <c r="L389" i="2"/>
  <c r="M389" i="2"/>
  <c r="L390" i="2"/>
  <c r="M390" i="2"/>
  <c r="L391" i="2"/>
  <c r="N391" i="2" s="1"/>
  <c r="M391" i="2"/>
  <c r="L392" i="2"/>
  <c r="N392" i="2" s="1"/>
  <c r="M392" i="2"/>
  <c r="L393" i="2"/>
  <c r="M393" i="2"/>
  <c r="L394" i="2"/>
  <c r="M394" i="2"/>
  <c r="L395" i="2"/>
  <c r="N395" i="2" s="1"/>
  <c r="M395" i="2"/>
  <c r="L396" i="2"/>
  <c r="N396" i="2" s="1"/>
  <c r="M396" i="2"/>
  <c r="L397" i="2"/>
  <c r="M397" i="2"/>
  <c r="L398" i="2"/>
  <c r="M398" i="2"/>
  <c r="L399" i="2"/>
  <c r="N399" i="2" s="1"/>
  <c r="M399" i="2"/>
  <c r="L400" i="2"/>
  <c r="N400" i="2" s="1"/>
  <c r="M400" i="2"/>
  <c r="L401" i="2"/>
  <c r="M401" i="2"/>
  <c r="L402" i="2"/>
  <c r="M402" i="2"/>
  <c r="L403" i="2"/>
  <c r="N403" i="2" s="1"/>
  <c r="M403" i="2"/>
  <c r="L404" i="2"/>
  <c r="N404" i="2" s="1"/>
  <c r="M404" i="2"/>
  <c r="L405" i="2"/>
  <c r="M405" i="2"/>
  <c r="L406" i="2"/>
  <c r="M406" i="2"/>
  <c r="L407" i="2"/>
  <c r="N407" i="2" s="1"/>
  <c r="M407" i="2"/>
  <c r="L408" i="2"/>
  <c r="N408" i="2" s="1"/>
  <c r="M408" i="2"/>
  <c r="L409" i="2"/>
  <c r="M409" i="2"/>
  <c r="L410" i="2"/>
  <c r="M410" i="2"/>
  <c r="L411" i="2"/>
  <c r="N411" i="2" s="1"/>
  <c r="M411" i="2"/>
  <c r="L412" i="2"/>
  <c r="N412" i="2" s="1"/>
  <c r="M412" i="2"/>
  <c r="L413" i="2"/>
  <c r="M413" i="2"/>
  <c r="L414" i="2"/>
  <c r="M414" i="2"/>
  <c r="L415" i="2"/>
  <c r="N415" i="2" s="1"/>
  <c r="M415" i="2"/>
  <c r="L416" i="2"/>
  <c r="N416" i="2" s="1"/>
  <c r="M416" i="2"/>
  <c r="L417" i="2"/>
  <c r="M417" i="2"/>
  <c r="L418" i="2"/>
  <c r="M418" i="2"/>
  <c r="L419" i="2"/>
  <c r="N419" i="2" s="1"/>
  <c r="M419" i="2"/>
  <c r="L420" i="2"/>
  <c r="N420" i="2" s="1"/>
  <c r="M420" i="2"/>
  <c r="L421" i="2"/>
  <c r="M421" i="2"/>
  <c r="L422" i="2"/>
  <c r="M422" i="2"/>
  <c r="L423" i="2"/>
  <c r="N423" i="2" s="1"/>
  <c r="M423" i="2"/>
  <c r="L424" i="2"/>
  <c r="N424" i="2" s="1"/>
  <c r="M424" i="2"/>
  <c r="L425" i="2"/>
  <c r="M425" i="2"/>
  <c r="L426" i="2"/>
  <c r="M426" i="2"/>
  <c r="L427" i="2"/>
  <c r="N427" i="2" s="1"/>
  <c r="M427" i="2"/>
  <c r="L428" i="2"/>
  <c r="N428" i="2" s="1"/>
  <c r="M428" i="2"/>
  <c r="L429" i="2"/>
  <c r="M429" i="2"/>
  <c r="L430" i="2"/>
  <c r="M430" i="2"/>
  <c r="L431" i="2"/>
  <c r="N431" i="2" s="1"/>
  <c r="M431" i="2"/>
  <c r="L432" i="2"/>
  <c r="N432" i="2" s="1"/>
  <c r="M432" i="2"/>
  <c r="L433" i="2"/>
  <c r="M433" i="2"/>
  <c r="L434" i="2"/>
  <c r="M434" i="2"/>
  <c r="L435" i="2"/>
  <c r="N435" i="2" s="1"/>
  <c r="M435" i="2"/>
  <c r="L436" i="2"/>
  <c r="N436" i="2" s="1"/>
  <c r="M436" i="2"/>
  <c r="L437" i="2"/>
  <c r="M437" i="2"/>
  <c r="L438" i="2"/>
  <c r="M438" i="2"/>
  <c r="M5" i="2"/>
  <c r="L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5" i="2"/>
  <c r="N23" i="2" l="1"/>
  <c r="N19" i="2"/>
  <c r="N15" i="2"/>
  <c r="N11" i="2"/>
  <c r="N7" i="2"/>
  <c r="N222" i="2"/>
  <c r="N162" i="2"/>
  <c r="N146" i="2"/>
  <c r="N437" i="2"/>
  <c r="N433" i="2"/>
  <c r="N429" i="2"/>
  <c r="N425" i="2"/>
  <c r="N421" i="2"/>
  <c r="N417" i="2"/>
  <c r="N413" i="2"/>
  <c r="N409" i="2"/>
  <c r="N405" i="2"/>
  <c r="N401" i="2"/>
  <c r="N397" i="2"/>
  <c r="N393" i="2"/>
  <c r="N389" i="2"/>
  <c r="N385" i="2"/>
  <c r="N381" i="2"/>
  <c r="N377" i="2"/>
  <c r="N373" i="2"/>
  <c r="N369" i="2"/>
  <c r="N365" i="2"/>
  <c r="N361" i="2"/>
  <c r="N357" i="2"/>
  <c r="N353" i="2"/>
  <c r="N349" i="2"/>
  <c r="N345" i="2"/>
  <c r="N341" i="2"/>
  <c r="N337" i="2"/>
  <c r="N333" i="2"/>
  <c r="N329" i="2"/>
  <c r="N325" i="2"/>
  <c r="N5" i="2"/>
  <c r="J2" i="2" a="1"/>
  <c r="J2" i="2" s="1"/>
  <c r="N434" i="2"/>
  <c r="N426" i="2"/>
  <c r="N414" i="2"/>
  <c r="N402" i="2"/>
  <c r="N390" i="2"/>
  <c r="N378" i="2"/>
  <c r="N366" i="2"/>
  <c r="N362" i="2"/>
  <c r="N358" i="2"/>
  <c r="N354" i="2"/>
  <c r="N350" i="2"/>
  <c r="N346" i="2"/>
  <c r="N338" i="2"/>
  <c r="N334" i="2"/>
  <c r="N330" i="2"/>
  <c r="N326" i="2"/>
  <c r="N322" i="2"/>
  <c r="N310" i="2"/>
  <c r="N306" i="2"/>
  <c r="N294" i="2"/>
  <c r="N290" i="2"/>
  <c r="N278" i="2"/>
  <c r="N274" i="2"/>
  <c r="N262" i="2"/>
  <c r="N258" i="2"/>
  <c r="N246" i="2"/>
  <c r="N242" i="2"/>
  <c r="N230" i="2"/>
  <c r="N226" i="2"/>
  <c r="N214" i="2"/>
  <c r="N210" i="2"/>
  <c r="N166" i="2"/>
  <c r="N150" i="2"/>
  <c r="N130" i="2"/>
  <c r="N114" i="2"/>
  <c r="N102" i="2"/>
  <c r="N86" i="2"/>
  <c r="N66" i="2"/>
  <c r="N50" i="2"/>
  <c r="N38" i="2"/>
  <c r="N22" i="2"/>
  <c r="N430" i="2"/>
  <c r="N422" i="2"/>
  <c r="N418" i="2"/>
  <c r="N410" i="2"/>
  <c r="N406" i="2"/>
  <c r="N398" i="2"/>
  <c r="N394" i="2"/>
  <c r="N386" i="2"/>
  <c r="N382" i="2"/>
  <c r="N374" i="2"/>
  <c r="N370" i="2"/>
  <c r="N342" i="2"/>
  <c r="N321" i="2"/>
  <c r="N317" i="2"/>
  <c r="N313" i="2"/>
  <c r="N309" i="2"/>
  <c r="N305" i="2"/>
  <c r="N301" i="2"/>
  <c r="N297" i="2"/>
  <c r="N293" i="2"/>
  <c r="N289" i="2"/>
  <c r="N285" i="2"/>
  <c r="N281" i="2"/>
  <c r="N277" i="2"/>
  <c r="N273" i="2"/>
  <c r="N269" i="2"/>
  <c r="N265" i="2"/>
  <c r="N261" i="2"/>
  <c r="N257" i="2"/>
  <c r="N253" i="2"/>
  <c r="N249" i="2"/>
  <c r="N245" i="2"/>
  <c r="N241" i="2"/>
  <c r="N237" i="2"/>
  <c r="N233" i="2"/>
  <c r="N229" i="2"/>
  <c r="N225" i="2"/>
  <c r="N221" i="2"/>
  <c r="N217" i="2"/>
  <c r="N213" i="2"/>
  <c r="N209" i="2"/>
  <c r="N205" i="2"/>
  <c r="N201" i="2"/>
  <c r="N197" i="2"/>
  <c r="N193" i="2"/>
  <c r="N189" i="2"/>
  <c r="N185" i="2"/>
  <c r="N181" i="2"/>
  <c r="N177" i="2"/>
  <c r="N173" i="2"/>
  <c r="N169" i="2"/>
  <c r="N165" i="2"/>
  <c r="N161" i="2"/>
  <c r="N157" i="2"/>
  <c r="N153" i="2"/>
  <c r="N149" i="2"/>
  <c r="N145" i="2"/>
  <c r="N141" i="2"/>
  <c r="N137" i="2"/>
  <c r="N133" i="2"/>
  <c r="N129" i="2"/>
  <c r="N125" i="2"/>
  <c r="N121" i="2"/>
  <c r="N117" i="2"/>
  <c r="N113" i="2"/>
  <c r="N109" i="2"/>
  <c r="N105" i="2"/>
  <c r="N101" i="2"/>
  <c r="N97" i="2"/>
  <c r="N93" i="2"/>
  <c r="N89" i="2"/>
  <c r="N85" i="2"/>
  <c r="N81" i="2"/>
  <c r="N77" i="2"/>
  <c r="N73" i="2"/>
  <c r="N69" i="2"/>
  <c r="N65" i="2"/>
  <c r="N61" i="2"/>
  <c r="N57" i="2"/>
  <c r="N53" i="2"/>
  <c r="N49" i="2"/>
  <c r="N45" i="2"/>
  <c r="N41" i="2"/>
  <c r="N37" i="2"/>
  <c r="N33" i="2"/>
  <c r="N29" i="2"/>
  <c r="N25" i="2"/>
  <c r="N21" i="2"/>
  <c r="N17" i="2"/>
  <c r="N13" i="2"/>
  <c r="N9" i="2"/>
  <c r="N438" i="2"/>
  <c r="N202" i="2"/>
  <c r="N198" i="2"/>
  <c r="N194" i="2"/>
  <c r="N190" i="2"/>
  <c r="N186" i="2"/>
  <c r="N182" i="2"/>
  <c r="N178" i="2"/>
  <c r="N174" i="2"/>
  <c r="N170" i="2"/>
  <c r="N158" i="2"/>
  <c r="N154" i="2"/>
  <c r="N142" i="2"/>
  <c r="N138" i="2"/>
  <c r="N126" i="2"/>
  <c r="N122" i="2"/>
  <c r="N110" i="2"/>
  <c r="N106" i="2"/>
  <c r="N94" i="2"/>
  <c r="N90" i="2"/>
  <c r="N78" i="2"/>
  <c r="N74" i="2"/>
  <c r="N62" i="2"/>
  <c r="N58" i="2"/>
  <c r="N46" i="2"/>
  <c r="N42" i="2"/>
  <c r="N30" i="2"/>
  <c r="N26" i="2"/>
  <c r="N14" i="2"/>
  <c r="N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IUSR</author>
  </authors>
  <commentList>
    <comment ref="B414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Hækkun á flugfargjöldum til útlanda (07332) í júní 2022 var vanmetin en leiðrétt við næstu mælingu.
</t>
        </r>
      </text>
    </comment>
    <comment ref="B41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Hækkun á flugfargjöldum til útlanda (07332) í júlí 2022 er komin til vegna verðhækkunar í þeim mánuði (0,43% áhrif), en einnig vegna vanmats á verðlagsáhrifum við mælingu í júní 2022 (0,29% áhrif).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<sst xmlns="http://schemas.openxmlformats.org/spreadsheetml/2006/main" count="2707" uniqueCount="518">
  <si>
    <t>Vísitala neysluverðs og breytingar, grunnur 1988=100</t>
  </si>
  <si>
    <t>Vísitala neysluverðs</t>
  </si>
  <si>
    <t>Vísitala</t>
  </si>
  <si>
    <t>Mánaðarbreyting, %</t>
  </si>
  <si>
    <t>Ársbreyting, %</t>
  </si>
  <si>
    <t>1988M05</t>
  </si>
  <si>
    <t>.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</si>
  <si>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</si>
  <si>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</si>
  <si>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</si>
  <si>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</si>
  <si>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</si>
  <si>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</si>
  <si>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</si>
  <si>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</si>
  <si>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</si>
  <si>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</si>
  <si>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</si>
  <si>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</si>
  <si>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</si>
  <si>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</si>
  <si>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</si>
  <si>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</si>
  <si>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</si>
  <si>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</si>
  <si>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</si>
  <si>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</si>
  <si>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</si>
  <si>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</si>
  <si>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</si>
  <si>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</si>
  <si>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</si>
  <si>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</si>
  <si>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</si>
  <si>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</si>
  <si>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</si>
  <si>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</si>
  <si>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</si>
  <si>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</si>
  <si>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</si>
  <si>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</si>
  <si>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</si>
  <si>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</si>
  <si>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</si>
  <si>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</si>
  <si>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</si>
  <si>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</si>
  <si>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</si>
  <si>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</si>
  <si>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</si>
  <si>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</si>
  <si>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</si>
  <si>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</si>
  <si>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</si>
  <si>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</si>
  <si>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</si>
  <si>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</si>
  <si>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</si>
  <si>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</si>
  <si>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</si>
  <si>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</si>
  <si>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</si>
  <si>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</si>
  <si>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</si>
  <si>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</si>
  <si>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</si>
  <si>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</si>
  <si>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</si>
  <si>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</si>
  <si>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</si>
  <si>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</si>
  <si>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</si>
  <si>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</si>
  <si>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</si>
  <si>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</si>
  <si>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</si>
  <si>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</si>
  <si>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</si>
  <si>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</si>
  <si>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</si>
  <si>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</si>
  <si>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</si>
  <si>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</si>
  <si>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</si>
  <si>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</si>
  <si>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</si>
  <si>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</si>
  <si>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</si>
  <si>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</si>
  <si>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</si>
  <si>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</si>
  <si>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</si>
  <si>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</si>
  <si>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</si>
  <si>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</si>
  <si>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</si>
  <si>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</si>
  <si>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</si>
  <si>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</si>
  <si>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</si>
  <si>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</si>
  <si>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</si>
  <si>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</si>
  <si>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</si>
  <si>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</si>
  <si>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</si>
  <si>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</si>
  <si>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</si>
  <si>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</si>
  <si>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</si>
  <si>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</si>
  <si>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</si>
  <si>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</si>
  <si>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</si>
  <si>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</si>
  <si>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</si>
  <si>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</si>
  <si>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</si>
  <si>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</si>
  <si>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</si>
  <si>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</si>
  <si>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</si>
  <si>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</si>
  <si>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</si>
  <si>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</si>
  <si>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</si>
  <si>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</si>
  <si>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</si>
  <si>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</si>
  <si>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</si>
  <si>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</si>
  <si>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</si>
  <si>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</si>
  <si>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</si>
  <si>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</si>
  <si>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</si>
  <si>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</si>
  <si>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</si>
  <si>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</si>
  <si>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</si>
  <si>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</si>
  <si>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</si>
  <si>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</si>
  <si>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</si>
  <si>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</si>
  <si>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</si>
  <si>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</si>
  <si>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</si>
  <si>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</si>
  <si>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</si>
  <si>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</si>
  <si>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</si>
  <si>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</si>
  <si>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</si>
  <si>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</si>
  <si>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</si>
  <si>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</si>
  <si>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</si>
  <si>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</si>
  <si>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</si>
  <si>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</si>
  <si>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</si>
  <si>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</si>
  <si>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</si>
  <si>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</si>
  <si>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</si>
  <si>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</si>
  <si>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</si>
  <si>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</si>
  <si>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</si>
  <si>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</si>
  <si>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</si>
  <si>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</si>
  <si>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</si>
  <si>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</si>
  <si>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</si>
  <si>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</si>
  <si>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</si>
  <si>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</si>
  <si>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</si>
  <si>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</si>
  <si>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</si>
  <si>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</si>
  <si>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</si>
  <si>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</si>
  <si>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</si>
  <si>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</si>
  <si>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</si>
  <si>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</si>
  <si>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</si>
  <si>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</si>
  <si>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</si>
  <si>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</si>
  <si>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</si>
  <si>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</si>
  <si>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</si>
  <si>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</si>
  <si>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</si>
  <si>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</si>
  <si>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</si>
  <si>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</si>
  <si>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</si>
  <si>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</si>
  <si>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</si>
  <si>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</si>
  <si>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</si>
  <si>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</si>
  <si>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</si>
  <si>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</si>
  <si>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</si>
  <si>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</si>
  <si>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</si>
  <si>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</si>
  <si>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</si>
  <si>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</si>
  <si>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</si>
  <si>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</si>
  <si>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</si>
  <si>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</si>
  <si>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</si>
  <si>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</si>
  <si>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</si>
  <si>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</si>
  <si>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</si>
  <si>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</si>
  <si>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</si>
  <si>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</si>
  <si>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</si>
  <si>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</si>
  <si>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</si>
  <si>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</si>
  <si>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</si>
  <si>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</si>
  <si>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</si>
  <si>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</si>
  <si>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</si>
  <si>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</si>
  <si>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</si>
  <si>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</si>
  <si>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</si>
  <si>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</si>
  <si>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</si>
  <si>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</si>
  <si>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</si>
  <si>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</si>
  <si>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</si>
  <si>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</si>
  <si>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</si>
  <si>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</si>
  <si>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</si>
  <si>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</si>
  <si>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</si>
  <si>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</si>
  <si>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</si>
  <si>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</si>
  <si>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</si>
  <si>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</si>
  <si>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</si>
  <si>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</si>
  <si>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</si>
  <si>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</si>
  <si>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</si>
  <si>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</si>
  <si>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</si>
  <si>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</si>
  <si>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</si>
  <si>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</si>
  <si>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</si>
  <si>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</si>
  <si>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</si>
  <si>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</si>
  <si>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</si>
  <si>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</si>
  <si>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</si>
  <si>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</si>
  <si>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</si>
  <si>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</si>
  <si>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</si>
  <si>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</si>
  <si>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</si>
  <si>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</si>
  <si>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</si>
  <si>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</si>
  <si>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</si>
  <si>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</si>
  <si>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</si>
  <si>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</si>
  <si>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</si>
  <si>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</si>
  <si>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</si>
  <si>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</si>
  <si>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</si>
  <si>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</si>
  <si>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</si>
  <si>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</si>
  <si>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</si>
  <si>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</si>
  <si>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</si>
  <si>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</si>
  <si>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</si>
  <si>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</si>
  <si>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</si>
  <si>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</si>
  <si>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</si>
  <si>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</si>
  <si>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</si>
  <si>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</si>
  <si>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</si>
  <si>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</si>
  <si>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</si>
  <si>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</si>
  <si>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</si>
  <si>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</si>
  <si>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</si>
  <si>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</si>
  <si>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</si>
  <si>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</si>
  <si>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</si>
  <si>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</si>
  <si>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</si>
  <si>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</si>
  <si>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</si>
  <si>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</si>
  <si>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</si>
  <si>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</si>
  <si>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</si>
  <si>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</si>
  <si>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</si>
  <si>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</si>
  <si>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</si>
  <si>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</si>
  <si>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</si>
  <si>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</si>
  <si>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</si>
  <si>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</si>
  <si>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</si>
  <si>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</si>
  <si>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</si>
  <si>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</si>
  <si>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</si>
  <si>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</si>
  <si>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</si>
  <si>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</si>
  <si>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</si>
  <si>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</si>
  <si>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</si>
  <si>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</si>
  <si>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</si>
  <si>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</si>
  <si>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</si>
  <si>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</si>
  <si>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</si>
  <si>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</si>
  <si>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</si>
  <si>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</si>
  <si>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</si>
  <si>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</si>
  <si>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</si>
  <si>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</si>
  <si>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</si>
  <si>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</si>
  <si>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</si>
  <si>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</si>
  <si>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</si>
  <si>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</si>
  <si>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</si>
  <si>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</si>
  <si>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</si>
  <si>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</si>
  <si>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</si>
  <si>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</si>
  <si>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</si>
  <si>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</si>
  <si>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</si>
  <si>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</si>
  <si>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</si>
  <si>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</si>
  <si>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</si>
  <si>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</si>
  <si>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</si>
  <si>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</si>
  <si>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</si>
  <si>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</si>
  <si>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</si>
  <si>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</si>
  <si>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</si>
  <si>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</si>
  <si>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</si>
  <si>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</si>
  <si>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</si>
  <si>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</si>
  <si>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</si>
  <si>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</si>
  <si>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</si>
  <si>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</si>
  <si>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</si>
  <si>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</si>
  <si>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</si>
  <si>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</si>
  <si>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</si>
  <si>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</si>
  <si>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</si>
  <si>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</si>
  <si>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</si>
  <si>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</si>
  <si>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</si>
  <si>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</si>
  <si>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</si>
  <si>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</si>
  <si>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</si>
  <si>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</si>
  <si>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</si>
  <si>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</si>
  <si>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</si>
  <si>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</si>
  <si>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</si>
  <si>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</si>
  <si>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</si>
  <si>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</si>
  <si>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</si>
  <si>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</si>
  <si>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</si>
  <si>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</si>
  <si>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</si>
  <si>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</si>
  <si>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</si>
  <si>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</si>
  <si>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</si>
  <si>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</si>
  <si>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</si>
  <si>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</si>
  <si>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</si>
  <si>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</si>
  <si>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</si>
  <si>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</si>
  <si>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</si>
  <si>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</si>
  <si>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</si>
  <si>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</si>
  <si>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</si>
  <si>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Grunnur maí 1988 = 100. 
Frá janúar 2008 miðast vísitalan við verðlag í að minnsta kosti vikutíma í kringum miðjan mánuð en fyrir þann tíma var vísitalan miðuð við verðlag tvo fyrstu virka daga hvers mánaðar.
Prósentubreytingar eru reiknaðar út frá vísitölugildum með einum aukastaf.</t>
  </si>
  <si>
    <t>Mánuður:</t>
  </si>
  <si>
    <t>2022M06:</t>
  </si>
  <si>
    <t>Hækkun á flugfargjöldum til útlanda (07332) í júní 2022 var vanmetin en leiðrétt við næstu mælingu.</t>
  </si>
  <si>
    <t>2022M07:</t>
  </si>
  <si>
    <t>Hækkun á flugfargjöldum til útlanda (07332) í júlí 2022 er komin til vegna verðhækkunar í þeim mánuði (0,43% áhrif), en einnig vegna vanmats á verðlagsáhrifum við mælingu í júní 2022 (0,29% áhrif).</t>
  </si>
  <si>
    <t>Síðast uppfært:</t>
  </si>
  <si>
    <t>20240627 09:00</t>
  </si>
  <si>
    <t>Höfundaréttur</t>
  </si>
  <si>
    <t>Eining:</t>
  </si>
  <si>
    <t>Vísitölur og hlutföll</t>
  </si>
  <si>
    <t>Viðmiðunartími:</t>
  </si>
  <si>
    <t>1988-</t>
  </si>
  <si>
    <t>Töflukóði:</t>
  </si>
  <si>
    <t>VIS01000</t>
  </si>
  <si>
    <t>Ár</t>
  </si>
  <si>
    <t>Ar</t>
  </si>
  <si>
    <t>Visitala</t>
  </si>
  <si>
    <t>Manadabreyting</t>
  </si>
  <si>
    <t>Arsbreyting</t>
  </si>
  <si>
    <t>ArsbreytingProsent</t>
  </si>
  <si>
    <t>Man</t>
  </si>
  <si>
    <t>Dags</t>
  </si>
  <si>
    <t>1988</t>
  </si>
  <si>
    <t>05</t>
  </si>
  <si>
    <t>06</t>
  </si>
  <si>
    <t>07</t>
  </si>
  <si>
    <t>08</t>
  </si>
  <si>
    <t>09</t>
  </si>
  <si>
    <t>10</t>
  </si>
  <si>
    <t>11</t>
  </si>
  <si>
    <t>12</t>
  </si>
  <si>
    <t>1989</t>
  </si>
  <si>
    <t>01</t>
  </si>
  <si>
    <t>02</t>
  </si>
  <si>
    <t>03</t>
  </si>
  <si>
    <t>04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</si>
  <si>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</si>
  <si>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</si>
  <si>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</si>
  <si>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</si>
  <si>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</si>
  <si>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</si>
  <si>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</si>
  <si>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</si>
  <si>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</si>
  <si>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</si>
  <si>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</si>
  <si>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</si>
  <si>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</si>
  <si>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</si>
  <si>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</si>
  <si>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</si>
  <si>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</si>
  <si>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</si>
  <si>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</si>
  <si>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</si>
  <si>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</si>
  <si>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</si>
  <si>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</si>
  <si>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</si>
  <si>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</si>
  <si>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</si>
  <si>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</si>
  <si>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</si>
  <si>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</si>
  <si>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</si>
  <si>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</si>
  <si>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</si>
  <si>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</si>
  <si>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</si>
  <si>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</si>
  <si>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júl 2015 - 2019 12</t>
  </si>
  <si>
    <t>2020 jan 1 - 2024m6</t>
  </si>
  <si>
    <t>1989M05 - 2024M06</t>
  </si>
  <si>
    <t>2020-2023</t>
  </si>
  <si>
    <t>2016-2019</t>
  </si>
  <si>
    <t>1994-2023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</si>
</sst>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%"/>
    <numFmt numFmtId="166" formatCode="0.000"/>
  </numFmts>
  <fonts count="5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10" fontId="0" fillId="0" borderId="0" xfId="1" applyNumberFormat="1" applyFont="1"/>
    <xf numFmtId="165" fontId="0" fillId="0" borderId="0" xfId="1" applyNumberFormat="1" applyFont="1"/>
    <xf numFmtId="14" fontId="0" fillId="0" borderId="0" xfId="0" applyNumberFormat="1"/>
    <xf numFmtId="166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1"/>
  <sheetViews>
    <sheetView tabSelected="1" topLeftCell="A430" workbookViewId="0">
      <selection activeCell="G445" sqref="G445"/>
    </sheetView>
  </sheetViews>
  <sheetFormatPr baseColWidth="10" defaultColWidth="8.83203125" defaultRowHeight="15" x14ac:dyDescent="0.2"/>
  <cols>
    <col min="1" max="2" width="9.1640625" customWidth="1"/>
    <col min="3" max="3" width="16.5" bestFit="1" customWidth="1"/>
    <col min="4" max="4" width="16.83203125" bestFit="1" customWidth="1"/>
    <col min="5" max="5" width="12.1640625" bestFit="1" customWidth="1"/>
    <col min="14" max="14" width="8.1640625" bestFit="1" customWidth="1"/>
    <col min="15" max="15" width="16.5" bestFit="1" customWidth="1"/>
    <col min="16" max="16" width="12" bestFit="1" customWidth="1"/>
  </cols>
  <sheetData>
    <row r="1" spans="1:17" ht="19" x14ac:dyDescent="0.25">
      <c r="A1" s="1" t="s">
        <v>0</v>
      </c>
    </row>
    <row r="2" spans="1:17" x14ac:dyDescent="0.2">
      <c r="J2" t="b" cm="1">
        <f t="array" ref="J2">_xlfn.UNIQUE(J5:J438)</f>
        <v>1</v>
      </c>
    </row>
    <row r="3" spans="1:17" x14ac:dyDescent="0.2">
      <c r="C3" s="2" t="s">
        <v>1</v>
      </c>
    </row>
    <row r="4" spans="1:17" x14ac:dyDescent="0.2">
      <c r="C4" s="2" t="s">
        <v>2</v>
      </c>
      <c r="D4" s="2" t="s">
        <v>3</v>
      </c>
      <c r="E4" s="2" t="s">
        <v>4</v>
      </c>
      <c r="H4">
        <f>COUNTIF(H5:H438,TRUE)</f>
        <v>1</v>
      </c>
      <c r="N4" t="s">
        <v>455</v>
      </c>
      <c r="O4" t="str" cm="1">
        <f t="array" ref="O4:Q4">C4:E4</f>
        <v>Vísitala</v>
      </c>
      <c r="P4" t="str">
        <v>Mánaðarbreyting, %</v>
      </c>
      <c r="Q4" t="str">
        <v>Ársbreyting, %</v>
      </c>
    </row>
    <row r="5" spans="1:17" x14ac:dyDescent="0.2">
      <c r="A5" s="2" t="s">
        <v>5</v>
      </c>
      <c r="B5" s="2" t="s">
        <v>5</v>
      </c>
      <c r="C5" s="3">
        <v>100</v>
      </c>
      <c r="D5" s="4" t="s">
        <v>6</v>
      </c>
      <c r="E5" s="4" t="s">
        <v>6</v>
      </c>
      <c r="H5" t="b">
        <f>E5&lt;0</f>
        <v>0</v>
      </c>
      <c r="J5" t="b">
        <f>A5=B5</f>
        <v>1</v>
      </c>
      <c r="L5" t="str">
        <f>LEFT(B5,4)</f>
        <v>1988</v>
      </c>
      <c r="M5" t="str">
        <f>RIGHT(B5,2)</f>
        <v>05</v>
      </c>
      <c r="N5">
        <f>L5+M5/100</f>
        <v>1988.05</v>
      </c>
      <c r="O5" s="3">
        <f>C5</f>
        <v>100</v>
      </c>
      <c r="P5" s="3" t="str">
        <f>D5</f>
        <v>.</v>
      </c>
      <c r="Q5" s="3" t="str">
        <f>E5</f>
        <v>.</v>
      </c>
    </row>
    <row r="6" spans="1:17" x14ac:dyDescent="0.2">
      <c r="A6" s="2" t="s">
        <v>7</v>
      </c>
      <c r="B6" s="2" t="s">
        <v>7</v>
      </c>
      <c r="C6" s="3">
        <v>103.4</v>
      </c>
      <c r="D6" s="5">
        <v>3.4</v>
      </c>
      <c r="E6" s="4" t="s">
        <v>6</v>
      </c>
      <c r="H6" t="b">
        <f t="shared" ref="H6:H69" si="0">E6&lt;0</f>
        <v>0</v>
      </c>
      <c r="J6" t="b">
        <f>A6=B6</f>
        <v>1</v>
      </c>
      <c r="L6" t="str">
        <f>LEFT(B6,4)</f>
        <v>1988</v>
      </c>
      <c r="M6" t="str">
        <f>RIGHT(B6,2)</f>
        <v>06</v>
      </c>
      <c r="N6">
        <f t="shared" ref="N6:N69" si="1">L6+M6/100</f>
        <v>1988.06</v>
      </c>
      <c r="O6" s="3">
        <f>C6</f>
        <v>103.4</v>
      </c>
      <c r="P6" s="3">
        <f>D6</f>
        <v>3.4</v>
      </c>
      <c r="Q6" s="3" t="str">
        <f>E6</f>
        <v>.</v>
      </c>
    </row>
    <row r="7" spans="1:17" x14ac:dyDescent="0.2">
      <c r="A7" s="2" t="s">
        <v>8</v>
      </c>
      <c r="B7" s="2" t="s">
        <v>8</v>
      </c>
      <c r="C7" s="3">
        <v>107</v>
      </c>
      <c r="D7" s="5">
        <v>3.48</v>
      </c>
      <c r="E7" s="4" t="s">
        <v>6</v>
      </c>
      <c r="H7" t="b">
        <f t="shared" si="0"/>
        <v>0</v>
      </c>
      <c r="J7" t="b">
        <f>A7=B7</f>
        <v>1</v>
      </c>
      <c r="L7" t="str">
        <f>LEFT(B7,4)</f>
        <v>1988</v>
      </c>
      <c r="M7" t="str">
        <f>RIGHT(B7,2)</f>
        <v>07</v>
      </c>
      <c r="N7">
        <f t="shared" si="1"/>
        <v>1988.07</v>
      </c>
      <c r="O7" s="3">
        <f>C7</f>
        <v>107</v>
      </c>
      <c r="P7" s="3">
        <f>D7</f>
        <v>3.48</v>
      </c>
      <c r="Q7" s="3" t="str">
        <f>E7</f>
        <v>.</v>
      </c>
    </row>
    <row r="8" spans="1:17" x14ac:dyDescent="0.2">
      <c r="A8" s="2" t="s">
        <v>9</v>
      </c>
      <c r="B8" s="2" t="s">
        <v>9</v>
      </c>
      <c r="C8" s="3">
        <v>109.3</v>
      </c>
      <c r="D8" s="5">
        <v>2.15</v>
      </c>
      <c r="E8" s="4" t="s">
        <v>6</v>
      </c>
      <c r="H8" t="b">
        <f t="shared" si="0"/>
        <v>0</v>
      </c>
      <c r="J8" t="b">
        <f>A8=B8</f>
        <v>1</v>
      </c>
      <c r="L8" t="str">
        <f>LEFT(B8,4)</f>
        <v>1988</v>
      </c>
      <c r="M8" t="str">
        <f>RIGHT(B8,2)</f>
        <v>08</v>
      </c>
      <c r="N8">
        <f t="shared" si="1"/>
        <v>1988.08</v>
      </c>
      <c r="O8" s="3">
        <f>C8</f>
        <v>109.3</v>
      </c>
      <c r="P8" s="3">
        <f>D8</f>
        <v>2.15</v>
      </c>
      <c r="Q8" s="3" t="str">
        <f>E8</f>
        <v>.</v>
      </c>
    </row>
    <row r="9" spans="1:17" x14ac:dyDescent="0.2">
      <c r="A9" s="2" t="s">
        <v>10</v>
      </c>
      <c r="B9" s="2" t="s">
        <v>10</v>
      </c>
      <c r="C9" s="3">
        <v>110</v>
      </c>
      <c r="D9" s="5">
        <v>0.64</v>
      </c>
      <c r="E9" s="4" t="s">
        <v>6</v>
      </c>
      <c r="H9" t="b">
        <f t="shared" si="0"/>
        <v>0</v>
      </c>
      <c r="J9" t="b">
        <f>A9=B9</f>
        <v>1</v>
      </c>
      <c r="L9" t="str">
        <f>LEFT(B9,4)</f>
        <v>1988</v>
      </c>
      <c r="M9" t="str">
        <f>RIGHT(B9,2)</f>
        <v>09</v>
      </c>
      <c r="N9">
        <f t="shared" si="1"/>
        <v>1988.09</v>
      </c>
      <c r="O9" s="3">
        <f>C9</f>
        <v>110</v>
      </c>
      <c r="P9" s="3">
        <f>D9</f>
        <v>0.64</v>
      </c>
      <c r="Q9" s="3" t="str">
        <f>E9</f>
        <v>.</v>
      </c>
    </row>
    <row r="10" spans="1:17" x14ac:dyDescent="0.2">
      <c r="A10" s="2" t="s">
        <v>11</v>
      </c>
      <c r="B10" s="2" t="s">
        <v>11</v>
      </c>
      <c r="C10" s="3">
        <v>110.4</v>
      </c>
      <c r="D10" s="5">
        <v>0.36</v>
      </c>
      <c r="E10" s="4" t="s">
        <v>6</v>
      </c>
      <c r="H10" t="b">
        <f t="shared" si="0"/>
        <v>0</v>
      </c>
      <c r="J10" t="b">
        <f>A10=B10</f>
        <v>1</v>
      </c>
      <c r="L10" t="str">
        <f>LEFT(B10,4)</f>
        <v>1988</v>
      </c>
      <c r="M10" t="str">
        <f>RIGHT(B10,2)</f>
        <v>10</v>
      </c>
      <c r="N10">
        <f t="shared" si="1"/>
        <v>1988.1</v>
      </c>
      <c r="O10" s="3">
        <f>C10</f>
        <v>110.4</v>
      </c>
      <c r="P10" s="3">
        <f>D10</f>
        <v>0.36</v>
      </c>
      <c r="Q10" s="3" t="str">
        <f>E10</f>
        <v>.</v>
      </c>
    </row>
    <row r="11" spans="1:17" x14ac:dyDescent="0.2">
      <c r="A11" s="2" t="s">
        <v>12</v>
      </c>
      <c r="B11" s="2" t="s">
        <v>12</v>
      </c>
      <c r="C11" s="3">
        <v>110.5</v>
      </c>
      <c r="D11" s="5">
        <v>0.09</v>
      </c>
      <c r="E11" s="4" t="s">
        <v>6</v>
      </c>
      <c r="H11" t="b">
        <f t="shared" si="0"/>
        <v>0</v>
      </c>
      <c r="J11" t="b">
        <f>A11=B11</f>
        <v>1</v>
      </c>
      <c r="L11" t="str">
        <f>LEFT(B11,4)</f>
        <v>1988</v>
      </c>
      <c r="M11" t="str">
        <f>RIGHT(B11,2)</f>
        <v>11</v>
      </c>
      <c r="N11">
        <f t="shared" si="1"/>
        <v>1988.11</v>
      </c>
      <c r="O11" s="3">
        <f>C11</f>
        <v>110.5</v>
      </c>
      <c r="P11" s="3">
        <f>D11</f>
        <v>0.09</v>
      </c>
      <c r="Q11" s="3" t="str">
        <f>E11</f>
        <v>.</v>
      </c>
    </row>
    <row r="12" spans="1:17" x14ac:dyDescent="0.2">
      <c r="A12" s="2" t="s">
        <v>13</v>
      </c>
      <c r="B12" s="2" t="s">
        <v>13</v>
      </c>
      <c r="C12" s="3">
        <v>110.7</v>
      </c>
      <c r="D12" s="5">
        <v>0.18</v>
      </c>
      <c r="E12" s="4" t="s">
        <v>6</v>
      </c>
      <c r="H12" t="b">
        <f t="shared" si="0"/>
        <v>0</v>
      </c>
      <c r="J12" t="b">
        <f>A12=B12</f>
        <v>1</v>
      </c>
      <c r="L12" t="str">
        <f>LEFT(B12,4)</f>
        <v>1988</v>
      </c>
      <c r="M12" t="str">
        <f>RIGHT(B12,2)</f>
        <v>12</v>
      </c>
      <c r="N12">
        <f t="shared" si="1"/>
        <v>1988.12</v>
      </c>
      <c r="O12" s="3">
        <f>C12</f>
        <v>110.7</v>
      </c>
      <c r="P12" s="3">
        <f>D12</f>
        <v>0.18</v>
      </c>
      <c r="Q12" s="3" t="str">
        <f>E12</f>
        <v>.</v>
      </c>
    </row>
    <row r="13" spans="1:17" x14ac:dyDescent="0.2">
      <c r="A13" s="2" t="s">
        <v>14</v>
      </c>
      <c r="B13" s="2" t="s">
        <v>14</v>
      </c>
      <c r="C13" s="3">
        <v>112.6</v>
      </c>
      <c r="D13" s="5">
        <v>1.72</v>
      </c>
      <c r="E13" s="4" t="s">
        <v>6</v>
      </c>
      <c r="H13" t="b">
        <f t="shared" si="0"/>
        <v>0</v>
      </c>
      <c r="J13" t="b">
        <f>A13=B13</f>
        <v>1</v>
      </c>
      <c r="L13" t="str">
        <f>LEFT(B13,4)</f>
        <v>1989</v>
      </c>
      <c r="M13" t="str">
        <f>RIGHT(B13,2)</f>
        <v>01</v>
      </c>
      <c r="N13">
        <f t="shared" si="1"/>
        <v>1989.01</v>
      </c>
      <c r="O13" s="3">
        <f>C13</f>
        <v>112.6</v>
      </c>
      <c r="P13" s="3">
        <f>D13</f>
        <v>1.72</v>
      </c>
      <c r="Q13" s="3" t="str">
        <f>E13</f>
        <v>.</v>
      </c>
    </row>
    <row r="14" spans="1:17" x14ac:dyDescent="0.2">
      <c r="A14" s="2" t="s">
        <v>15</v>
      </c>
      <c r="B14" s="2" t="s">
        <v>15</v>
      </c>
      <c r="C14" s="3">
        <v>114.2</v>
      </c>
      <c r="D14" s="5">
        <v>1.42</v>
      </c>
      <c r="E14" s="4" t="s">
        <v>6</v>
      </c>
      <c r="H14" t="b">
        <f t="shared" si="0"/>
        <v>0</v>
      </c>
      <c r="J14" t="b">
        <f>A14=B14</f>
        <v>1</v>
      </c>
      <c r="L14" t="str">
        <f>LEFT(B14,4)</f>
        <v>1989</v>
      </c>
      <c r="M14" t="str">
        <f>RIGHT(B14,2)</f>
        <v>02</v>
      </c>
      <c r="N14">
        <f t="shared" si="1"/>
        <v>1989.02</v>
      </c>
      <c r="O14" s="3">
        <f>C14</f>
        <v>114.2</v>
      </c>
      <c r="P14" s="3">
        <f>D14</f>
        <v>1.42</v>
      </c>
      <c r="Q14" s="3" t="str">
        <f>E14</f>
        <v>.</v>
      </c>
    </row>
    <row r="15" spans="1:17" x14ac:dyDescent="0.2">
      <c r="A15" s="2" t="s">
        <v>16</v>
      </c>
      <c r="B15" s="2" t="s">
        <v>16</v>
      </c>
      <c r="C15" s="3">
        <v>117.4</v>
      </c>
      <c r="D15" s="5">
        <v>2.8</v>
      </c>
      <c r="E15" s="4" t="s">
        <v>6</v>
      </c>
      <c r="H15" t="b">
        <f t="shared" si="0"/>
        <v>0</v>
      </c>
      <c r="J15" t="b">
        <f>A15=B15</f>
        <v>1</v>
      </c>
      <c r="L15" t="str">
        <f>LEFT(B15,4)</f>
        <v>1989</v>
      </c>
      <c r="M15" t="str">
        <f>RIGHT(B15,2)</f>
        <v>03</v>
      </c>
      <c r="N15">
        <f t="shared" si="1"/>
        <v>1989.03</v>
      </c>
      <c r="O15" s="3">
        <f>C15</f>
        <v>117.4</v>
      </c>
      <c r="P15" s="3">
        <f>D15</f>
        <v>2.8</v>
      </c>
      <c r="Q15" s="3" t="str">
        <f>E15</f>
        <v>.</v>
      </c>
    </row>
    <row r="16" spans="1:17" x14ac:dyDescent="0.2">
      <c r="A16" s="2" t="s">
        <v>17</v>
      </c>
      <c r="B16" s="2" t="s">
        <v>17</v>
      </c>
      <c r="C16" s="3">
        <v>119.9</v>
      </c>
      <c r="D16" s="5">
        <v>2.13</v>
      </c>
      <c r="E16" s="4" t="s">
        <v>6</v>
      </c>
      <c r="H16" t="b">
        <f t="shared" si="0"/>
        <v>0</v>
      </c>
      <c r="J16" t="b">
        <f>A16=B16</f>
        <v>1</v>
      </c>
      <c r="L16" t="str">
        <f>LEFT(B16,4)</f>
        <v>1989</v>
      </c>
      <c r="M16" t="str">
        <f>RIGHT(B16,2)</f>
        <v>04</v>
      </c>
      <c r="N16">
        <f t="shared" si="1"/>
        <v>1989.04</v>
      </c>
      <c r="O16" s="3">
        <f>C16</f>
        <v>119.9</v>
      </c>
      <c r="P16" s="3">
        <f>D16</f>
        <v>2.13</v>
      </c>
      <c r="Q16" s="3" t="str">
        <f>E16</f>
        <v>.</v>
      </c>
    </row>
    <row r="17" spans="1:17" x14ac:dyDescent="0.2">
      <c r="A17" s="2" t="s">
        <v>18</v>
      </c>
      <c r="B17" s="2" t="s">
        <v>18</v>
      </c>
      <c r="C17" s="3">
        <v>122.3</v>
      </c>
      <c r="D17" s="5">
        <v>2</v>
      </c>
      <c r="E17" s="3">
        <v>22.3</v>
      </c>
      <c r="H17" t="b">
        <f t="shared" si="0"/>
        <v>0</v>
      </c>
      <c r="I17" s="6"/>
      <c r="J17" t="b">
        <f>A17=B17</f>
        <v>1</v>
      </c>
      <c r="L17" t="str">
        <f>LEFT(B17,4)</f>
        <v>1989</v>
      </c>
      <c r="M17" t="str">
        <f>RIGHT(B17,2)</f>
        <v>05</v>
      </c>
      <c r="N17">
        <f t="shared" si="1"/>
        <v>1989.05</v>
      </c>
      <c r="O17" s="3">
        <f>C17</f>
        <v>122.3</v>
      </c>
      <c r="P17" s="3">
        <f>D17</f>
        <v>2</v>
      </c>
      <c r="Q17" s="3">
        <f>E17</f>
        <v>22.3</v>
      </c>
    </row>
    <row r="18" spans="1:17" x14ac:dyDescent="0.2">
      <c r="A18" s="2" t="s">
        <v>19</v>
      </c>
      <c r="B18" s="2" t="s">
        <v>19</v>
      </c>
      <c r="C18" s="3">
        <v>125.9</v>
      </c>
      <c r="D18" s="5">
        <v>2.94</v>
      </c>
      <c r="E18" s="3">
        <v>21.8</v>
      </c>
      <c r="H18" t="b">
        <f t="shared" si="0"/>
        <v>0</v>
      </c>
      <c r="I18" s="6"/>
      <c r="J18" t="b">
        <f>A18=B18</f>
        <v>1</v>
      </c>
      <c r="L18" t="str">
        <f>LEFT(B18,4)</f>
        <v>1989</v>
      </c>
      <c r="M18" t="str">
        <f>RIGHT(B18,2)</f>
        <v>06</v>
      </c>
      <c r="N18">
        <f t="shared" si="1"/>
        <v>1989.06</v>
      </c>
      <c r="O18" s="3">
        <f>C18</f>
        <v>125.9</v>
      </c>
      <c r="P18" s="3">
        <f>D18</f>
        <v>2.94</v>
      </c>
      <c r="Q18" s="3">
        <f>E18</f>
        <v>21.8</v>
      </c>
    </row>
    <row r="19" spans="1:17" x14ac:dyDescent="0.2">
      <c r="A19" s="2" t="s">
        <v>20</v>
      </c>
      <c r="B19" s="2" t="s">
        <v>20</v>
      </c>
      <c r="C19" s="3">
        <v>126.8</v>
      </c>
      <c r="D19" s="5">
        <v>0.71</v>
      </c>
      <c r="E19" s="3">
        <v>18.5</v>
      </c>
      <c r="H19" t="b">
        <f t="shared" si="0"/>
        <v>0</v>
      </c>
      <c r="I19" s="6"/>
      <c r="J19" t="b">
        <f>A19=B19</f>
        <v>1</v>
      </c>
      <c r="L19" t="str">
        <f>LEFT(B19,4)</f>
        <v>1989</v>
      </c>
      <c r="M19" t="str">
        <f>RIGHT(B19,2)</f>
        <v>07</v>
      </c>
      <c r="N19">
        <f t="shared" si="1"/>
        <v>1989.07</v>
      </c>
      <c r="O19" s="3">
        <f>C19</f>
        <v>126.8</v>
      </c>
      <c r="P19" s="3">
        <f>D19</f>
        <v>0.71</v>
      </c>
      <c r="Q19" s="3">
        <f>E19</f>
        <v>18.5</v>
      </c>
    </row>
    <row r="20" spans="1:17" x14ac:dyDescent="0.2">
      <c r="A20" s="2" t="s">
        <v>21</v>
      </c>
      <c r="B20" s="2" t="s">
        <v>21</v>
      </c>
      <c r="C20" s="3">
        <v>128.5</v>
      </c>
      <c r="D20" s="5">
        <v>1.34</v>
      </c>
      <c r="E20" s="3">
        <v>17.600000000000001</v>
      </c>
      <c r="H20" t="b">
        <f t="shared" si="0"/>
        <v>0</v>
      </c>
      <c r="I20" s="6"/>
      <c r="J20" t="b">
        <f>A20=B20</f>
        <v>1</v>
      </c>
      <c r="L20" t="str">
        <f>LEFT(B20,4)</f>
        <v>1989</v>
      </c>
      <c r="M20" t="str">
        <f>RIGHT(B20,2)</f>
        <v>08</v>
      </c>
      <c r="N20">
        <f t="shared" si="1"/>
        <v>1989.08</v>
      </c>
      <c r="O20" s="3">
        <f>C20</f>
        <v>128.5</v>
      </c>
      <c r="P20" s="3">
        <f>D20</f>
        <v>1.34</v>
      </c>
      <c r="Q20" s="3">
        <f>E20</f>
        <v>17.600000000000001</v>
      </c>
    </row>
    <row r="21" spans="1:17" x14ac:dyDescent="0.2">
      <c r="A21" s="2" t="s">
        <v>22</v>
      </c>
      <c r="B21" s="2" t="s">
        <v>22</v>
      </c>
      <c r="C21" s="3">
        <v>131.1</v>
      </c>
      <c r="D21" s="5">
        <v>2.02</v>
      </c>
      <c r="E21" s="3">
        <v>19.2</v>
      </c>
      <c r="H21" t="b">
        <f t="shared" si="0"/>
        <v>0</v>
      </c>
      <c r="I21" s="6"/>
      <c r="J21" t="b">
        <f>A21=B21</f>
        <v>1</v>
      </c>
      <c r="L21" t="str">
        <f>LEFT(B21,4)</f>
        <v>1989</v>
      </c>
      <c r="M21" t="str">
        <f>RIGHT(B21,2)</f>
        <v>09</v>
      </c>
      <c r="N21">
        <f t="shared" si="1"/>
        <v>1989.09</v>
      </c>
      <c r="O21" s="3">
        <f>C21</f>
        <v>131.1</v>
      </c>
      <c r="P21" s="3">
        <f>D21</f>
        <v>2.02</v>
      </c>
      <c r="Q21" s="3">
        <f>E21</f>
        <v>19.2</v>
      </c>
    </row>
    <row r="22" spans="1:17" x14ac:dyDescent="0.2">
      <c r="A22" s="2" t="s">
        <v>23</v>
      </c>
      <c r="B22" s="2" t="s">
        <v>23</v>
      </c>
      <c r="C22" s="3">
        <v>133.69999999999999</v>
      </c>
      <c r="D22" s="5">
        <v>1.98</v>
      </c>
      <c r="E22" s="3">
        <v>21.1</v>
      </c>
      <c r="H22" t="b">
        <f t="shared" si="0"/>
        <v>0</v>
      </c>
      <c r="I22" s="6"/>
      <c r="J22" t="b">
        <f>A22=B22</f>
        <v>1</v>
      </c>
      <c r="L22" t="str">
        <f>LEFT(B22,4)</f>
        <v>1989</v>
      </c>
      <c r="M22" t="str">
        <f>RIGHT(B22,2)</f>
        <v>10</v>
      </c>
      <c r="N22">
        <f t="shared" si="1"/>
        <v>1989.1</v>
      </c>
      <c r="O22" s="3">
        <f>C22</f>
        <v>133.69999999999999</v>
      </c>
      <c r="P22" s="3">
        <f>D22</f>
        <v>1.98</v>
      </c>
      <c r="Q22" s="3">
        <f>E22</f>
        <v>21.1</v>
      </c>
    </row>
    <row r="23" spans="1:17" x14ac:dyDescent="0.2">
      <c r="A23" s="2" t="s">
        <v>24</v>
      </c>
      <c r="B23" s="2" t="s">
        <v>24</v>
      </c>
      <c r="C23" s="3">
        <v>135.69999999999999</v>
      </c>
      <c r="D23" s="5">
        <v>1.5</v>
      </c>
      <c r="E23" s="3">
        <v>22.8</v>
      </c>
      <c r="H23" t="b">
        <f t="shared" si="0"/>
        <v>0</v>
      </c>
      <c r="J23" t="b">
        <f>A23=B23</f>
        <v>1</v>
      </c>
      <c r="L23" t="str">
        <f>LEFT(B23,4)</f>
        <v>1989</v>
      </c>
      <c r="M23" t="str">
        <f>RIGHT(B23,2)</f>
        <v>11</v>
      </c>
      <c r="N23">
        <f t="shared" si="1"/>
        <v>1989.11</v>
      </c>
      <c r="O23" s="3">
        <f>C23</f>
        <v>135.69999999999999</v>
      </c>
      <c r="P23" s="3">
        <f>D23</f>
        <v>1.5</v>
      </c>
      <c r="Q23" s="3">
        <f>E23</f>
        <v>22.8</v>
      </c>
    </row>
    <row r="24" spans="1:17" x14ac:dyDescent="0.2">
      <c r="A24" s="2" t="s">
        <v>25</v>
      </c>
      <c r="B24" s="2" t="s">
        <v>25</v>
      </c>
      <c r="C24" s="3">
        <v>138.6</v>
      </c>
      <c r="D24" s="5">
        <v>2.14</v>
      </c>
      <c r="E24" s="3">
        <v>25.2</v>
      </c>
      <c r="H24" t="b">
        <f t="shared" si="0"/>
        <v>0</v>
      </c>
      <c r="J24" t="b">
        <f>A24=B24</f>
        <v>1</v>
      </c>
      <c r="L24" t="str">
        <f>LEFT(B24,4)</f>
        <v>1989</v>
      </c>
      <c r="M24" t="str">
        <f>RIGHT(B24,2)</f>
        <v>12</v>
      </c>
      <c r="N24">
        <f t="shared" si="1"/>
        <v>1989.12</v>
      </c>
      <c r="O24" s="3">
        <f>C24</f>
        <v>138.6</v>
      </c>
      <c r="P24" s="3">
        <f>D24</f>
        <v>2.14</v>
      </c>
      <c r="Q24" s="3">
        <f>E24</f>
        <v>25.2</v>
      </c>
    </row>
    <row r="25" spans="1:17" x14ac:dyDescent="0.2">
      <c r="A25" s="2" t="s">
        <v>26</v>
      </c>
      <c r="B25" s="2" t="s">
        <v>26</v>
      </c>
      <c r="C25" s="3">
        <v>139.30000000000001</v>
      </c>
      <c r="D25" s="5">
        <v>0.51</v>
      </c>
      <c r="E25" s="3">
        <v>23.7</v>
      </c>
      <c r="H25" t="b">
        <f t="shared" si="0"/>
        <v>0</v>
      </c>
      <c r="J25" t="b">
        <f>A25=B25</f>
        <v>1</v>
      </c>
      <c r="L25" t="str">
        <f>LEFT(B25,4)</f>
        <v>1990</v>
      </c>
      <c r="M25" t="str">
        <f>RIGHT(B25,2)</f>
        <v>01</v>
      </c>
      <c r="N25">
        <f t="shared" si="1"/>
        <v>1990.01</v>
      </c>
      <c r="O25" s="3">
        <f>C25</f>
        <v>139.30000000000001</v>
      </c>
      <c r="P25" s="3">
        <f>D25</f>
        <v>0.51</v>
      </c>
      <c r="Q25" s="3">
        <f>E25</f>
        <v>23.7</v>
      </c>
    </row>
    <row r="26" spans="1:17" x14ac:dyDescent="0.2">
      <c r="A26" s="2" t="s">
        <v>27</v>
      </c>
      <c r="B26" s="2" t="s">
        <v>27</v>
      </c>
      <c r="C26" s="3">
        <v>141.5</v>
      </c>
      <c r="D26" s="5">
        <v>1.58</v>
      </c>
      <c r="E26" s="3">
        <v>23.9</v>
      </c>
      <c r="H26" t="b">
        <f t="shared" si="0"/>
        <v>0</v>
      </c>
      <c r="J26" t="b">
        <f>A26=B26</f>
        <v>1</v>
      </c>
      <c r="L26" t="str">
        <f>LEFT(B26,4)</f>
        <v>1990</v>
      </c>
      <c r="M26" t="str">
        <f>RIGHT(B26,2)</f>
        <v>02</v>
      </c>
      <c r="N26">
        <f t="shared" si="1"/>
        <v>1990.02</v>
      </c>
      <c r="O26" s="3">
        <f>C26</f>
        <v>141.5</v>
      </c>
      <c r="P26" s="3">
        <f>D26</f>
        <v>1.58</v>
      </c>
      <c r="Q26" s="3">
        <f>E26</f>
        <v>23.9</v>
      </c>
    </row>
    <row r="27" spans="1:17" x14ac:dyDescent="0.2">
      <c r="A27" s="2" t="s">
        <v>28</v>
      </c>
      <c r="B27" s="2" t="s">
        <v>28</v>
      </c>
      <c r="C27" s="3">
        <v>142.69999999999999</v>
      </c>
      <c r="D27" s="5">
        <v>0.85</v>
      </c>
      <c r="E27" s="3">
        <v>21.6</v>
      </c>
      <c r="H27" t="b">
        <f t="shared" si="0"/>
        <v>0</v>
      </c>
      <c r="J27" t="b">
        <f>A27=B27</f>
        <v>1</v>
      </c>
      <c r="L27" t="str">
        <f>LEFT(B27,4)</f>
        <v>1990</v>
      </c>
      <c r="M27" t="str">
        <f>RIGHT(B27,2)</f>
        <v>03</v>
      </c>
      <c r="N27">
        <f t="shared" si="1"/>
        <v>1990.03</v>
      </c>
      <c r="O27" s="3">
        <f>C27</f>
        <v>142.69999999999999</v>
      </c>
      <c r="P27" s="3">
        <f>D27</f>
        <v>0.85</v>
      </c>
      <c r="Q27" s="3">
        <f>E27</f>
        <v>21.6</v>
      </c>
    </row>
    <row r="28" spans="1:17" x14ac:dyDescent="0.2">
      <c r="A28" s="2" t="s">
        <v>29</v>
      </c>
      <c r="B28" s="2" t="s">
        <v>29</v>
      </c>
      <c r="C28" s="3">
        <v>143.1</v>
      </c>
      <c r="D28" s="5">
        <v>0.28000000000000003</v>
      </c>
      <c r="E28" s="3">
        <v>19.3</v>
      </c>
      <c r="H28" t="b">
        <f t="shared" si="0"/>
        <v>0</v>
      </c>
      <c r="J28" t="b">
        <f>A28=B28</f>
        <v>1</v>
      </c>
      <c r="L28" t="str">
        <f>LEFT(B28,4)</f>
        <v>1990</v>
      </c>
      <c r="M28" t="str">
        <f>RIGHT(B28,2)</f>
        <v>04</v>
      </c>
      <c r="N28">
        <f t="shared" si="1"/>
        <v>1990.04</v>
      </c>
      <c r="O28" s="3">
        <f>C28</f>
        <v>143.1</v>
      </c>
      <c r="P28" s="3">
        <f>D28</f>
        <v>0.28000000000000003</v>
      </c>
      <c r="Q28" s="3">
        <f>E28</f>
        <v>19.3</v>
      </c>
    </row>
    <row r="29" spans="1:17" x14ac:dyDescent="0.2">
      <c r="A29" s="2" t="s">
        <v>30</v>
      </c>
      <c r="B29" s="2" t="s">
        <v>30</v>
      </c>
      <c r="C29" s="3">
        <v>144.4</v>
      </c>
      <c r="D29" s="5">
        <v>0.91</v>
      </c>
      <c r="E29" s="3">
        <v>18.100000000000001</v>
      </c>
      <c r="H29" t="b">
        <f t="shared" si="0"/>
        <v>0</v>
      </c>
      <c r="J29" t="b">
        <f>A29=B29</f>
        <v>1</v>
      </c>
      <c r="L29" t="str">
        <f>LEFT(B29,4)</f>
        <v>1990</v>
      </c>
      <c r="M29" t="str">
        <f>RIGHT(B29,2)</f>
        <v>05</v>
      </c>
      <c r="N29">
        <f t="shared" si="1"/>
        <v>1990.05</v>
      </c>
      <c r="O29" s="3">
        <f>C29</f>
        <v>144.4</v>
      </c>
      <c r="P29" s="3">
        <f>D29</f>
        <v>0.91</v>
      </c>
      <c r="Q29" s="3">
        <f>E29</f>
        <v>18.100000000000001</v>
      </c>
    </row>
    <row r="30" spans="1:17" x14ac:dyDescent="0.2">
      <c r="A30" s="2" t="s">
        <v>31</v>
      </c>
      <c r="B30" s="2" t="s">
        <v>31</v>
      </c>
      <c r="C30" s="3">
        <v>145.4</v>
      </c>
      <c r="D30" s="5">
        <v>0.69</v>
      </c>
      <c r="E30" s="3">
        <v>15.5</v>
      </c>
      <c r="H30" t="b">
        <f t="shared" si="0"/>
        <v>0</v>
      </c>
      <c r="J30" t="b">
        <f>A30=B30</f>
        <v>1</v>
      </c>
      <c r="L30" t="str">
        <f>LEFT(B30,4)</f>
        <v>1990</v>
      </c>
      <c r="M30" t="str">
        <f>RIGHT(B30,2)</f>
        <v>06</v>
      </c>
      <c r="N30">
        <f t="shared" si="1"/>
        <v>1990.06</v>
      </c>
      <c r="O30" s="3">
        <f>C30</f>
        <v>145.4</v>
      </c>
      <c r="P30" s="3">
        <f>D30</f>
        <v>0.69</v>
      </c>
      <c r="Q30" s="3">
        <f>E30</f>
        <v>15.5</v>
      </c>
    </row>
    <row r="31" spans="1:17" x14ac:dyDescent="0.2">
      <c r="A31" s="2" t="s">
        <v>32</v>
      </c>
      <c r="B31" s="2" t="s">
        <v>32</v>
      </c>
      <c r="C31" s="3">
        <v>146.4</v>
      </c>
      <c r="D31" s="5">
        <v>0.69</v>
      </c>
      <c r="E31" s="3">
        <v>15.5</v>
      </c>
      <c r="H31" t="b">
        <f t="shared" si="0"/>
        <v>0</v>
      </c>
      <c r="J31" t="b">
        <f>A31=B31</f>
        <v>1</v>
      </c>
      <c r="L31" t="str">
        <f>LEFT(B31,4)</f>
        <v>1990</v>
      </c>
      <c r="M31" t="str">
        <f>RIGHT(B31,2)</f>
        <v>07</v>
      </c>
      <c r="N31">
        <f t="shared" si="1"/>
        <v>1990.07</v>
      </c>
      <c r="O31" s="3">
        <f>C31</f>
        <v>146.4</v>
      </c>
      <c r="P31" s="3">
        <f>D31</f>
        <v>0.69</v>
      </c>
      <c r="Q31" s="3">
        <f>E31</f>
        <v>15.5</v>
      </c>
    </row>
    <row r="32" spans="1:17" x14ac:dyDescent="0.2">
      <c r="A32" s="2" t="s">
        <v>33</v>
      </c>
      <c r="B32" s="2" t="s">
        <v>33</v>
      </c>
      <c r="C32" s="3">
        <v>146.80000000000001</v>
      </c>
      <c r="D32" s="5">
        <v>0.27</v>
      </c>
      <c r="E32" s="3">
        <v>14.2</v>
      </c>
      <c r="H32" t="b">
        <f t="shared" si="0"/>
        <v>0</v>
      </c>
      <c r="J32" t="b">
        <f>A32=B32</f>
        <v>1</v>
      </c>
      <c r="L32" t="str">
        <f>LEFT(B32,4)</f>
        <v>1990</v>
      </c>
      <c r="M32" t="str">
        <f>RIGHT(B32,2)</f>
        <v>08</v>
      </c>
      <c r="N32">
        <f t="shared" si="1"/>
        <v>1990.08</v>
      </c>
      <c r="O32" s="3">
        <f>C32</f>
        <v>146.80000000000001</v>
      </c>
      <c r="P32" s="3">
        <f>D32</f>
        <v>0.27</v>
      </c>
      <c r="Q32" s="3">
        <f>E32</f>
        <v>14.2</v>
      </c>
    </row>
    <row r="33" spans="1:17" x14ac:dyDescent="0.2">
      <c r="A33" s="2" t="s">
        <v>34</v>
      </c>
      <c r="B33" s="2" t="s">
        <v>34</v>
      </c>
      <c r="C33" s="3">
        <v>146.80000000000001</v>
      </c>
      <c r="D33" s="5">
        <v>0</v>
      </c>
      <c r="E33" s="3">
        <v>12</v>
      </c>
      <c r="H33" t="b">
        <f t="shared" si="0"/>
        <v>0</v>
      </c>
      <c r="J33" t="b">
        <f>A33=B33</f>
        <v>1</v>
      </c>
      <c r="L33" t="str">
        <f>LEFT(B33,4)</f>
        <v>1990</v>
      </c>
      <c r="M33" t="str">
        <f>RIGHT(B33,2)</f>
        <v>09</v>
      </c>
      <c r="N33">
        <f t="shared" si="1"/>
        <v>1990.09</v>
      </c>
      <c r="O33" s="3">
        <f>C33</f>
        <v>146.80000000000001</v>
      </c>
      <c r="P33" s="3">
        <f>D33</f>
        <v>0</v>
      </c>
      <c r="Q33" s="3">
        <f>E33</f>
        <v>12</v>
      </c>
    </row>
    <row r="34" spans="1:17" x14ac:dyDescent="0.2">
      <c r="A34" s="2" t="s">
        <v>35</v>
      </c>
      <c r="B34" s="2" t="s">
        <v>35</v>
      </c>
      <c r="C34" s="3">
        <v>147.19999999999999</v>
      </c>
      <c r="D34" s="5">
        <v>0.27</v>
      </c>
      <c r="E34" s="3">
        <v>10.1</v>
      </c>
      <c r="H34" t="b">
        <f t="shared" si="0"/>
        <v>0</v>
      </c>
      <c r="J34" t="b">
        <f>A34=B34</f>
        <v>1</v>
      </c>
      <c r="L34" t="str">
        <f>LEFT(B34,4)</f>
        <v>1990</v>
      </c>
      <c r="M34" t="str">
        <f>RIGHT(B34,2)</f>
        <v>10</v>
      </c>
      <c r="N34">
        <f t="shared" si="1"/>
        <v>1990.1</v>
      </c>
      <c r="O34" s="3">
        <f>C34</f>
        <v>147.19999999999999</v>
      </c>
      <c r="P34" s="3">
        <f>D34</f>
        <v>0.27</v>
      </c>
      <c r="Q34" s="3">
        <f>E34</f>
        <v>10.1</v>
      </c>
    </row>
    <row r="35" spans="1:17" x14ac:dyDescent="0.2">
      <c r="A35" s="2" t="s">
        <v>36</v>
      </c>
      <c r="B35" s="2" t="s">
        <v>36</v>
      </c>
      <c r="C35" s="3">
        <v>148.19999999999999</v>
      </c>
      <c r="D35" s="5">
        <v>0.68</v>
      </c>
      <c r="E35" s="3">
        <v>9.1999999999999993</v>
      </c>
      <c r="H35" t="b">
        <f t="shared" si="0"/>
        <v>0</v>
      </c>
      <c r="J35" t="b">
        <f>A35=B35</f>
        <v>1</v>
      </c>
      <c r="L35" t="str">
        <f>LEFT(B35,4)</f>
        <v>1990</v>
      </c>
      <c r="M35" t="str">
        <f>RIGHT(B35,2)</f>
        <v>11</v>
      </c>
      <c r="N35">
        <f t="shared" si="1"/>
        <v>1990.11</v>
      </c>
      <c r="O35" s="3">
        <f>C35</f>
        <v>148.19999999999999</v>
      </c>
      <c r="P35" s="3">
        <f>D35</f>
        <v>0.68</v>
      </c>
      <c r="Q35" s="3">
        <f>E35</f>
        <v>9.1999999999999993</v>
      </c>
    </row>
    <row r="36" spans="1:17" x14ac:dyDescent="0.2">
      <c r="A36" s="2" t="s">
        <v>37</v>
      </c>
      <c r="B36" s="2" t="s">
        <v>37</v>
      </c>
      <c r="C36" s="3">
        <v>148.6</v>
      </c>
      <c r="D36" s="5">
        <v>0.27</v>
      </c>
      <c r="E36" s="3">
        <v>7.2</v>
      </c>
      <c r="H36" t="b">
        <f t="shared" si="0"/>
        <v>0</v>
      </c>
      <c r="J36" t="b">
        <f>A36=B36</f>
        <v>1</v>
      </c>
      <c r="L36" t="str">
        <f>LEFT(B36,4)</f>
        <v>1990</v>
      </c>
      <c r="M36" t="str">
        <f>RIGHT(B36,2)</f>
        <v>12</v>
      </c>
      <c r="N36">
        <f t="shared" si="1"/>
        <v>1990.12</v>
      </c>
      <c r="O36" s="3">
        <f>C36</f>
        <v>148.6</v>
      </c>
      <c r="P36" s="3">
        <f>D36</f>
        <v>0.27</v>
      </c>
      <c r="Q36" s="3">
        <f>E36</f>
        <v>7.2</v>
      </c>
    </row>
    <row r="37" spans="1:17" x14ac:dyDescent="0.2">
      <c r="A37" s="2" t="s">
        <v>38</v>
      </c>
      <c r="B37" s="2" t="s">
        <v>38</v>
      </c>
      <c r="C37" s="3">
        <v>149.5</v>
      </c>
      <c r="D37" s="5">
        <v>0.61</v>
      </c>
      <c r="E37" s="3">
        <v>7.3</v>
      </c>
      <c r="H37" t="b">
        <f t="shared" si="0"/>
        <v>0</v>
      </c>
      <c r="J37" t="b">
        <f>A37=B37</f>
        <v>1</v>
      </c>
      <c r="L37" t="str">
        <f>LEFT(B37,4)</f>
        <v>1991</v>
      </c>
      <c r="M37" t="str">
        <f>RIGHT(B37,2)</f>
        <v>01</v>
      </c>
      <c r="N37">
        <f t="shared" si="1"/>
        <v>1991.01</v>
      </c>
      <c r="O37" s="3">
        <f>C37</f>
        <v>149.5</v>
      </c>
      <c r="P37" s="3">
        <f>D37</f>
        <v>0.61</v>
      </c>
      <c r="Q37" s="3">
        <f>E37</f>
        <v>7.3</v>
      </c>
    </row>
    <row r="38" spans="1:17" x14ac:dyDescent="0.2">
      <c r="A38" s="2" t="s">
        <v>39</v>
      </c>
      <c r="B38" s="2" t="s">
        <v>39</v>
      </c>
      <c r="C38" s="3">
        <v>150</v>
      </c>
      <c r="D38" s="5">
        <v>0.33</v>
      </c>
      <c r="E38" s="3">
        <v>6</v>
      </c>
      <c r="H38" t="b">
        <f t="shared" si="0"/>
        <v>0</v>
      </c>
      <c r="J38" t="b">
        <f>A38=B38</f>
        <v>1</v>
      </c>
      <c r="L38" t="str">
        <f>LEFT(B38,4)</f>
        <v>1991</v>
      </c>
      <c r="M38" t="str">
        <f>RIGHT(B38,2)</f>
        <v>02</v>
      </c>
      <c r="N38">
        <f t="shared" si="1"/>
        <v>1991.02</v>
      </c>
      <c r="O38" s="3">
        <f>C38</f>
        <v>150</v>
      </c>
      <c r="P38" s="3">
        <f>D38</f>
        <v>0.33</v>
      </c>
      <c r="Q38" s="3">
        <f>E38</f>
        <v>6</v>
      </c>
    </row>
    <row r="39" spans="1:17" x14ac:dyDescent="0.2">
      <c r="A39" s="2" t="s">
        <v>40</v>
      </c>
      <c r="B39" s="2" t="s">
        <v>40</v>
      </c>
      <c r="C39" s="3">
        <v>150.30000000000001</v>
      </c>
      <c r="D39" s="5">
        <v>0.2</v>
      </c>
      <c r="E39" s="3">
        <v>5.3</v>
      </c>
      <c r="H39" t="b">
        <f t="shared" si="0"/>
        <v>0</v>
      </c>
      <c r="J39" t="b">
        <f>A39=B39</f>
        <v>1</v>
      </c>
      <c r="L39" t="str">
        <f>LEFT(B39,4)</f>
        <v>1991</v>
      </c>
      <c r="M39" t="str">
        <f>RIGHT(B39,2)</f>
        <v>03</v>
      </c>
      <c r="N39">
        <f t="shared" si="1"/>
        <v>1991.03</v>
      </c>
      <c r="O39" s="3">
        <f>C39</f>
        <v>150.30000000000001</v>
      </c>
      <c r="P39" s="3">
        <f>D39</f>
        <v>0.2</v>
      </c>
      <c r="Q39" s="3">
        <f>E39</f>
        <v>5.3</v>
      </c>
    </row>
    <row r="40" spans="1:17" x14ac:dyDescent="0.2">
      <c r="A40" s="2" t="s">
        <v>41</v>
      </c>
      <c r="B40" s="2" t="s">
        <v>41</v>
      </c>
      <c r="C40" s="3">
        <v>151</v>
      </c>
      <c r="D40" s="5">
        <v>0.47</v>
      </c>
      <c r="E40" s="3">
        <v>5.5</v>
      </c>
      <c r="H40" t="b">
        <f t="shared" si="0"/>
        <v>0</v>
      </c>
      <c r="J40" t="b">
        <f>A40=B40</f>
        <v>1</v>
      </c>
      <c r="L40" t="str">
        <f>LEFT(B40,4)</f>
        <v>1991</v>
      </c>
      <c r="M40" t="str">
        <f>RIGHT(B40,2)</f>
        <v>04</v>
      </c>
      <c r="N40">
        <f t="shared" si="1"/>
        <v>1991.04</v>
      </c>
      <c r="O40" s="3">
        <f>C40</f>
        <v>151</v>
      </c>
      <c r="P40" s="3">
        <f>D40</f>
        <v>0.47</v>
      </c>
      <c r="Q40" s="3">
        <f>E40</f>
        <v>5.5</v>
      </c>
    </row>
    <row r="41" spans="1:17" x14ac:dyDescent="0.2">
      <c r="A41" s="2" t="s">
        <v>42</v>
      </c>
      <c r="B41" s="2" t="s">
        <v>42</v>
      </c>
      <c r="C41" s="3">
        <v>152.80000000000001</v>
      </c>
      <c r="D41" s="5">
        <v>1.19</v>
      </c>
      <c r="E41" s="3">
        <v>5.8</v>
      </c>
      <c r="H41" t="b">
        <f t="shared" si="0"/>
        <v>0</v>
      </c>
      <c r="J41" t="b">
        <f>A41=B41</f>
        <v>1</v>
      </c>
      <c r="L41" t="str">
        <f>LEFT(B41,4)</f>
        <v>1991</v>
      </c>
      <c r="M41" t="str">
        <f>RIGHT(B41,2)</f>
        <v>05</v>
      </c>
      <c r="N41">
        <f t="shared" si="1"/>
        <v>1991.05</v>
      </c>
      <c r="O41" s="3">
        <f>C41</f>
        <v>152.80000000000001</v>
      </c>
      <c r="P41" s="3">
        <f>D41</f>
        <v>1.19</v>
      </c>
      <c r="Q41" s="3">
        <f>E41</f>
        <v>5.8</v>
      </c>
    </row>
    <row r="42" spans="1:17" x14ac:dyDescent="0.2">
      <c r="A42" s="2" t="s">
        <v>43</v>
      </c>
      <c r="B42" s="2" t="s">
        <v>43</v>
      </c>
      <c r="C42" s="3">
        <v>154.9</v>
      </c>
      <c r="D42" s="5">
        <v>1.37</v>
      </c>
      <c r="E42" s="3">
        <v>6.5</v>
      </c>
      <c r="H42" t="b">
        <f t="shared" si="0"/>
        <v>0</v>
      </c>
      <c r="J42" t="b">
        <f>A42=B42</f>
        <v>1</v>
      </c>
      <c r="L42" t="str">
        <f>LEFT(B42,4)</f>
        <v>1991</v>
      </c>
      <c r="M42" t="str">
        <f>RIGHT(B42,2)</f>
        <v>06</v>
      </c>
      <c r="N42">
        <f t="shared" si="1"/>
        <v>1991.06</v>
      </c>
      <c r="O42" s="3">
        <f>C42</f>
        <v>154.9</v>
      </c>
      <c r="P42" s="3">
        <f>D42</f>
        <v>1.37</v>
      </c>
      <c r="Q42" s="3">
        <f>E42</f>
        <v>6.5</v>
      </c>
    </row>
    <row r="43" spans="1:17" x14ac:dyDescent="0.2">
      <c r="A43" s="2" t="s">
        <v>44</v>
      </c>
      <c r="B43" s="2" t="s">
        <v>44</v>
      </c>
      <c r="C43" s="3">
        <v>156</v>
      </c>
      <c r="D43" s="5">
        <v>0.71</v>
      </c>
      <c r="E43" s="3">
        <v>6.6</v>
      </c>
      <c r="H43" t="b">
        <f t="shared" si="0"/>
        <v>0</v>
      </c>
      <c r="J43" t="b">
        <f>A43=B43</f>
        <v>1</v>
      </c>
      <c r="L43" t="str">
        <f>LEFT(B43,4)</f>
        <v>1991</v>
      </c>
      <c r="M43" t="str">
        <f>RIGHT(B43,2)</f>
        <v>07</v>
      </c>
      <c r="N43">
        <f t="shared" si="1"/>
        <v>1991.07</v>
      </c>
      <c r="O43" s="3">
        <f>C43</f>
        <v>156</v>
      </c>
      <c r="P43" s="3">
        <f>D43</f>
        <v>0.71</v>
      </c>
      <c r="Q43" s="3">
        <f>E43</f>
        <v>6.6</v>
      </c>
    </row>
    <row r="44" spans="1:17" x14ac:dyDescent="0.2">
      <c r="A44" s="2" t="s">
        <v>45</v>
      </c>
      <c r="B44" s="2" t="s">
        <v>45</v>
      </c>
      <c r="C44" s="3">
        <v>157.19999999999999</v>
      </c>
      <c r="D44" s="5">
        <v>0.77</v>
      </c>
      <c r="E44" s="3">
        <v>7.1</v>
      </c>
      <c r="H44" t="b">
        <f t="shared" si="0"/>
        <v>0</v>
      </c>
      <c r="J44" t="b">
        <f>A44=B44</f>
        <v>1</v>
      </c>
      <c r="L44" t="str">
        <f>LEFT(B44,4)</f>
        <v>1991</v>
      </c>
      <c r="M44" t="str">
        <f>RIGHT(B44,2)</f>
        <v>08</v>
      </c>
      <c r="N44">
        <f t="shared" si="1"/>
        <v>1991.08</v>
      </c>
      <c r="O44" s="3">
        <f>C44</f>
        <v>157.19999999999999</v>
      </c>
      <c r="P44" s="3">
        <f>D44</f>
        <v>0.77</v>
      </c>
      <c r="Q44" s="3">
        <f>E44</f>
        <v>7.1</v>
      </c>
    </row>
    <row r="45" spans="1:17" x14ac:dyDescent="0.2">
      <c r="A45" s="2" t="s">
        <v>46</v>
      </c>
      <c r="B45" s="2" t="s">
        <v>46</v>
      </c>
      <c r="C45" s="3">
        <v>158.1</v>
      </c>
      <c r="D45" s="5">
        <v>0.56999999999999995</v>
      </c>
      <c r="E45" s="3">
        <v>7.7</v>
      </c>
      <c r="H45" t="b">
        <f t="shared" si="0"/>
        <v>0</v>
      </c>
      <c r="J45" t="b">
        <f>A45=B45</f>
        <v>1</v>
      </c>
      <c r="L45" t="str">
        <f>LEFT(B45,4)</f>
        <v>1991</v>
      </c>
      <c r="M45" t="str">
        <f>RIGHT(B45,2)</f>
        <v>09</v>
      </c>
      <c r="N45">
        <f t="shared" si="1"/>
        <v>1991.09</v>
      </c>
      <c r="O45" s="3">
        <f>C45</f>
        <v>158.1</v>
      </c>
      <c r="P45" s="3">
        <f>D45</f>
        <v>0.56999999999999995</v>
      </c>
      <c r="Q45" s="3">
        <f>E45</f>
        <v>7.7</v>
      </c>
    </row>
    <row r="46" spans="1:17" x14ac:dyDescent="0.2">
      <c r="A46" s="2" t="s">
        <v>47</v>
      </c>
      <c r="B46" s="2" t="s">
        <v>47</v>
      </c>
      <c r="C46" s="3">
        <v>159.30000000000001</v>
      </c>
      <c r="D46" s="5">
        <v>0.76</v>
      </c>
      <c r="E46" s="3">
        <v>8.1999999999999993</v>
      </c>
      <c r="H46" t="b">
        <f t="shared" si="0"/>
        <v>0</v>
      </c>
      <c r="J46" t="b">
        <f>A46=B46</f>
        <v>1</v>
      </c>
      <c r="L46" t="str">
        <f>LEFT(B46,4)</f>
        <v>1991</v>
      </c>
      <c r="M46" t="str">
        <f>RIGHT(B46,2)</f>
        <v>10</v>
      </c>
      <c r="N46">
        <f t="shared" si="1"/>
        <v>1991.1</v>
      </c>
      <c r="O46" s="3">
        <f>C46</f>
        <v>159.30000000000001</v>
      </c>
      <c r="P46" s="3">
        <f>D46</f>
        <v>0.76</v>
      </c>
      <c r="Q46" s="3">
        <f>E46</f>
        <v>8.1999999999999993</v>
      </c>
    </row>
    <row r="47" spans="1:17" x14ac:dyDescent="0.2">
      <c r="A47" s="2" t="s">
        <v>48</v>
      </c>
      <c r="B47" s="2" t="s">
        <v>48</v>
      </c>
      <c r="C47" s="3">
        <v>160</v>
      </c>
      <c r="D47" s="5">
        <v>0.44</v>
      </c>
      <c r="E47" s="3">
        <v>8</v>
      </c>
      <c r="H47" t="b">
        <f t="shared" si="0"/>
        <v>0</v>
      </c>
      <c r="J47" t="b">
        <f>A47=B47</f>
        <v>1</v>
      </c>
      <c r="L47" t="str">
        <f>LEFT(B47,4)</f>
        <v>1991</v>
      </c>
      <c r="M47" t="str">
        <f>RIGHT(B47,2)</f>
        <v>11</v>
      </c>
      <c r="N47">
        <f t="shared" si="1"/>
        <v>1991.11</v>
      </c>
      <c r="O47" s="3">
        <f>C47</f>
        <v>160</v>
      </c>
      <c r="P47" s="3">
        <f>D47</f>
        <v>0.44</v>
      </c>
      <c r="Q47" s="3">
        <f>E47</f>
        <v>8</v>
      </c>
    </row>
    <row r="48" spans="1:17" x14ac:dyDescent="0.2">
      <c r="A48" s="2" t="s">
        <v>49</v>
      </c>
      <c r="B48" s="2" t="s">
        <v>49</v>
      </c>
      <c r="C48" s="3">
        <v>159.80000000000001</v>
      </c>
      <c r="D48" s="5">
        <v>-0.12</v>
      </c>
      <c r="E48" s="3">
        <v>7.5</v>
      </c>
      <c r="H48" t="b">
        <f t="shared" si="0"/>
        <v>0</v>
      </c>
      <c r="J48" t="b">
        <f>A48=B48</f>
        <v>1</v>
      </c>
      <c r="L48" t="str">
        <f>LEFT(B48,4)</f>
        <v>1991</v>
      </c>
      <c r="M48" t="str">
        <f>RIGHT(B48,2)</f>
        <v>12</v>
      </c>
      <c r="N48">
        <f t="shared" si="1"/>
        <v>1991.12</v>
      </c>
      <c r="O48" s="3">
        <f>C48</f>
        <v>159.80000000000001</v>
      </c>
      <c r="P48" s="3">
        <f>D48</f>
        <v>-0.12</v>
      </c>
      <c r="Q48" s="3">
        <f>E48</f>
        <v>7.5</v>
      </c>
    </row>
    <row r="49" spans="1:17" x14ac:dyDescent="0.2">
      <c r="A49" s="2" t="s">
        <v>50</v>
      </c>
      <c r="B49" s="2" t="s">
        <v>50</v>
      </c>
      <c r="C49" s="3">
        <v>160.19999999999999</v>
      </c>
      <c r="D49" s="5">
        <v>0.25</v>
      </c>
      <c r="E49" s="3">
        <v>7.2</v>
      </c>
      <c r="H49" t="b">
        <f t="shared" si="0"/>
        <v>0</v>
      </c>
      <c r="J49" t="b">
        <f>A49=B49</f>
        <v>1</v>
      </c>
      <c r="L49" t="str">
        <f>LEFT(B49,4)</f>
        <v>1992</v>
      </c>
      <c r="M49" t="str">
        <f>RIGHT(B49,2)</f>
        <v>01</v>
      </c>
      <c r="N49">
        <f t="shared" si="1"/>
        <v>1992.01</v>
      </c>
      <c r="O49" s="3">
        <f>C49</f>
        <v>160.19999999999999</v>
      </c>
      <c r="P49" s="3">
        <f>D49</f>
        <v>0.25</v>
      </c>
      <c r="Q49" s="3">
        <f>E49</f>
        <v>7.2</v>
      </c>
    </row>
    <row r="50" spans="1:17" x14ac:dyDescent="0.2">
      <c r="A50" s="2" t="s">
        <v>51</v>
      </c>
      <c r="B50" s="2" t="s">
        <v>51</v>
      </c>
      <c r="C50" s="3">
        <v>160.4</v>
      </c>
      <c r="D50" s="5">
        <v>0.12</v>
      </c>
      <c r="E50" s="3">
        <v>6.9</v>
      </c>
      <c r="H50" t="b">
        <f t="shared" si="0"/>
        <v>0</v>
      </c>
      <c r="J50" t="b">
        <f>A50=B50</f>
        <v>1</v>
      </c>
      <c r="L50" t="str">
        <f>LEFT(B50,4)</f>
        <v>1992</v>
      </c>
      <c r="M50" t="str">
        <f>RIGHT(B50,2)</f>
        <v>02</v>
      </c>
      <c r="N50">
        <f t="shared" si="1"/>
        <v>1992.02</v>
      </c>
      <c r="O50" s="3">
        <f>C50</f>
        <v>160.4</v>
      </c>
      <c r="P50" s="3">
        <f>D50</f>
        <v>0.12</v>
      </c>
      <c r="Q50" s="3">
        <f>E50</f>
        <v>6.9</v>
      </c>
    </row>
    <row r="51" spans="1:17" x14ac:dyDescent="0.2">
      <c r="A51" s="2" t="s">
        <v>52</v>
      </c>
      <c r="B51" s="2" t="s">
        <v>52</v>
      </c>
      <c r="C51" s="3">
        <v>160.6</v>
      </c>
      <c r="D51" s="5">
        <v>0.12</v>
      </c>
      <c r="E51" s="3">
        <v>6.9</v>
      </c>
      <c r="H51" t="b">
        <f t="shared" si="0"/>
        <v>0</v>
      </c>
      <c r="J51" t="b">
        <f>A51=B51</f>
        <v>1</v>
      </c>
      <c r="L51" t="str">
        <f>LEFT(B51,4)</f>
        <v>1992</v>
      </c>
      <c r="M51" t="str">
        <f>RIGHT(B51,2)</f>
        <v>03</v>
      </c>
      <c r="N51">
        <f t="shared" si="1"/>
        <v>1992.03</v>
      </c>
      <c r="O51" s="3">
        <f>C51</f>
        <v>160.6</v>
      </c>
      <c r="P51" s="3">
        <f>D51</f>
        <v>0.12</v>
      </c>
      <c r="Q51" s="3">
        <f>E51</f>
        <v>6.9</v>
      </c>
    </row>
    <row r="52" spans="1:17" x14ac:dyDescent="0.2">
      <c r="A52" s="2" t="s">
        <v>53</v>
      </c>
      <c r="B52" s="2" t="s">
        <v>53</v>
      </c>
      <c r="C52" s="3">
        <v>160.6</v>
      </c>
      <c r="D52" s="5">
        <v>0</v>
      </c>
      <c r="E52" s="3">
        <v>6.4</v>
      </c>
      <c r="H52" t="b">
        <f t="shared" si="0"/>
        <v>0</v>
      </c>
      <c r="J52" t="b">
        <f>A52=B52</f>
        <v>1</v>
      </c>
      <c r="L52" t="str">
        <f>LEFT(B52,4)</f>
        <v>1992</v>
      </c>
      <c r="M52" t="str">
        <f>RIGHT(B52,2)</f>
        <v>04</v>
      </c>
      <c r="N52">
        <f t="shared" si="1"/>
        <v>1992.04</v>
      </c>
      <c r="O52" s="3">
        <f>C52</f>
        <v>160.6</v>
      </c>
      <c r="P52" s="3">
        <f>D52</f>
        <v>0</v>
      </c>
      <c r="Q52" s="3">
        <f>E52</f>
        <v>6.4</v>
      </c>
    </row>
    <row r="53" spans="1:17" x14ac:dyDescent="0.2">
      <c r="A53" s="2" t="s">
        <v>54</v>
      </c>
      <c r="B53" s="2" t="s">
        <v>54</v>
      </c>
      <c r="C53" s="3">
        <v>160.5</v>
      </c>
      <c r="D53" s="5">
        <v>-0.06</v>
      </c>
      <c r="E53" s="3">
        <v>5</v>
      </c>
      <c r="H53" t="b">
        <f t="shared" si="0"/>
        <v>0</v>
      </c>
      <c r="J53" t="b">
        <f>A53=B53</f>
        <v>1</v>
      </c>
      <c r="L53" t="str">
        <f>LEFT(B53,4)</f>
        <v>1992</v>
      </c>
      <c r="M53" t="str">
        <f>RIGHT(B53,2)</f>
        <v>05</v>
      </c>
      <c r="N53">
        <f t="shared" si="1"/>
        <v>1992.05</v>
      </c>
      <c r="O53" s="3">
        <f>C53</f>
        <v>160.5</v>
      </c>
      <c r="P53" s="3">
        <f>D53</f>
        <v>-0.06</v>
      </c>
      <c r="Q53" s="3">
        <f>E53</f>
        <v>5</v>
      </c>
    </row>
    <row r="54" spans="1:17" x14ac:dyDescent="0.2">
      <c r="A54" s="2" t="s">
        <v>55</v>
      </c>
      <c r="B54" s="2" t="s">
        <v>55</v>
      </c>
      <c r="C54" s="3">
        <v>161.1</v>
      </c>
      <c r="D54" s="5">
        <v>0.37</v>
      </c>
      <c r="E54" s="3">
        <v>4</v>
      </c>
      <c r="H54" t="b">
        <f t="shared" si="0"/>
        <v>0</v>
      </c>
      <c r="J54" t="b">
        <f>A54=B54</f>
        <v>1</v>
      </c>
      <c r="L54" t="str">
        <f>LEFT(B54,4)</f>
        <v>1992</v>
      </c>
      <c r="M54" t="str">
        <f>RIGHT(B54,2)</f>
        <v>06</v>
      </c>
      <c r="N54">
        <f t="shared" si="1"/>
        <v>1992.06</v>
      </c>
      <c r="O54" s="3">
        <f>C54</f>
        <v>161.1</v>
      </c>
      <c r="P54" s="3">
        <f>D54</f>
        <v>0.37</v>
      </c>
      <c r="Q54" s="3">
        <f>E54</f>
        <v>4</v>
      </c>
    </row>
    <row r="55" spans="1:17" x14ac:dyDescent="0.2">
      <c r="A55" s="2" t="s">
        <v>56</v>
      </c>
      <c r="B55" s="2" t="s">
        <v>56</v>
      </c>
      <c r="C55" s="3">
        <v>161.4</v>
      </c>
      <c r="D55" s="5">
        <v>0.19</v>
      </c>
      <c r="E55" s="3">
        <v>3.5</v>
      </c>
      <c r="H55" t="b">
        <f t="shared" si="0"/>
        <v>0</v>
      </c>
      <c r="J55" t="b">
        <f>A55=B55</f>
        <v>1</v>
      </c>
      <c r="L55" t="str">
        <f>LEFT(B55,4)</f>
        <v>1992</v>
      </c>
      <c r="M55" t="str">
        <f>RIGHT(B55,2)</f>
        <v>07</v>
      </c>
      <c r="N55">
        <f t="shared" si="1"/>
        <v>1992.07</v>
      </c>
      <c r="O55" s="3">
        <f>C55</f>
        <v>161.4</v>
      </c>
      <c r="P55" s="3">
        <f>D55</f>
        <v>0.19</v>
      </c>
      <c r="Q55" s="3">
        <f>E55</f>
        <v>3.5</v>
      </c>
    </row>
    <row r="56" spans="1:17" x14ac:dyDescent="0.2">
      <c r="A56" s="2" t="s">
        <v>57</v>
      </c>
      <c r="B56" s="2" t="s">
        <v>57</v>
      </c>
      <c r="C56" s="3">
        <v>161.4</v>
      </c>
      <c r="D56" s="5">
        <v>0</v>
      </c>
      <c r="E56" s="3">
        <v>2.7</v>
      </c>
      <c r="H56" t="b">
        <f t="shared" si="0"/>
        <v>0</v>
      </c>
      <c r="J56" t="b">
        <f>A56=B56</f>
        <v>1</v>
      </c>
      <c r="L56" t="str">
        <f>LEFT(B56,4)</f>
        <v>1992</v>
      </c>
      <c r="M56" t="str">
        <f>RIGHT(B56,2)</f>
        <v>08</v>
      </c>
      <c r="N56">
        <f t="shared" si="1"/>
        <v>1992.08</v>
      </c>
      <c r="O56" s="3">
        <f>C56</f>
        <v>161.4</v>
      </c>
      <c r="P56" s="3">
        <f>D56</f>
        <v>0</v>
      </c>
      <c r="Q56" s="3">
        <f>E56</f>
        <v>2.7</v>
      </c>
    </row>
    <row r="57" spans="1:17" x14ac:dyDescent="0.2">
      <c r="A57" s="2" t="s">
        <v>58</v>
      </c>
      <c r="B57" s="2" t="s">
        <v>58</v>
      </c>
      <c r="C57" s="3">
        <v>161.30000000000001</v>
      </c>
      <c r="D57" s="5">
        <v>-0.06</v>
      </c>
      <c r="E57" s="3">
        <v>2</v>
      </c>
      <c r="H57" t="b">
        <f t="shared" si="0"/>
        <v>0</v>
      </c>
      <c r="J57" t="b">
        <f>A57=B57</f>
        <v>1</v>
      </c>
      <c r="L57" t="str">
        <f>LEFT(B57,4)</f>
        <v>1992</v>
      </c>
      <c r="M57" t="str">
        <f>RIGHT(B57,2)</f>
        <v>09</v>
      </c>
      <c r="N57">
        <f t="shared" si="1"/>
        <v>1992.09</v>
      </c>
      <c r="O57" s="3">
        <f>C57</f>
        <v>161.30000000000001</v>
      </c>
      <c r="P57" s="3">
        <f>D57</f>
        <v>-0.06</v>
      </c>
      <c r="Q57" s="3">
        <f>E57</f>
        <v>2</v>
      </c>
    </row>
    <row r="58" spans="1:17" x14ac:dyDescent="0.2">
      <c r="A58" s="2" t="s">
        <v>59</v>
      </c>
      <c r="B58" s="2" t="s">
        <v>59</v>
      </c>
      <c r="C58" s="3">
        <v>161.4</v>
      </c>
      <c r="D58" s="5">
        <v>0.06</v>
      </c>
      <c r="E58" s="3">
        <v>1.3</v>
      </c>
      <c r="H58" t="b">
        <f t="shared" si="0"/>
        <v>0</v>
      </c>
      <c r="J58" t="b">
        <f>A58=B58</f>
        <v>1</v>
      </c>
      <c r="L58" t="str">
        <f>LEFT(B58,4)</f>
        <v>1992</v>
      </c>
      <c r="M58" t="str">
        <f>RIGHT(B58,2)</f>
        <v>10</v>
      </c>
      <c r="N58">
        <f t="shared" si="1"/>
        <v>1992.1</v>
      </c>
      <c r="O58" s="3">
        <f>C58</f>
        <v>161.4</v>
      </c>
      <c r="P58" s="3">
        <f>D58</f>
        <v>0.06</v>
      </c>
      <c r="Q58" s="3">
        <f>E58</f>
        <v>1.3</v>
      </c>
    </row>
    <row r="59" spans="1:17" x14ac:dyDescent="0.2">
      <c r="A59" s="2" t="s">
        <v>60</v>
      </c>
      <c r="B59" s="2" t="s">
        <v>60</v>
      </c>
      <c r="C59" s="3">
        <v>161.4</v>
      </c>
      <c r="D59" s="5">
        <v>0</v>
      </c>
      <c r="E59" s="3">
        <v>0.9</v>
      </c>
      <c r="H59" t="b">
        <f t="shared" si="0"/>
        <v>0</v>
      </c>
      <c r="J59" t="b">
        <f>A59=B59</f>
        <v>1</v>
      </c>
      <c r="L59" t="str">
        <f>LEFT(B59,4)</f>
        <v>1992</v>
      </c>
      <c r="M59" t="str">
        <f>RIGHT(B59,2)</f>
        <v>11</v>
      </c>
      <c r="N59">
        <f t="shared" si="1"/>
        <v>1992.11</v>
      </c>
      <c r="O59" s="3">
        <f>C59</f>
        <v>161.4</v>
      </c>
      <c r="P59" s="3">
        <f>D59</f>
        <v>0</v>
      </c>
      <c r="Q59" s="3">
        <f>E59</f>
        <v>0.9</v>
      </c>
    </row>
    <row r="60" spans="1:17" x14ac:dyDescent="0.2">
      <c r="A60" s="2" t="s">
        <v>61</v>
      </c>
      <c r="B60" s="2" t="s">
        <v>61</v>
      </c>
      <c r="C60" s="3">
        <v>162.19999999999999</v>
      </c>
      <c r="D60" s="5">
        <v>0.5</v>
      </c>
      <c r="E60" s="3">
        <v>1.5</v>
      </c>
      <c r="H60" t="b">
        <f t="shared" si="0"/>
        <v>0</v>
      </c>
      <c r="J60" t="b">
        <f>A60=B60</f>
        <v>1</v>
      </c>
      <c r="L60" t="str">
        <f>LEFT(B60,4)</f>
        <v>1992</v>
      </c>
      <c r="M60" t="str">
        <f>RIGHT(B60,2)</f>
        <v>12</v>
      </c>
      <c r="N60">
        <f t="shared" si="1"/>
        <v>1992.12</v>
      </c>
      <c r="O60" s="3">
        <f>C60</f>
        <v>162.19999999999999</v>
      </c>
      <c r="P60" s="3">
        <f>D60</f>
        <v>0.5</v>
      </c>
      <c r="Q60" s="3">
        <f>E60</f>
        <v>1.5</v>
      </c>
    </row>
    <row r="61" spans="1:17" x14ac:dyDescent="0.2">
      <c r="A61" s="2" t="s">
        <v>62</v>
      </c>
      <c r="B61" s="2" t="s">
        <v>62</v>
      </c>
      <c r="C61" s="3">
        <v>164.1</v>
      </c>
      <c r="D61" s="5">
        <v>1.17</v>
      </c>
      <c r="E61" s="3">
        <v>2.4</v>
      </c>
      <c r="H61" t="b">
        <f t="shared" si="0"/>
        <v>0</v>
      </c>
      <c r="J61" t="b">
        <f>A61=B61</f>
        <v>1</v>
      </c>
      <c r="L61" t="str">
        <f>LEFT(B61,4)</f>
        <v>1993</v>
      </c>
      <c r="M61" t="str">
        <f>RIGHT(B61,2)</f>
        <v>01</v>
      </c>
      <c r="N61">
        <f t="shared" si="1"/>
        <v>1993.01</v>
      </c>
      <c r="O61" s="3">
        <f>C61</f>
        <v>164.1</v>
      </c>
      <c r="P61" s="3">
        <f>D61</f>
        <v>1.17</v>
      </c>
      <c r="Q61" s="3">
        <f>E61</f>
        <v>2.4</v>
      </c>
    </row>
    <row r="62" spans="1:17" x14ac:dyDescent="0.2">
      <c r="A62" s="2" t="s">
        <v>63</v>
      </c>
      <c r="B62" s="2" t="s">
        <v>63</v>
      </c>
      <c r="C62" s="3">
        <v>165.3</v>
      </c>
      <c r="D62" s="5">
        <v>0.73</v>
      </c>
      <c r="E62" s="3">
        <v>3.1</v>
      </c>
      <c r="H62" t="b">
        <f t="shared" si="0"/>
        <v>0</v>
      </c>
      <c r="J62" t="b">
        <f>A62=B62</f>
        <v>1</v>
      </c>
      <c r="L62" t="str">
        <f>LEFT(B62,4)</f>
        <v>1993</v>
      </c>
      <c r="M62" t="str">
        <f>RIGHT(B62,2)</f>
        <v>02</v>
      </c>
      <c r="N62">
        <f t="shared" si="1"/>
        <v>1993.02</v>
      </c>
      <c r="O62" s="3">
        <f>C62</f>
        <v>165.3</v>
      </c>
      <c r="P62" s="3">
        <f>D62</f>
        <v>0.73</v>
      </c>
      <c r="Q62" s="3">
        <f>E62</f>
        <v>3.1</v>
      </c>
    </row>
    <row r="63" spans="1:17" x14ac:dyDescent="0.2">
      <c r="A63" s="2" t="s">
        <v>64</v>
      </c>
      <c r="B63" s="2" t="s">
        <v>64</v>
      </c>
      <c r="C63" s="3">
        <v>165.4</v>
      </c>
      <c r="D63" s="5">
        <v>0.06</v>
      </c>
      <c r="E63" s="3">
        <v>3</v>
      </c>
      <c r="H63" t="b">
        <f t="shared" si="0"/>
        <v>0</v>
      </c>
      <c r="J63" t="b">
        <f>A63=B63</f>
        <v>1</v>
      </c>
      <c r="L63" t="str">
        <f>LEFT(B63,4)</f>
        <v>1993</v>
      </c>
      <c r="M63" t="str">
        <f>RIGHT(B63,2)</f>
        <v>03</v>
      </c>
      <c r="N63">
        <f t="shared" si="1"/>
        <v>1993.03</v>
      </c>
      <c r="O63" s="3">
        <f>C63</f>
        <v>165.4</v>
      </c>
      <c r="P63" s="3">
        <f>D63</f>
        <v>0.06</v>
      </c>
      <c r="Q63" s="3">
        <f>E63</f>
        <v>3</v>
      </c>
    </row>
    <row r="64" spans="1:17" x14ac:dyDescent="0.2">
      <c r="A64" s="2" t="s">
        <v>65</v>
      </c>
      <c r="B64" s="2" t="s">
        <v>65</v>
      </c>
      <c r="C64" s="3">
        <v>165.9</v>
      </c>
      <c r="D64" s="5">
        <v>0.3</v>
      </c>
      <c r="E64" s="3">
        <v>3.3</v>
      </c>
      <c r="H64" t="b">
        <f t="shared" si="0"/>
        <v>0</v>
      </c>
      <c r="J64" t="b">
        <f>A64=B64</f>
        <v>1</v>
      </c>
      <c r="L64" t="str">
        <f>LEFT(B64,4)</f>
        <v>1993</v>
      </c>
      <c r="M64" t="str">
        <f>RIGHT(B64,2)</f>
        <v>04</v>
      </c>
      <c r="N64">
        <f t="shared" si="1"/>
        <v>1993.04</v>
      </c>
      <c r="O64" s="3">
        <f>C64</f>
        <v>165.9</v>
      </c>
      <c r="P64" s="3">
        <f>D64</f>
        <v>0.3</v>
      </c>
      <c r="Q64" s="3">
        <f>E64</f>
        <v>3.3</v>
      </c>
    </row>
    <row r="65" spans="1:17" x14ac:dyDescent="0.2">
      <c r="A65" s="2" t="s">
        <v>66</v>
      </c>
      <c r="B65" s="2" t="s">
        <v>66</v>
      </c>
      <c r="C65" s="3">
        <v>166.3</v>
      </c>
      <c r="D65" s="5">
        <v>0.24</v>
      </c>
      <c r="E65" s="3">
        <v>3.6</v>
      </c>
      <c r="H65" t="b">
        <f t="shared" si="0"/>
        <v>0</v>
      </c>
      <c r="J65" t="b">
        <f>A65=B65</f>
        <v>1</v>
      </c>
      <c r="L65" t="str">
        <f>LEFT(B65,4)</f>
        <v>1993</v>
      </c>
      <c r="M65" t="str">
        <f>RIGHT(B65,2)</f>
        <v>05</v>
      </c>
      <c r="N65">
        <f t="shared" si="1"/>
        <v>1993.05</v>
      </c>
      <c r="O65" s="3">
        <f>C65</f>
        <v>166.3</v>
      </c>
      <c r="P65" s="3">
        <f>D65</f>
        <v>0.24</v>
      </c>
      <c r="Q65" s="3">
        <f>E65</f>
        <v>3.6</v>
      </c>
    </row>
    <row r="66" spans="1:17" x14ac:dyDescent="0.2">
      <c r="A66" s="2" t="s">
        <v>67</v>
      </c>
      <c r="B66" s="2" t="s">
        <v>67</v>
      </c>
      <c r="C66" s="3">
        <v>166.2</v>
      </c>
      <c r="D66" s="5">
        <v>-0.06</v>
      </c>
      <c r="E66" s="3">
        <v>3.2</v>
      </c>
      <c r="H66" t="b">
        <f t="shared" si="0"/>
        <v>0</v>
      </c>
      <c r="J66" t="b">
        <f>A66=B66</f>
        <v>1</v>
      </c>
      <c r="L66" t="str">
        <f>LEFT(B66,4)</f>
        <v>1993</v>
      </c>
      <c r="M66" t="str">
        <f>RIGHT(B66,2)</f>
        <v>06</v>
      </c>
      <c r="N66">
        <f t="shared" si="1"/>
        <v>1993.06</v>
      </c>
      <c r="O66" s="3">
        <f>C66</f>
        <v>166.2</v>
      </c>
      <c r="P66" s="3">
        <f>D66</f>
        <v>-0.06</v>
      </c>
      <c r="Q66" s="3">
        <f>E66</f>
        <v>3.2</v>
      </c>
    </row>
    <row r="67" spans="1:17" x14ac:dyDescent="0.2">
      <c r="A67" s="2" t="s">
        <v>68</v>
      </c>
      <c r="B67" s="2" t="s">
        <v>68</v>
      </c>
      <c r="C67" s="3">
        <v>167.7</v>
      </c>
      <c r="D67" s="5">
        <v>0.9</v>
      </c>
      <c r="E67" s="3">
        <v>3.9</v>
      </c>
      <c r="H67" t="b">
        <f t="shared" si="0"/>
        <v>0</v>
      </c>
      <c r="J67" t="b">
        <f>A67=B67</f>
        <v>1</v>
      </c>
      <c r="L67" t="str">
        <f>LEFT(B67,4)</f>
        <v>1993</v>
      </c>
      <c r="M67" t="str">
        <f>RIGHT(B67,2)</f>
        <v>07</v>
      </c>
      <c r="N67">
        <f t="shared" si="1"/>
        <v>1993.07</v>
      </c>
      <c r="O67" s="3">
        <f>C67</f>
        <v>167.7</v>
      </c>
      <c r="P67" s="3">
        <f>D67</f>
        <v>0.9</v>
      </c>
      <c r="Q67" s="3">
        <f>E67</f>
        <v>3.9</v>
      </c>
    </row>
    <row r="68" spans="1:17" x14ac:dyDescent="0.2">
      <c r="A68" s="2" t="s">
        <v>69</v>
      </c>
      <c r="B68" s="2" t="s">
        <v>69</v>
      </c>
      <c r="C68" s="3">
        <v>169.2</v>
      </c>
      <c r="D68" s="5">
        <v>0.89</v>
      </c>
      <c r="E68" s="3">
        <v>4.8</v>
      </c>
      <c r="H68" t="b">
        <f t="shared" si="0"/>
        <v>0</v>
      </c>
      <c r="J68" t="b">
        <f>A68=B68</f>
        <v>1</v>
      </c>
      <c r="L68" t="str">
        <f>LEFT(B68,4)</f>
        <v>1993</v>
      </c>
      <c r="M68" t="str">
        <f>RIGHT(B68,2)</f>
        <v>08</v>
      </c>
      <c r="N68">
        <f t="shared" si="1"/>
        <v>1993.08</v>
      </c>
      <c r="O68" s="3">
        <f>C68</f>
        <v>169.2</v>
      </c>
      <c r="P68" s="3">
        <f>D68</f>
        <v>0.89</v>
      </c>
      <c r="Q68" s="3">
        <f>E68</f>
        <v>4.8</v>
      </c>
    </row>
    <row r="69" spans="1:17" x14ac:dyDescent="0.2">
      <c r="A69" s="2" t="s">
        <v>70</v>
      </c>
      <c r="B69" s="2" t="s">
        <v>70</v>
      </c>
      <c r="C69" s="3">
        <v>169.8</v>
      </c>
      <c r="D69" s="5">
        <v>0.35</v>
      </c>
      <c r="E69" s="3">
        <v>5.3</v>
      </c>
      <c r="H69" t="b">
        <f t="shared" si="0"/>
        <v>0</v>
      </c>
      <c r="J69" t="b">
        <f>A69=B69</f>
        <v>1</v>
      </c>
      <c r="L69" t="str">
        <f>LEFT(B69,4)</f>
        <v>1993</v>
      </c>
      <c r="M69" t="str">
        <f>RIGHT(B69,2)</f>
        <v>09</v>
      </c>
      <c r="N69">
        <f t="shared" si="1"/>
        <v>1993.09</v>
      </c>
      <c r="O69" s="3">
        <f>C69</f>
        <v>169.8</v>
      </c>
      <c r="P69" s="3">
        <f>D69</f>
        <v>0.35</v>
      </c>
      <c r="Q69" s="3">
        <f>E69</f>
        <v>5.3</v>
      </c>
    </row>
    <row r="70" spans="1:17" x14ac:dyDescent="0.2">
      <c r="A70" s="2" t="s">
        <v>71</v>
      </c>
      <c r="B70" s="2" t="s">
        <v>71</v>
      </c>
      <c r="C70" s="3">
        <v>170.8</v>
      </c>
      <c r="D70" s="5">
        <v>0.59</v>
      </c>
      <c r="E70" s="3">
        <v>5.8</v>
      </c>
      <c r="H70" t="b">
        <f t="shared" ref="H70:H133" si="2">E70&lt;0</f>
        <v>0</v>
      </c>
      <c r="J70" t="b">
        <f>A70=B70</f>
        <v>1</v>
      </c>
      <c r="L70" t="str">
        <f>LEFT(B70,4)</f>
        <v>1993</v>
      </c>
      <c r="M70" t="str">
        <f>RIGHT(B70,2)</f>
        <v>10</v>
      </c>
      <c r="N70">
        <f t="shared" ref="N70:N133" si="3">L70+M70/100</f>
        <v>1993.1</v>
      </c>
      <c r="O70" s="3">
        <f>C70</f>
        <v>170.8</v>
      </c>
      <c r="P70" s="3">
        <f>D70</f>
        <v>0.59</v>
      </c>
      <c r="Q70" s="3">
        <f>E70</f>
        <v>5.8</v>
      </c>
    </row>
    <row r="71" spans="1:17" x14ac:dyDescent="0.2">
      <c r="A71" s="2" t="s">
        <v>72</v>
      </c>
      <c r="B71" s="2" t="s">
        <v>72</v>
      </c>
      <c r="C71" s="3">
        <v>170.8</v>
      </c>
      <c r="D71" s="5">
        <v>0</v>
      </c>
      <c r="E71" s="3">
        <v>5.8</v>
      </c>
      <c r="H71" t="b">
        <f t="shared" si="2"/>
        <v>0</v>
      </c>
      <c r="J71" t="b">
        <f>A71=B71</f>
        <v>1</v>
      </c>
      <c r="L71" t="str">
        <f>LEFT(B71,4)</f>
        <v>1993</v>
      </c>
      <c r="M71" t="str">
        <f>RIGHT(B71,2)</f>
        <v>11</v>
      </c>
      <c r="N71">
        <f t="shared" si="3"/>
        <v>1993.11</v>
      </c>
      <c r="O71" s="3">
        <f>C71</f>
        <v>170.8</v>
      </c>
      <c r="P71" s="3">
        <f>D71</f>
        <v>0</v>
      </c>
      <c r="Q71" s="3">
        <f>E71</f>
        <v>5.8</v>
      </c>
    </row>
    <row r="72" spans="1:17" x14ac:dyDescent="0.2">
      <c r="A72" s="2" t="s">
        <v>73</v>
      </c>
      <c r="B72" s="2" t="s">
        <v>73</v>
      </c>
      <c r="C72" s="3">
        <v>169.9</v>
      </c>
      <c r="D72" s="5">
        <v>-0.53</v>
      </c>
      <c r="E72" s="3">
        <v>4.7</v>
      </c>
      <c r="H72" t="b">
        <f t="shared" si="2"/>
        <v>0</v>
      </c>
      <c r="J72" t="b">
        <f>A72=B72</f>
        <v>1</v>
      </c>
      <c r="L72" t="str">
        <f>LEFT(B72,4)</f>
        <v>1993</v>
      </c>
      <c r="M72" t="str">
        <f>RIGHT(B72,2)</f>
        <v>12</v>
      </c>
      <c r="N72">
        <f t="shared" si="3"/>
        <v>1993.12</v>
      </c>
      <c r="O72" s="3">
        <f>C72</f>
        <v>169.9</v>
      </c>
      <c r="P72" s="3">
        <f>D72</f>
        <v>-0.53</v>
      </c>
      <c r="Q72" s="3">
        <f>E72</f>
        <v>4.7</v>
      </c>
    </row>
    <row r="73" spans="1:17" x14ac:dyDescent="0.2">
      <c r="A73" s="2" t="s">
        <v>74</v>
      </c>
      <c r="B73" s="2" t="s">
        <v>74</v>
      </c>
      <c r="C73" s="3">
        <v>169.3</v>
      </c>
      <c r="D73" s="5">
        <v>-0.35</v>
      </c>
      <c r="E73" s="3">
        <v>3.2</v>
      </c>
      <c r="H73" t="b">
        <f t="shared" si="2"/>
        <v>0</v>
      </c>
      <c r="J73" t="b">
        <f>A73=B73</f>
        <v>1</v>
      </c>
      <c r="L73" t="str">
        <f>LEFT(B73,4)</f>
        <v>1994</v>
      </c>
      <c r="M73" t="str">
        <f>RIGHT(B73,2)</f>
        <v>01</v>
      </c>
      <c r="N73">
        <f t="shared" si="3"/>
        <v>1994.01</v>
      </c>
      <c r="O73" s="3">
        <f>C73</f>
        <v>169.3</v>
      </c>
      <c r="P73" s="3">
        <f>D73</f>
        <v>-0.35</v>
      </c>
      <c r="Q73" s="3">
        <f>E73</f>
        <v>3.2</v>
      </c>
    </row>
    <row r="74" spans="1:17" x14ac:dyDescent="0.2">
      <c r="A74" s="2" t="s">
        <v>75</v>
      </c>
      <c r="B74" s="2" t="s">
        <v>75</v>
      </c>
      <c r="C74" s="3">
        <v>169.5</v>
      </c>
      <c r="D74" s="5">
        <v>0.12</v>
      </c>
      <c r="E74" s="3">
        <v>2.5</v>
      </c>
      <c r="H74" t="b">
        <f t="shared" si="2"/>
        <v>0</v>
      </c>
      <c r="J74" t="b">
        <f>A74=B74</f>
        <v>1</v>
      </c>
      <c r="L74" t="str">
        <f>LEFT(B74,4)</f>
        <v>1994</v>
      </c>
      <c r="M74" t="str">
        <f>RIGHT(B74,2)</f>
        <v>02</v>
      </c>
      <c r="N74">
        <f t="shared" si="3"/>
        <v>1994.02</v>
      </c>
      <c r="O74" s="3">
        <f>C74</f>
        <v>169.5</v>
      </c>
      <c r="P74" s="3">
        <f>D74</f>
        <v>0.12</v>
      </c>
      <c r="Q74" s="3">
        <f>E74</f>
        <v>2.5</v>
      </c>
    </row>
    <row r="75" spans="1:17" x14ac:dyDescent="0.2">
      <c r="A75" s="2" t="s">
        <v>76</v>
      </c>
      <c r="B75" s="2" t="s">
        <v>76</v>
      </c>
      <c r="C75" s="3">
        <v>169.7</v>
      </c>
      <c r="D75" s="5">
        <v>0.12</v>
      </c>
      <c r="E75" s="3">
        <v>2.6</v>
      </c>
      <c r="H75" t="b">
        <f t="shared" si="2"/>
        <v>0</v>
      </c>
      <c r="J75" t="b">
        <f>A75=B75</f>
        <v>1</v>
      </c>
      <c r="L75" t="str">
        <f>LEFT(B75,4)</f>
        <v>1994</v>
      </c>
      <c r="M75" t="str">
        <f>RIGHT(B75,2)</f>
        <v>03</v>
      </c>
      <c r="N75">
        <f t="shared" si="3"/>
        <v>1994.03</v>
      </c>
      <c r="O75" s="3">
        <f>C75</f>
        <v>169.7</v>
      </c>
      <c r="P75" s="3">
        <f>D75</f>
        <v>0.12</v>
      </c>
      <c r="Q75" s="3">
        <f>E75</f>
        <v>2.6</v>
      </c>
    </row>
    <row r="76" spans="1:17" x14ac:dyDescent="0.2">
      <c r="A76" s="2" t="s">
        <v>77</v>
      </c>
      <c r="B76" s="2" t="s">
        <v>77</v>
      </c>
      <c r="C76" s="3">
        <v>169.9</v>
      </c>
      <c r="D76" s="5">
        <v>0.12</v>
      </c>
      <c r="E76" s="3">
        <v>2.4</v>
      </c>
      <c r="H76" t="b">
        <f t="shared" si="2"/>
        <v>0</v>
      </c>
      <c r="J76" t="b">
        <f>A76=B76</f>
        <v>1</v>
      </c>
      <c r="L76" t="str">
        <f>LEFT(B76,4)</f>
        <v>1994</v>
      </c>
      <c r="M76" t="str">
        <f>RIGHT(B76,2)</f>
        <v>04</v>
      </c>
      <c r="N76">
        <f t="shared" si="3"/>
        <v>1994.04</v>
      </c>
      <c r="O76" s="3">
        <f>C76</f>
        <v>169.9</v>
      </c>
      <c r="P76" s="3">
        <f>D76</f>
        <v>0.12</v>
      </c>
      <c r="Q76" s="3">
        <f>E76</f>
        <v>2.4</v>
      </c>
    </row>
    <row r="77" spans="1:17" x14ac:dyDescent="0.2">
      <c r="A77" s="2" t="s">
        <v>78</v>
      </c>
      <c r="B77" s="2" t="s">
        <v>78</v>
      </c>
      <c r="C77" s="3">
        <v>169.9</v>
      </c>
      <c r="D77" s="5">
        <v>0</v>
      </c>
      <c r="E77" s="3">
        <v>2.2000000000000002</v>
      </c>
      <c r="H77" t="b">
        <f t="shared" si="2"/>
        <v>0</v>
      </c>
      <c r="J77" t="b">
        <f>A77=B77</f>
        <v>1</v>
      </c>
      <c r="L77" t="str">
        <f>LEFT(B77,4)</f>
        <v>1994</v>
      </c>
      <c r="M77" t="str">
        <f>RIGHT(B77,2)</f>
        <v>05</v>
      </c>
      <c r="N77">
        <f t="shared" si="3"/>
        <v>1994.05</v>
      </c>
      <c r="O77" s="3">
        <f>C77</f>
        <v>169.9</v>
      </c>
      <c r="P77" s="3">
        <f>D77</f>
        <v>0</v>
      </c>
      <c r="Q77" s="3">
        <f>E77</f>
        <v>2.2000000000000002</v>
      </c>
    </row>
    <row r="78" spans="1:17" x14ac:dyDescent="0.2">
      <c r="A78" s="2" t="s">
        <v>79</v>
      </c>
      <c r="B78" s="2" t="s">
        <v>79</v>
      </c>
      <c r="C78" s="3">
        <v>170.1</v>
      </c>
      <c r="D78" s="5">
        <v>0.12</v>
      </c>
      <c r="E78" s="3">
        <v>2.2999999999999998</v>
      </c>
      <c r="H78" t="b">
        <f t="shared" si="2"/>
        <v>0</v>
      </c>
      <c r="J78" t="b">
        <f>A78=B78</f>
        <v>1</v>
      </c>
      <c r="L78" t="str">
        <f>LEFT(B78,4)</f>
        <v>1994</v>
      </c>
      <c r="M78" t="str">
        <f>RIGHT(B78,2)</f>
        <v>06</v>
      </c>
      <c r="N78">
        <f t="shared" si="3"/>
        <v>1994.06</v>
      </c>
      <c r="O78" s="3">
        <f>C78</f>
        <v>170.1</v>
      </c>
      <c r="P78" s="3">
        <f>D78</f>
        <v>0.12</v>
      </c>
      <c r="Q78" s="3">
        <f>E78</f>
        <v>2.2999999999999998</v>
      </c>
    </row>
    <row r="79" spans="1:17" x14ac:dyDescent="0.2">
      <c r="A79" s="2" t="s">
        <v>80</v>
      </c>
      <c r="B79" s="2" t="s">
        <v>80</v>
      </c>
      <c r="C79" s="3">
        <v>170.4</v>
      </c>
      <c r="D79" s="5">
        <v>0.18</v>
      </c>
      <c r="E79" s="3">
        <v>1.6</v>
      </c>
      <c r="H79" t="b">
        <f t="shared" si="2"/>
        <v>0</v>
      </c>
      <c r="J79" t="b">
        <f>A79=B79</f>
        <v>1</v>
      </c>
      <c r="L79" t="str">
        <f>LEFT(B79,4)</f>
        <v>1994</v>
      </c>
      <c r="M79" t="str">
        <f>RIGHT(B79,2)</f>
        <v>07</v>
      </c>
      <c r="N79">
        <f t="shared" si="3"/>
        <v>1994.07</v>
      </c>
      <c r="O79" s="3">
        <f>C79</f>
        <v>170.4</v>
      </c>
      <c r="P79" s="3">
        <f>D79</f>
        <v>0.18</v>
      </c>
      <c r="Q79" s="3">
        <f>E79</f>
        <v>1.6</v>
      </c>
    </row>
    <row r="80" spans="1:17" x14ac:dyDescent="0.2">
      <c r="A80" s="2" t="s">
        <v>81</v>
      </c>
      <c r="B80" s="2" t="s">
        <v>81</v>
      </c>
      <c r="C80" s="3">
        <v>170.5</v>
      </c>
      <c r="D80" s="5">
        <v>0.06</v>
      </c>
      <c r="E80" s="3">
        <v>0.8</v>
      </c>
      <c r="H80" t="b">
        <f t="shared" si="2"/>
        <v>0</v>
      </c>
      <c r="J80" t="b">
        <f>A80=B80</f>
        <v>1</v>
      </c>
      <c r="L80" t="str">
        <f>LEFT(B80,4)</f>
        <v>1994</v>
      </c>
      <c r="M80" t="str">
        <f>RIGHT(B80,2)</f>
        <v>08</v>
      </c>
      <c r="N80">
        <f t="shared" si="3"/>
        <v>1994.08</v>
      </c>
      <c r="O80" s="3">
        <f>C80</f>
        <v>170.5</v>
      </c>
      <c r="P80" s="3">
        <f>D80</f>
        <v>0.06</v>
      </c>
      <c r="Q80" s="3">
        <f>E80</f>
        <v>0.8</v>
      </c>
    </row>
    <row r="81" spans="1:17" x14ac:dyDescent="0.2">
      <c r="A81" s="2" t="s">
        <v>82</v>
      </c>
      <c r="B81" s="2" t="s">
        <v>82</v>
      </c>
      <c r="C81" s="3">
        <v>171</v>
      </c>
      <c r="D81" s="5">
        <v>0.28999999999999998</v>
      </c>
      <c r="E81" s="3">
        <v>0.7</v>
      </c>
      <c r="H81" t="b">
        <f t="shared" si="2"/>
        <v>0</v>
      </c>
      <c r="J81" t="b">
        <f>A81=B81</f>
        <v>1</v>
      </c>
      <c r="L81" t="str">
        <f>LEFT(B81,4)</f>
        <v>1994</v>
      </c>
      <c r="M81" t="str">
        <f>RIGHT(B81,2)</f>
        <v>09</v>
      </c>
      <c r="N81">
        <f t="shared" si="3"/>
        <v>1994.09</v>
      </c>
      <c r="O81" s="3">
        <f>C81</f>
        <v>171</v>
      </c>
      <c r="P81" s="3">
        <f>D81</f>
        <v>0.28999999999999998</v>
      </c>
      <c r="Q81" s="3">
        <f>E81</f>
        <v>0.7</v>
      </c>
    </row>
    <row r="82" spans="1:17" x14ac:dyDescent="0.2">
      <c r="A82" s="2" t="s">
        <v>83</v>
      </c>
      <c r="B82" s="2" t="s">
        <v>83</v>
      </c>
      <c r="C82" s="3">
        <v>170.8</v>
      </c>
      <c r="D82" s="5">
        <v>-0.12</v>
      </c>
      <c r="E82" s="3">
        <v>0</v>
      </c>
      <c r="H82" t="b">
        <f t="shared" si="2"/>
        <v>0</v>
      </c>
      <c r="J82" t="b">
        <f>A82=B82</f>
        <v>1</v>
      </c>
      <c r="L82" t="str">
        <f>LEFT(B82,4)</f>
        <v>1994</v>
      </c>
      <c r="M82" t="str">
        <f>RIGHT(B82,2)</f>
        <v>10</v>
      </c>
      <c r="N82">
        <f t="shared" si="3"/>
        <v>1994.1</v>
      </c>
      <c r="O82" s="3">
        <f>C82</f>
        <v>170.8</v>
      </c>
      <c r="P82" s="3">
        <f>D82</f>
        <v>-0.12</v>
      </c>
      <c r="Q82" s="3">
        <f>E82</f>
        <v>0</v>
      </c>
    </row>
    <row r="83" spans="1:17" x14ac:dyDescent="0.2">
      <c r="A83" s="2" t="s">
        <v>84</v>
      </c>
      <c r="B83" s="2" t="s">
        <v>84</v>
      </c>
      <c r="C83" s="3">
        <v>170.7</v>
      </c>
      <c r="D83" s="5">
        <v>-0.06</v>
      </c>
      <c r="E83" s="3">
        <v>-0.1</v>
      </c>
      <c r="H83" t="b">
        <f t="shared" si="2"/>
        <v>1</v>
      </c>
      <c r="J83" t="b">
        <f>A83=B83</f>
        <v>1</v>
      </c>
      <c r="L83" t="str">
        <f>LEFT(B83,4)</f>
        <v>1994</v>
      </c>
      <c r="M83" t="str">
        <f>RIGHT(B83,2)</f>
        <v>11</v>
      </c>
      <c r="N83">
        <f t="shared" si="3"/>
        <v>1994.11</v>
      </c>
      <c r="O83" s="3">
        <f>C83</f>
        <v>170.7</v>
      </c>
      <c r="P83" s="3">
        <f>D83</f>
        <v>-0.06</v>
      </c>
      <c r="Q83" s="3">
        <f>E83</f>
        <v>-0.1</v>
      </c>
    </row>
    <row r="84" spans="1:17" x14ac:dyDescent="0.2">
      <c r="A84" s="2" t="s">
        <v>85</v>
      </c>
      <c r="B84" s="2" t="s">
        <v>85</v>
      </c>
      <c r="C84" s="3">
        <v>170.8</v>
      </c>
      <c r="D84" s="5">
        <v>0.06</v>
      </c>
      <c r="E84" s="3">
        <v>0.5</v>
      </c>
      <c r="H84" t="b">
        <f t="shared" si="2"/>
        <v>0</v>
      </c>
      <c r="J84" t="b">
        <f>A84=B84</f>
        <v>1</v>
      </c>
      <c r="L84" t="str">
        <f>LEFT(B84,4)</f>
        <v>1994</v>
      </c>
      <c r="M84" t="str">
        <f>RIGHT(B84,2)</f>
        <v>12</v>
      </c>
      <c r="N84">
        <f t="shared" si="3"/>
        <v>1994.12</v>
      </c>
      <c r="O84" s="3">
        <f>C84</f>
        <v>170.8</v>
      </c>
      <c r="P84" s="3">
        <f>D84</f>
        <v>0.06</v>
      </c>
      <c r="Q84" s="3">
        <f>E84</f>
        <v>0.5</v>
      </c>
    </row>
    <row r="85" spans="1:17" x14ac:dyDescent="0.2">
      <c r="A85" s="2" t="s">
        <v>86</v>
      </c>
      <c r="B85" s="2" t="s">
        <v>86</v>
      </c>
      <c r="C85" s="3">
        <v>172.1</v>
      </c>
      <c r="D85" s="5">
        <v>0.76</v>
      </c>
      <c r="E85" s="3">
        <v>1.7</v>
      </c>
      <c r="H85" t="b">
        <f t="shared" si="2"/>
        <v>0</v>
      </c>
      <c r="J85" t="b">
        <f>A85=B85</f>
        <v>1</v>
      </c>
      <c r="L85" t="str">
        <f>LEFT(B85,4)</f>
        <v>1995</v>
      </c>
      <c r="M85" t="str">
        <f>RIGHT(B85,2)</f>
        <v>01</v>
      </c>
      <c r="N85">
        <f t="shared" si="3"/>
        <v>1995.01</v>
      </c>
      <c r="O85" s="3">
        <f>C85</f>
        <v>172.1</v>
      </c>
      <c r="P85" s="3">
        <f>D85</f>
        <v>0.76</v>
      </c>
      <c r="Q85" s="3">
        <f>E85</f>
        <v>1.7</v>
      </c>
    </row>
    <row r="86" spans="1:17" x14ac:dyDescent="0.2">
      <c r="A86" s="2" t="s">
        <v>87</v>
      </c>
      <c r="B86" s="2" t="s">
        <v>87</v>
      </c>
      <c r="C86" s="3">
        <v>172.3</v>
      </c>
      <c r="D86" s="5">
        <v>0.12</v>
      </c>
      <c r="E86" s="3">
        <v>1.7</v>
      </c>
      <c r="H86" t="b">
        <f t="shared" si="2"/>
        <v>0</v>
      </c>
      <c r="J86" t="b">
        <f>A86=B86</f>
        <v>1</v>
      </c>
      <c r="L86" t="str">
        <f>LEFT(B86,4)</f>
        <v>1995</v>
      </c>
      <c r="M86" t="str">
        <f>RIGHT(B86,2)</f>
        <v>02</v>
      </c>
      <c r="N86">
        <f t="shared" si="3"/>
        <v>1995.02</v>
      </c>
      <c r="O86" s="3">
        <f>C86</f>
        <v>172.3</v>
      </c>
      <c r="P86" s="3">
        <f>D86</f>
        <v>0.12</v>
      </c>
      <c r="Q86" s="3">
        <f>E86</f>
        <v>1.7</v>
      </c>
    </row>
    <row r="87" spans="1:17" x14ac:dyDescent="0.2">
      <c r="A87" s="2" t="s">
        <v>88</v>
      </c>
      <c r="B87" s="2" t="s">
        <v>88</v>
      </c>
      <c r="C87" s="3">
        <v>172</v>
      </c>
      <c r="D87" s="5">
        <v>-0.17</v>
      </c>
      <c r="E87" s="3">
        <v>1.4</v>
      </c>
      <c r="H87" t="b">
        <f t="shared" si="2"/>
        <v>0</v>
      </c>
      <c r="J87" t="b">
        <f>A87=B87</f>
        <v>1</v>
      </c>
      <c r="L87" t="str">
        <f>LEFT(B87,4)</f>
        <v>1995</v>
      </c>
      <c r="M87" t="str">
        <f>RIGHT(B87,2)</f>
        <v>03</v>
      </c>
      <c r="N87">
        <f t="shared" si="3"/>
        <v>1995.03</v>
      </c>
      <c r="O87" s="3">
        <f>C87</f>
        <v>172</v>
      </c>
      <c r="P87" s="3">
        <f>D87</f>
        <v>-0.17</v>
      </c>
      <c r="Q87" s="3">
        <f>E87</f>
        <v>1.4</v>
      </c>
    </row>
    <row r="88" spans="1:17" x14ac:dyDescent="0.2">
      <c r="A88" s="2" t="s">
        <v>89</v>
      </c>
      <c r="B88" s="2" t="s">
        <v>89</v>
      </c>
      <c r="C88" s="3">
        <v>171.8</v>
      </c>
      <c r="D88" s="5">
        <v>-0.12</v>
      </c>
      <c r="E88" s="3">
        <v>1.1000000000000001</v>
      </c>
      <c r="H88" t="b">
        <f t="shared" si="2"/>
        <v>0</v>
      </c>
      <c r="J88" t="b">
        <f>A88=B88</f>
        <v>1</v>
      </c>
      <c r="L88" t="str">
        <f>LEFT(B88,4)</f>
        <v>1995</v>
      </c>
      <c r="M88" t="str">
        <f>RIGHT(B88,2)</f>
        <v>04</v>
      </c>
      <c r="N88">
        <f t="shared" si="3"/>
        <v>1995.04</v>
      </c>
      <c r="O88" s="3">
        <f>C88</f>
        <v>171.8</v>
      </c>
      <c r="P88" s="3">
        <f>D88</f>
        <v>-0.12</v>
      </c>
      <c r="Q88" s="3">
        <f>E88</f>
        <v>1.1000000000000001</v>
      </c>
    </row>
    <row r="89" spans="1:17" x14ac:dyDescent="0.2">
      <c r="A89" s="2" t="s">
        <v>90</v>
      </c>
      <c r="B89" s="2" t="s">
        <v>90</v>
      </c>
      <c r="C89" s="3">
        <v>172.1</v>
      </c>
      <c r="D89" s="5">
        <v>0.17</v>
      </c>
      <c r="E89" s="3">
        <v>1.3</v>
      </c>
      <c r="H89" t="b">
        <f t="shared" si="2"/>
        <v>0</v>
      </c>
      <c r="J89" t="b">
        <f>A89=B89</f>
        <v>1</v>
      </c>
      <c r="L89" t="str">
        <f>LEFT(B89,4)</f>
        <v>1995</v>
      </c>
      <c r="M89" t="str">
        <f>RIGHT(B89,2)</f>
        <v>05</v>
      </c>
      <c r="N89">
        <f t="shared" si="3"/>
        <v>1995.05</v>
      </c>
      <c r="O89" s="3">
        <f>C89</f>
        <v>172.1</v>
      </c>
      <c r="P89" s="3">
        <f>D89</f>
        <v>0.17</v>
      </c>
      <c r="Q89" s="3">
        <f>E89</f>
        <v>1.3</v>
      </c>
    </row>
    <row r="90" spans="1:17" x14ac:dyDescent="0.2">
      <c r="A90" s="2" t="s">
        <v>91</v>
      </c>
      <c r="B90" s="2" t="s">
        <v>91</v>
      </c>
      <c r="C90" s="3">
        <v>172.3</v>
      </c>
      <c r="D90" s="5">
        <v>0.12</v>
      </c>
      <c r="E90" s="3">
        <v>1.3</v>
      </c>
      <c r="H90" t="b">
        <f t="shared" si="2"/>
        <v>0</v>
      </c>
      <c r="J90" t="b">
        <f>A90=B90</f>
        <v>1</v>
      </c>
      <c r="L90" t="str">
        <f>LEFT(B90,4)</f>
        <v>1995</v>
      </c>
      <c r="M90" t="str">
        <f>RIGHT(B90,2)</f>
        <v>06</v>
      </c>
      <c r="N90">
        <f t="shared" si="3"/>
        <v>1995.06</v>
      </c>
      <c r="O90" s="3">
        <f>C90</f>
        <v>172.3</v>
      </c>
      <c r="P90" s="3">
        <f>D90</f>
        <v>0.12</v>
      </c>
      <c r="Q90" s="3">
        <f>E90</f>
        <v>1.3</v>
      </c>
    </row>
    <row r="91" spans="1:17" x14ac:dyDescent="0.2">
      <c r="A91" s="2" t="s">
        <v>92</v>
      </c>
      <c r="B91" s="2" t="s">
        <v>92</v>
      </c>
      <c r="C91" s="3">
        <v>172.8</v>
      </c>
      <c r="D91" s="5">
        <v>0.28999999999999998</v>
      </c>
      <c r="E91" s="3">
        <v>1.4</v>
      </c>
      <c r="H91" t="b">
        <f t="shared" si="2"/>
        <v>0</v>
      </c>
      <c r="J91" t="b">
        <f>A91=B91</f>
        <v>1</v>
      </c>
      <c r="L91" t="str">
        <f>LEFT(B91,4)</f>
        <v>1995</v>
      </c>
      <c r="M91" t="str">
        <f>RIGHT(B91,2)</f>
        <v>07</v>
      </c>
      <c r="N91">
        <f t="shared" si="3"/>
        <v>1995.07</v>
      </c>
      <c r="O91" s="3">
        <f>C91</f>
        <v>172.8</v>
      </c>
      <c r="P91" s="3">
        <f>D91</f>
        <v>0.28999999999999998</v>
      </c>
      <c r="Q91" s="3">
        <f>E91</f>
        <v>1.4</v>
      </c>
    </row>
    <row r="92" spans="1:17" x14ac:dyDescent="0.2">
      <c r="A92" s="2" t="s">
        <v>93</v>
      </c>
      <c r="B92" s="2" t="s">
        <v>93</v>
      </c>
      <c r="C92" s="3">
        <v>173.5</v>
      </c>
      <c r="D92" s="5">
        <v>0.41</v>
      </c>
      <c r="E92" s="3">
        <v>1.8</v>
      </c>
      <c r="H92" t="b">
        <f t="shared" si="2"/>
        <v>0</v>
      </c>
      <c r="J92" t="b">
        <f>A92=B92</f>
        <v>1</v>
      </c>
      <c r="L92" t="str">
        <f>LEFT(B92,4)</f>
        <v>1995</v>
      </c>
      <c r="M92" t="str">
        <f>RIGHT(B92,2)</f>
        <v>08</v>
      </c>
      <c r="N92">
        <f t="shared" si="3"/>
        <v>1995.08</v>
      </c>
      <c r="O92" s="3">
        <f>C92</f>
        <v>173.5</v>
      </c>
      <c r="P92" s="3">
        <f>D92</f>
        <v>0.41</v>
      </c>
      <c r="Q92" s="3">
        <f>E92</f>
        <v>1.8</v>
      </c>
    </row>
    <row r="93" spans="1:17" x14ac:dyDescent="0.2">
      <c r="A93" s="2" t="s">
        <v>94</v>
      </c>
      <c r="B93" s="2" t="s">
        <v>94</v>
      </c>
      <c r="C93" s="3">
        <v>174.1</v>
      </c>
      <c r="D93" s="5">
        <v>0.35</v>
      </c>
      <c r="E93" s="3">
        <v>1.8</v>
      </c>
      <c r="H93" t="b">
        <f t="shared" si="2"/>
        <v>0</v>
      </c>
      <c r="J93" t="b">
        <f>A93=B93</f>
        <v>1</v>
      </c>
      <c r="L93" t="str">
        <f>LEFT(B93,4)</f>
        <v>1995</v>
      </c>
      <c r="M93" t="str">
        <f>RIGHT(B93,2)</f>
        <v>09</v>
      </c>
      <c r="N93">
        <f t="shared" si="3"/>
        <v>1995.09</v>
      </c>
      <c r="O93" s="3">
        <f>C93</f>
        <v>174.1</v>
      </c>
      <c r="P93" s="3">
        <f>D93</f>
        <v>0.35</v>
      </c>
      <c r="Q93" s="3">
        <f>E93</f>
        <v>1.8</v>
      </c>
    </row>
    <row r="94" spans="1:17" x14ac:dyDescent="0.2">
      <c r="A94" s="2" t="s">
        <v>95</v>
      </c>
      <c r="B94" s="2" t="s">
        <v>95</v>
      </c>
      <c r="C94" s="3">
        <v>174.9</v>
      </c>
      <c r="D94" s="5">
        <v>0.46</v>
      </c>
      <c r="E94" s="3">
        <v>2.4</v>
      </c>
      <c r="H94" t="b">
        <f t="shared" si="2"/>
        <v>0</v>
      </c>
      <c r="J94" t="b">
        <f>A94=B94</f>
        <v>1</v>
      </c>
      <c r="L94" t="str">
        <f>LEFT(B94,4)</f>
        <v>1995</v>
      </c>
      <c r="M94" t="str">
        <f>RIGHT(B94,2)</f>
        <v>10</v>
      </c>
      <c r="N94">
        <f t="shared" si="3"/>
        <v>1995.1</v>
      </c>
      <c r="O94" s="3">
        <f>C94</f>
        <v>174.9</v>
      </c>
      <c r="P94" s="3">
        <f>D94</f>
        <v>0.46</v>
      </c>
      <c r="Q94" s="3">
        <f>E94</f>
        <v>2.4</v>
      </c>
    </row>
    <row r="95" spans="1:17" x14ac:dyDescent="0.2">
      <c r="A95" s="2" t="s">
        <v>96</v>
      </c>
      <c r="B95" s="2" t="s">
        <v>96</v>
      </c>
      <c r="C95" s="3">
        <v>174.3</v>
      </c>
      <c r="D95" s="5">
        <v>-0.34</v>
      </c>
      <c r="E95" s="3">
        <v>2.1</v>
      </c>
      <c r="H95" t="b">
        <f t="shared" si="2"/>
        <v>0</v>
      </c>
      <c r="J95" t="b">
        <f>A95=B95</f>
        <v>1</v>
      </c>
      <c r="L95" t="str">
        <f>LEFT(B95,4)</f>
        <v>1995</v>
      </c>
      <c r="M95" t="str">
        <f>RIGHT(B95,2)</f>
        <v>11</v>
      </c>
      <c r="N95">
        <f t="shared" si="3"/>
        <v>1995.11</v>
      </c>
      <c r="O95" s="3">
        <f>C95</f>
        <v>174.3</v>
      </c>
      <c r="P95" s="3">
        <f>D95</f>
        <v>-0.34</v>
      </c>
      <c r="Q95" s="3">
        <f>E95</f>
        <v>2.1</v>
      </c>
    </row>
    <row r="96" spans="1:17" x14ac:dyDescent="0.2">
      <c r="A96" s="2" t="s">
        <v>97</v>
      </c>
      <c r="B96" s="2" t="s">
        <v>97</v>
      </c>
      <c r="C96" s="3">
        <v>174.2</v>
      </c>
      <c r="D96" s="5">
        <v>-0.06</v>
      </c>
      <c r="E96" s="3">
        <v>2</v>
      </c>
      <c r="H96" t="b">
        <f t="shared" si="2"/>
        <v>0</v>
      </c>
      <c r="J96" t="b">
        <f>A96=B96</f>
        <v>1</v>
      </c>
      <c r="L96" t="str">
        <f>LEFT(B96,4)</f>
        <v>1995</v>
      </c>
      <c r="M96" t="str">
        <f>RIGHT(B96,2)</f>
        <v>12</v>
      </c>
      <c r="N96">
        <f t="shared" si="3"/>
        <v>1995.12</v>
      </c>
      <c r="O96" s="3">
        <f>C96</f>
        <v>174.2</v>
      </c>
      <c r="P96" s="3">
        <f>D96</f>
        <v>-0.06</v>
      </c>
      <c r="Q96" s="3">
        <f>E96</f>
        <v>2</v>
      </c>
    </row>
    <row r="97" spans="1:17" x14ac:dyDescent="0.2">
      <c r="A97" s="2" t="s">
        <v>98</v>
      </c>
      <c r="B97" s="2" t="s">
        <v>98</v>
      </c>
      <c r="C97" s="3">
        <v>174.9</v>
      </c>
      <c r="D97" s="5">
        <v>0.4</v>
      </c>
      <c r="E97" s="3">
        <v>1.6</v>
      </c>
      <c r="H97" t="b">
        <f t="shared" si="2"/>
        <v>0</v>
      </c>
      <c r="J97" t="b">
        <f>A97=B97</f>
        <v>1</v>
      </c>
      <c r="L97" t="str">
        <f>LEFT(B97,4)</f>
        <v>1996</v>
      </c>
      <c r="M97" t="str">
        <f>RIGHT(B97,2)</f>
        <v>01</v>
      </c>
      <c r="N97">
        <f t="shared" si="3"/>
        <v>1996.01</v>
      </c>
      <c r="O97" s="3">
        <f>C97</f>
        <v>174.9</v>
      </c>
      <c r="P97" s="3">
        <f>D97</f>
        <v>0.4</v>
      </c>
      <c r="Q97" s="3">
        <f>E97</f>
        <v>1.6</v>
      </c>
    </row>
    <row r="98" spans="1:17" x14ac:dyDescent="0.2">
      <c r="A98" s="2" t="s">
        <v>99</v>
      </c>
      <c r="B98" s="2" t="s">
        <v>99</v>
      </c>
      <c r="C98" s="3">
        <v>175.2</v>
      </c>
      <c r="D98" s="5">
        <v>0.17</v>
      </c>
      <c r="E98" s="3">
        <v>1.7</v>
      </c>
      <c r="H98" t="b">
        <f t="shared" si="2"/>
        <v>0</v>
      </c>
      <c r="J98" t="b">
        <f>A98=B98</f>
        <v>1</v>
      </c>
      <c r="L98" t="str">
        <f>LEFT(B98,4)</f>
        <v>1996</v>
      </c>
      <c r="M98" t="str">
        <f>RIGHT(B98,2)</f>
        <v>02</v>
      </c>
      <c r="N98">
        <f t="shared" si="3"/>
        <v>1996.02</v>
      </c>
      <c r="O98" s="3">
        <f>C98</f>
        <v>175.2</v>
      </c>
      <c r="P98" s="3">
        <f>D98</f>
        <v>0.17</v>
      </c>
      <c r="Q98" s="3">
        <f>E98</f>
        <v>1.7</v>
      </c>
    </row>
    <row r="99" spans="1:17" x14ac:dyDescent="0.2">
      <c r="A99" s="2" t="s">
        <v>100</v>
      </c>
      <c r="B99" s="2" t="s">
        <v>100</v>
      </c>
      <c r="C99" s="3">
        <v>175.5</v>
      </c>
      <c r="D99" s="5">
        <v>0.17</v>
      </c>
      <c r="E99" s="3">
        <v>2</v>
      </c>
      <c r="H99" t="b">
        <f t="shared" si="2"/>
        <v>0</v>
      </c>
      <c r="J99" t="b">
        <f>A99=B99</f>
        <v>1</v>
      </c>
      <c r="L99" t="str">
        <f>LEFT(B99,4)</f>
        <v>1996</v>
      </c>
      <c r="M99" t="str">
        <f>RIGHT(B99,2)</f>
        <v>03</v>
      </c>
      <c r="N99">
        <f t="shared" si="3"/>
        <v>1996.03</v>
      </c>
      <c r="O99" s="3">
        <f>C99</f>
        <v>175.5</v>
      </c>
      <c r="P99" s="3">
        <f>D99</f>
        <v>0.17</v>
      </c>
      <c r="Q99" s="3">
        <f>E99</f>
        <v>2</v>
      </c>
    </row>
    <row r="100" spans="1:17" x14ac:dyDescent="0.2">
      <c r="A100" s="2" t="s">
        <v>101</v>
      </c>
      <c r="B100" s="2" t="s">
        <v>101</v>
      </c>
      <c r="C100" s="3">
        <v>175.8</v>
      </c>
      <c r="D100" s="5">
        <v>0.17</v>
      </c>
      <c r="E100" s="3">
        <v>2.2999999999999998</v>
      </c>
      <c r="H100" t="b">
        <f t="shared" si="2"/>
        <v>0</v>
      </c>
      <c r="J100" t="b">
        <f>A100=B100</f>
        <v>1</v>
      </c>
      <c r="L100" t="str">
        <f>LEFT(B100,4)</f>
        <v>1996</v>
      </c>
      <c r="M100" t="str">
        <f>RIGHT(B100,2)</f>
        <v>04</v>
      </c>
      <c r="N100">
        <f t="shared" si="3"/>
        <v>1996.04</v>
      </c>
      <c r="O100" s="3">
        <f>C100</f>
        <v>175.8</v>
      </c>
      <c r="P100" s="3">
        <f>D100</f>
        <v>0.17</v>
      </c>
      <c r="Q100" s="3">
        <f>E100</f>
        <v>2.2999999999999998</v>
      </c>
    </row>
    <row r="101" spans="1:17" x14ac:dyDescent="0.2">
      <c r="A101" s="2" t="s">
        <v>102</v>
      </c>
      <c r="B101" s="2" t="s">
        <v>102</v>
      </c>
      <c r="C101" s="3">
        <v>176.9</v>
      </c>
      <c r="D101" s="5">
        <v>0.63</v>
      </c>
      <c r="E101" s="3">
        <v>2.8</v>
      </c>
      <c r="H101" t="b">
        <f t="shared" si="2"/>
        <v>0</v>
      </c>
      <c r="J101" t="b">
        <f>A101=B101</f>
        <v>1</v>
      </c>
      <c r="L101" t="str">
        <f>LEFT(B101,4)</f>
        <v>1996</v>
      </c>
      <c r="M101" t="str">
        <f>RIGHT(B101,2)</f>
        <v>05</v>
      </c>
      <c r="N101">
        <f t="shared" si="3"/>
        <v>1996.05</v>
      </c>
      <c r="O101" s="3">
        <f>C101</f>
        <v>176.9</v>
      </c>
      <c r="P101" s="3">
        <f>D101</f>
        <v>0.63</v>
      </c>
      <c r="Q101" s="3">
        <f>E101</f>
        <v>2.8</v>
      </c>
    </row>
    <row r="102" spans="1:17" x14ac:dyDescent="0.2">
      <c r="A102" s="2" t="s">
        <v>103</v>
      </c>
      <c r="B102" s="2" t="s">
        <v>103</v>
      </c>
      <c r="C102" s="3">
        <v>176.7</v>
      </c>
      <c r="D102" s="5">
        <v>-0.11</v>
      </c>
      <c r="E102" s="3">
        <v>2.6</v>
      </c>
      <c r="H102" t="b">
        <f t="shared" si="2"/>
        <v>0</v>
      </c>
      <c r="J102" t="b">
        <f>A102=B102</f>
        <v>1</v>
      </c>
      <c r="L102" t="str">
        <f>LEFT(B102,4)</f>
        <v>1996</v>
      </c>
      <c r="M102" t="str">
        <f>RIGHT(B102,2)</f>
        <v>06</v>
      </c>
      <c r="N102">
        <f t="shared" si="3"/>
        <v>1996.06</v>
      </c>
      <c r="O102" s="3">
        <f>C102</f>
        <v>176.7</v>
      </c>
      <c r="P102" s="3">
        <f>D102</f>
        <v>-0.11</v>
      </c>
      <c r="Q102" s="3">
        <f>E102</f>
        <v>2.6</v>
      </c>
    </row>
    <row r="103" spans="1:17" x14ac:dyDescent="0.2">
      <c r="A103" s="2" t="s">
        <v>104</v>
      </c>
      <c r="B103" s="2" t="s">
        <v>104</v>
      </c>
      <c r="C103" s="3">
        <v>176.9</v>
      </c>
      <c r="D103" s="5">
        <v>0.11</v>
      </c>
      <c r="E103" s="3">
        <v>2.4</v>
      </c>
      <c r="H103" t="b">
        <f t="shared" si="2"/>
        <v>0</v>
      </c>
      <c r="J103" t="b">
        <f>A103=B103</f>
        <v>1</v>
      </c>
      <c r="L103" t="str">
        <f>LEFT(B103,4)</f>
        <v>1996</v>
      </c>
      <c r="M103" t="str">
        <f>RIGHT(B103,2)</f>
        <v>07</v>
      </c>
      <c r="N103">
        <f t="shared" si="3"/>
        <v>1996.07</v>
      </c>
      <c r="O103" s="3">
        <f>C103</f>
        <v>176.9</v>
      </c>
      <c r="P103" s="3">
        <f>D103</f>
        <v>0.11</v>
      </c>
      <c r="Q103" s="3">
        <f>E103</f>
        <v>2.4</v>
      </c>
    </row>
    <row r="104" spans="1:17" x14ac:dyDescent="0.2">
      <c r="A104" s="2" t="s">
        <v>105</v>
      </c>
      <c r="B104" s="2" t="s">
        <v>105</v>
      </c>
      <c r="C104" s="3">
        <v>178</v>
      </c>
      <c r="D104" s="5">
        <v>0.62</v>
      </c>
      <c r="E104" s="3">
        <v>2.6</v>
      </c>
      <c r="H104" t="b">
        <f t="shared" si="2"/>
        <v>0</v>
      </c>
      <c r="J104" t="b">
        <f>A104=B104</f>
        <v>1</v>
      </c>
      <c r="L104" t="str">
        <f>LEFT(B104,4)</f>
        <v>1996</v>
      </c>
      <c r="M104" t="str">
        <f>RIGHT(B104,2)</f>
        <v>08</v>
      </c>
      <c r="N104">
        <f t="shared" si="3"/>
        <v>1996.08</v>
      </c>
      <c r="O104" s="3">
        <f>C104</f>
        <v>178</v>
      </c>
      <c r="P104" s="3">
        <f>D104</f>
        <v>0.62</v>
      </c>
      <c r="Q104" s="3">
        <f>E104</f>
        <v>2.6</v>
      </c>
    </row>
    <row r="105" spans="1:17" x14ac:dyDescent="0.2">
      <c r="A105" s="2" t="s">
        <v>106</v>
      </c>
      <c r="B105" s="2" t="s">
        <v>106</v>
      </c>
      <c r="C105" s="3">
        <v>178.4</v>
      </c>
      <c r="D105" s="5">
        <v>0.22</v>
      </c>
      <c r="E105" s="3">
        <v>2.5</v>
      </c>
      <c r="H105" t="b">
        <f t="shared" si="2"/>
        <v>0</v>
      </c>
      <c r="J105" t="b">
        <f>A105=B105</f>
        <v>1</v>
      </c>
      <c r="L105" t="str">
        <f>LEFT(B105,4)</f>
        <v>1996</v>
      </c>
      <c r="M105" t="str">
        <f>RIGHT(B105,2)</f>
        <v>09</v>
      </c>
      <c r="N105">
        <f t="shared" si="3"/>
        <v>1996.09</v>
      </c>
      <c r="O105" s="3">
        <f>C105</f>
        <v>178.4</v>
      </c>
      <c r="P105" s="3">
        <f>D105</f>
        <v>0.22</v>
      </c>
      <c r="Q105" s="3">
        <f>E105</f>
        <v>2.5</v>
      </c>
    </row>
    <row r="106" spans="1:17" x14ac:dyDescent="0.2">
      <c r="A106" s="2" t="s">
        <v>107</v>
      </c>
      <c r="B106" s="2" t="s">
        <v>107</v>
      </c>
      <c r="C106" s="3">
        <v>178.5</v>
      </c>
      <c r="D106" s="5">
        <v>0.06</v>
      </c>
      <c r="E106" s="3">
        <v>2.1</v>
      </c>
      <c r="H106" t="b">
        <f t="shared" si="2"/>
        <v>0</v>
      </c>
      <c r="J106" t="b">
        <f>A106=B106</f>
        <v>1</v>
      </c>
      <c r="L106" t="str">
        <f>LEFT(B106,4)</f>
        <v>1996</v>
      </c>
      <c r="M106" t="str">
        <f>RIGHT(B106,2)</f>
        <v>10</v>
      </c>
      <c r="N106">
        <f t="shared" si="3"/>
        <v>1996.1</v>
      </c>
      <c r="O106" s="3">
        <f>C106</f>
        <v>178.5</v>
      </c>
      <c r="P106" s="3">
        <f>D106</f>
        <v>0.06</v>
      </c>
      <c r="Q106" s="3">
        <f>E106</f>
        <v>2.1</v>
      </c>
    </row>
    <row r="107" spans="1:17" x14ac:dyDescent="0.2">
      <c r="A107" s="2" t="s">
        <v>108</v>
      </c>
      <c r="B107" s="2" t="s">
        <v>108</v>
      </c>
      <c r="C107" s="3">
        <v>178.6</v>
      </c>
      <c r="D107" s="5">
        <v>0.06</v>
      </c>
      <c r="E107" s="3">
        <v>2.5</v>
      </c>
      <c r="H107" t="b">
        <f t="shared" si="2"/>
        <v>0</v>
      </c>
      <c r="J107" t="b">
        <f>A107=B107</f>
        <v>1</v>
      </c>
      <c r="L107" t="str">
        <f>LEFT(B107,4)</f>
        <v>1996</v>
      </c>
      <c r="M107" t="str">
        <f>RIGHT(B107,2)</f>
        <v>11</v>
      </c>
      <c r="N107">
        <f t="shared" si="3"/>
        <v>1996.11</v>
      </c>
      <c r="O107" s="3">
        <f>C107</f>
        <v>178.6</v>
      </c>
      <c r="P107" s="3">
        <f>D107</f>
        <v>0.06</v>
      </c>
      <c r="Q107" s="3">
        <f>E107</f>
        <v>2.5</v>
      </c>
    </row>
    <row r="108" spans="1:17" x14ac:dyDescent="0.2">
      <c r="A108" s="2" t="s">
        <v>109</v>
      </c>
      <c r="B108" s="2" t="s">
        <v>109</v>
      </c>
      <c r="C108" s="3">
        <v>177.8</v>
      </c>
      <c r="D108" s="5">
        <v>-0.45</v>
      </c>
      <c r="E108" s="3">
        <v>2.1</v>
      </c>
      <c r="H108" t="b">
        <f t="shared" si="2"/>
        <v>0</v>
      </c>
      <c r="J108" t="b">
        <f>A108=B108</f>
        <v>1</v>
      </c>
      <c r="L108" t="str">
        <f>LEFT(B108,4)</f>
        <v>1996</v>
      </c>
      <c r="M108" t="str">
        <f>RIGHT(B108,2)</f>
        <v>12</v>
      </c>
      <c r="N108">
        <f t="shared" si="3"/>
        <v>1996.12</v>
      </c>
      <c r="O108" s="3">
        <f>C108</f>
        <v>177.8</v>
      </c>
      <c r="P108" s="3">
        <f>D108</f>
        <v>-0.45</v>
      </c>
      <c r="Q108" s="3">
        <f>E108</f>
        <v>2.1</v>
      </c>
    </row>
    <row r="109" spans="1:17" x14ac:dyDescent="0.2">
      <c r="A109" s="2" t="s">
        <v>110</v>
      </c>
      <c r="B109" s="2" t="s">
        <v>110</v>
      </c>
      <c r="C109" s="3">
        <v>178.4</v>
      </c>
      <c r="D109" s="5">
        <v>0.34</v>
      </c>
      <c r="E109" s="3">
        <v>2</v>
      </c>
      <c r="H109" t="b">
        <f t="shared" si="2"/>
        <v>0</v>
      </c>
      <c r="J109" t="b">
        <f>A109=B109</f>
        <v>1</v>
      </c>
      <c r="L109" t="str">
        <f>LEFT(B109,4)</f>
        <v>1997</v>
      </c>
      <c r="M109" t="str">
        <f>RIGHT(B109,2)</f>
        <v>01</v>
      </c>
      <c r="N109">
        <f t="shared" si="3"/>
        <v>1997.01</v>
      </c>
      <c r="O109" s="3">
        <f>C109</f>
        <v>178.4</v>
      </c>
      <c r="P109" s="3">
        <f>D109</f>
        <v>0.34</v>
      </c>
      <c r="Q109" s="3">
        <f>E109</f>
        <v>2</v>
      </c>
    </row>
    <row r="110" spans="1:17" x14ac:dyDescent="0.2">
      <c r="A110" s="2" t="s">
        <v>111</v>
      </c>
      <c r="B110" s="2" t="s">
        <v>111</v>
      </c>
      <c r="C110" s="3">
        <v>178.5</v>
      </c>
      <c r="D110" s="5">
        <v>0.06</v>
      </c>
      <c r="E110" s="3">
        <v>1.9</v>
      </c>
      <c r="H110" t="b">
        <f t="shared" si="2"/>
        <v>0</v>
      </c>
      <c r="J110" t="b">
        <f>A110=B110</f>
        <v>1</v>
      </c>
      <c r="L110" t="str">
        <f>LEFT(B110,4)</f>
        <v>1997</v>
      </c>
      <c r="M110" t="str">
        <f>RIGHT(B110,2)</f>
        <v>02</v>
      </c>
      <c r="N110">
        <f t="shared" si="3"/>
        <v>1997.02</v>
      </c>
      <c r="O110" s="3">
        <f>C110</f>
        <v>178.5</v>
      </c>
      <c r="P110" s="3">
        <f>D110</f>
        <v>0.06</v>
      </c>
      <c r="Q110" s="3">
        <f>E110</f>
        <v>1.9</v>
      </c>
    </row>
    <row r="111" spans="1:17" x14ac:dyDescent="0.2">
      <c r="A111" s="2" t="s">
        <v>112</v>
      </c>
      <c r="B111" s="2" t="s">
        <v>112</v>
      </c>
      <c r="C111" s="3">
        <v>178.4</v>
      </c>
      <c r="D111" s="5">
        <v>-0.06</v>
      </c>
      <c r="E111" s="3">
        <v>1.7</v>
      </c>
      <c r="H111" t="b">
        <f t="shared" si="2"/>
        <v>0</v>
      </c>
      <c r="J111" t="b">
        <f>A111=B111</f>
        <v>1</v>
      </c>
      <c r="L111" t="str">
        <f>LEFT(B111,4)</f>
        <v>1997</v>
      </c>
      <c r="M111" t="str">
        <f>RIGHT(B111,2)</f>
        <v>03</v>
      </c>
      <c r="N111">
        <f t="shared" si="3"/>
        <v>1997.03</v>
      </c>
      <c r="O111" s="3">
        <f>C111</f>
        <v>178.4</v>
      </c>
      <c r="P111" s="3">
        <f>D111</f>
        <v>-0.06</v>
      </c>
      <c r="Q111" s="3">
        <f>E111</f>
        <v>1.7</v>
      </c>
    </row>
    <row r="112" spans="1:17" x14ac:dyDescent="0.2">
      <c r="A112" s="2" t="s">
        <v>113</v>
      </c>
      <c r="B112" s="2" t="s">
        <v>113</v>
      </c>
      <c r="C112" s="3">
        <v>179.7</v>
      </c>
      <c r="D112" s="5">
        <v>0.73</v>
      </c>
      <c r="E112" s="3">
        <v>2.2000000000000002</v>
      </c>
      <c r="H112" t="b">
        <f t="shared" si="2"/>
        <v>0</v>
      </c>
      <c r="J112" t="b">
        <f>A112=B112</f>
        <v>1</v>
      </c>
      <c r="L112" t="str">
        <f>LEFT(B112,4)</f>
        <v>1997</v>
      </c>
      <c r="M112" t="str">
        <f>RIGHT(B112,2)</f>
        <v>04</v>
      </c>
      <c r="N112">
        <f t="shared" si="3"/>
        <v>1997.04</v>
      </c>
      <c r="O112" s="3">
        <f>C112</f>
        <v>179.7</v>
      </c>
      <c r="P112" s="3">
        <f>D112</f>
        <v>0.73</v>
      </c>
      <c r="Q112" s="3">
        <f>E112</f>
        <v>2.2000000000000002</v>
      </c>
    </row>
    <row r="113" spans="1:17" x14ac:dyDescent="0.2">
      <c r="A113" s="2" t="s">
        <v>114</v>
      </c>
      <c r="B113" s="2" t="s">
        <v>114</v>
      </c>
      <c r="C113" s="3">
        <v>179.4</v>
      </c>
      <c r="D113" s="5">
        <v>-0.17</v>
      </c>
      <c r="E113" s="3">
        <v>1.4</v>
      </c>
      <c r="H113" t="b">
        <f t="shared" si="2"/>
        <v>0</v>
      </c>
      <c r="J113" t="b">
        <f>A113=B113</f>
        <v>1</v>
      </c>
      <c r="L113" t="str">
        <f>LEFT(B113,4)</f>
        <v>1997</v>
      </c>
      <c r="M113" t="str">
        <f>RIGHT(B113,2)</f>
        <v>05</v>
      </c>
      <c r="N113">
        <f t="shared" si="3"/>
        <v>1997.05</v>
      </c>
      <c r="O113" s="3">
        <f>C113</f>
        <v>179.4</v>
      </c>
      <c r="P113" s="3">
        <f>D113</f>
        <v>-0.17</v>
      </c>
      <c r="Q113" s="3">
        <f>E113</f>
        <v>1.4</v>
      </c>
    </row>
    <row r="114" spans="1:17" x14ac:dyDescent="0.2">
      <c r="A114" s="2" t="s">
        <v>115</v>
      </c>
      <c r="B114" s="2" t="s">
        <v>115</v>
      </c>
      <c r="C114" s="3">
        <v>179.8</v>
      </c>
      <c r="D114" s="5">
        <v>0.22</v>
      </c>
      <c r="E114" s="3">
        <v>1.8</v>
      </c>
      <c r="H114" t="b">
        <f t="shared" si="2"/>
        <v>0</v>
      </c>
      <c r="J114" t="b">
        <f>A114=B114</f>
        <v>1</v>
      </c>
      <c r="L114" t="str">
        <f>LEFT(B114,4)</f>
        <v>1997</v>
      </c>
      <c r="M114" t="str">
        <f>RIGHT(B114,2)</f>
        <v>06</v>
      </c>
      <c r="N114">
        <f t="shared" si="3"/>
        <v>1997.06</v>
      </c>
      <c r="O114" s="3">
        <f>C114</f>
        <v>179.8</v>
      </c>
      <c r="P114" s="3">
        <f>D114</f>
        <v>0.22</v>
      </c>
      <c r="Q114" s="3">
        <f>E114</f>
        <v>1.8</v>
      </c>
    </row>
    <row r="115" spans="1:17" x14ac:dyDescent="0.2">
      <c r="A115" s="2" t="s">
        <v>116</v>
      </c>
      <c r="B115" s="2" t="s">
        <v>116</v>
      </c>
      <c r="C115" s="3">
        <v>180.1</v>
      </c>
      <c r="D115" s="5">
        <v>0.17</v>
      </c>
      <c r="E115" s="3">
        <v>1.8</v>
      </c>
      <c r="H115" t="b">
        <f t="shared" si="2"/>
        <v>0</v>
      </c>
      <c r="J115" t="b">
        <f>A115=B115</f>
        <v>1</v>
      </c>
      <c r="L115" t="str">
        <f>LEFT(B115,4)</f>
        <v>1997</v>
      </c>
      <c r="M115" t="str">
        <f>RIGHT(B115,2)</f>
        <v>07</v>
      </c>
      <c r="N115">
        <f t="shared" si="3"/>
        <v>1997.07</v>
      </c>
      <c r="O115" s="3">
        <f>C115</f>
        <v>180.1</v>
      </c>
      <c r="P115" s="3">
        <f>D115</f>
        <v>0.17</v>
      </c>
      <c r="Q115" s="3">
        <f>E115</f>
        <v>1.8</v>
      </c>
    </row>
    <row r="116" spans="1:17" x14ac:dyDescent="0.2">
      <c r="A116" s="2" t="s">
        <v>117</v>
      </c>
      <c r="B116" s="2" t="s">
        <v>117</v>
      </c>
      <c r="C116" s="3">
        <v>180.6</v>
      </c>
      <c r="D116" s="5">
        <v>0.28000000000000003</v>
      </c>
      <c r="E116" s="3">
        <v>1.5</v>
      </c>
      <c r="H116" t="b">
        <f t="shared" si="2"/>
        <v>0</v>
      </c>
      <c r="J116" t="b">
        <f>A116=B116</f>
        <v>1</v>
      </c>
      <c r="L116" t="str">
        <f>LEFT(B116,4)</f>
        <v>1997</v>
      </c>
      <c r="M116" t="str">
        <f>RIGHT(B116,2)</f>
        <v>08</v>
      </c>
      <c r="N116">
        <f t="shared" si="3"/>
        <v>1997.08</v>
      </c>
      <c r="O116" s="3">
        <f>C116</f>
        <v>180.6</v>
      </c>
      <c r="P116" s="3">
        <f>D116</f>
        <v>0.28000000000000003</v>
      </c>
      <c r="Q116" s="3">
        <f>E116</f>
        <v>1.5</v>
      </c>
    </row>
    <row r="117" spans="1:17" x14ac:dyDescent="0.2">
      <c r="A117" s="2" t="s">
        <v>118</v>
      </c>
      <c r="B117" s="2" t="s">
        <v>118</v>
      </c>
      <c r="C117" s="3">
        <v>181.3</v>
      </c>
      <c r="D117" s="5">
        <v>0.39</v>
      </c>
      <c r="E117" s="3">
        <v>1.6</v>
      </c>
      <c r="H117" t="b">
        <f t="shared" si="2"/>
        <v>0</v>
      </c>
      <c r="J117" t="b">
        <f>A117=B117</f>
        <v>1</v>
      </c>
      <c r="L117" t="str">
        <f>LEFT(B117,4)</f>
        <v>1997</v>
      </c>
      <c r="M117" t="str">
        <f>RIGHT(B117,2)</f>
        <v>09</v>
      </c>
      <c r="N117">
        <f t="shared" si="3"/>
        <v>1997.09</v>
      </c>
      <c r="O117" s="3">
        <f>C117</f>
        <v>181.3</v>
      </c>
      <c r="P117" s="3">
        <f>D117</f>
        <v>0.39</v>
      </c>
      <c r="Q117" s="3">
        <f>E117</f>
        <v>1.6</v>
      </c>
    </row>
    <row r="118" spans="1:17" x14ac:dyDescent="0.2">
      <c r="A118" s="2" t="s">
        <v>119</v>
      </c>
      <c r="B118" s="2" t="s">
        <v>119</v>
      </c>
      <c r="C118" s="3">
        <v>181.9</v>
      </c>
      <c r="D118" s="5">
        <v>0.33</v>
      </c>
      <c r="E118" s="3">
        <v>1.9</v>
      </c>
      <c r="H118" t="b">
        <f t="shared" si="2"/>
        <v>0</v>
      </c>
      <c r="J118" t="b">
        <f>A118=B118</f>
        <v>1</v>
      </c>
      <c r="L118" t="str">
        <f>LEFT(B118,4)</f>
        <v>1997</v>
      </c>
      <c r="M118" t="str">
        <f>RIGHT(B118,2)</f>
        <v>10</v>
      </c>
      <c r="N118">
        <f t="shared" si="3"/>
        <v>1997.1</v>
      </c>
      <c r="O118" s="3">
        <f>C118</f>
        <v>181.9</v>
      </c>
      <c r="P118" s="3">
        <f>D118</f>
        <v>0.33</v>
      </c>
      <c r="Q118" s="3">
        <f>E118</f>
        <v>1.9</v>
      </c>
    </row>
    <row r="119" spans="1:17" x14ac:dyDescent="0.2">
      <c r="A119" s="2" t="s">
        <v>120</v>
      </c>
      <c r="B119" s="2" t="s">
        <v>120</v>
      </c>
      <c r="C119" s="3">
        <v>181.7</v>
      </c>
      <c r="D119" s="5">
        <v>-0.11</v>
      </c>
      <c r="E119" s="3">
        <v>1.7</v>
      </c>
      <c r="H119" t="b">
        <f t="shared" si="2"/>
        <v>0</v>
      </c>
      <c r="J119" t="b">
        <f>A119=B119</f>
        <v>1</v>
      </c>
      <c r="L119" t="str">
        <f>LEFT(B119,4)</f>
        <v>1997</v>
      </c>
      <c r="M119" t="str">
        <f>RIGHT(B119,2)</f>
        <v>11</v>
      </c>
      <c r="N119">
        <f t="shared" si="3"/>
        <v>1997.11</v>
      </c>
      <c r="O119" s="3">
        <f>C119</f>
        <v>181.7</v>
      </c>
      <c r="P119" s="3">
        <f>D119</f>
        <v>-0.11</v>
      </c>
      <c r="Q119" s="3">
        <f>E119</f>
        <v>1.7</v>
      </c>
    </row>
    <row r="120" spans="1:17" x14ac:dyDescent="0.2">
      <c r="A120" s="2" t="s">
        <v>121</v>
      </c>
      <c r="B120" s="2" t="s">
        <v>121</v>
      </c>
      <c r="C120" s="3">
        <v>181.4</v>
      </c>
      <c r="D120" s="5">
        <v>-0.17</v>
      </c>
      <c r="E120" s="3">
        <v>2</v>
      </c>
      <c r="H120" t="b">
        <f t="shared" si="2"/>
        <v>0</v>
      </c>
      <c r="J120" t="b">
        <f>A120=B120</f>
        <v>1</v>
      </c>
      <c r="L120" t="str">
        <f>LEFT(B120,4)</f>
        <v>1997</v>
      </c>
      <c r="M120" t="str">
        <f>RIGHT(B120,2)</f>
        <v>12</v>
      </c>
      <c r="N120">
        <f t="shared" si="3"/>
        <v>1997.12</v>
      </c>
      <c r="O120" s="3">
        <f>C120</f>
        <v>181.4</v>
      </c>
      <c r="P120" s="3">
        <f>D120</f>
        <v>-0.17</v>
      </c>
      <c r="Q120" s="3">
        <f>E120</f>
        <v>2</v>
      </c>
    </row>
    <row r="121" spans="1:17" x14ac:dyDescent="0.2">
      <c r="A121" s="2" t="s">
        <v>122</v>
      </c>
      <c r="B121" s="2" t="s">
        <v>122</v>
      </c>
      <c r="C121" s="3">
        <v>182.4</v>
      </c>
      <c r="D121" s="5">
        <v>0.55000000000000004</v>
      </c>
      <c r="E121" s="3">
        <v>2.2000000000000002</v>
      </c>
      <c r="H121" t="b">
        <f t="shared" si="2"/>
        <v>0</v>
      </c>
      <c r="J121" t="b">
        <f>A121=B121</f>
        <v>1</v>
      </c>
      <c r="L121" t="str">
        <f>LEFT(B121,4)</f>
        <v>1998</v>
      </c>
      <c r="M121" t="str">
        <f>RIGHT(B121,2)</f>
        <v>01</v>
      </c>
      <c r="N121">
        <f t="shared" si="3"/>
        <v>1998.01</v>
      </c>
      <c r="O121" s="3">
        <f>C121</f>
        <v>182.4</v>
      </c>
      <c r="P121" s="3">
        <f>D121</f>
        <v>0.55000000000000004</v>
      </c>
      <c r="Q121" s="3">
        <f>E121</f>
        <v>2.2000000000000002</v>
      </c>
    </row>
    <row r="122" spans="1:17" x14ac:dyDescent="0.2">
      <c r="A122" s="2" t="s">
        <v>123</v>
      </c>
      <c r="B122" s="2" t="s">
        <v>123</v>
      </c>
      <c r="C122" s="3">
        <v>182</v>
      </c>
      <c r="D122" s="5">
        <v>-0.22</v>
      </c>
      <c r="E122" s="3">
        <v>2</v>
      </c>
      <c r="H122" t="b">
        <f t="shared" si="2"/>
        <v>0</v>
      </c>
      <c r="J122" t="b">
        <f>A122=B122</f>
        <v>1</v>
      </c>
      <c r="L122" t="str">
        <f>LEFT(B122,4)</f>
        <v>1998</v>
      </c>
      <c r="M122" t="str">
        <f>RIGHT(B122,2)</f>
        <v>02</v>
      </c>
      <c r="N122">
        <f t="shared" si="3"/>
        <v>1998.02</v>
      </c>
      <c r="O122" s="3">
        <f>C122</f>
        <v>182</v>
      </c>
      <c r="P122" s="3">
        <f>D122</f>
        <v>-0.22</v>
      </c>
      <c r="Q122" s="3">
        <f>E122</f>
        <v>2</v>
      </c>
    </row>
    <row r="123" spans="1:17" x14ac:dyDescent="0.2">
      <c r="A123" s="2" t="s">
        <v>124</v>
      </c>
      <c r="B123" s="2" t="s">
        <v>124</v>
      </c>
      <c r="C123" s="3">
        <v>182.7</v>
      </c>
      <c r="D123" s="5">
        <v>0.38</v>
      </c>
      <c r="E123" s="3">
        <v>2.4</v>
      </c>
      <c r="H123" t="b">
        <f t="shared" si="2"/>
        <v>0</v>
      </c>
      <c r="J123" t="b">
        <f>A123=B123</f>
        <v>1</v>
      </c>
      <c r="L123" t="str">
        <f>LEFT(B123,4)</f>
        <v>1998</v>
      </c>
      <c r="M123" t="str">
        <f>RIGHT(B123,2)</f>
        <v>03</v>
      </c>
      <c r="N123">
        <f t="shared" si="3"/>
        <v>1998.03</v>
      </c>
      <c r="O123" s="3">
        <f>C123</f>
        <v>182.7</v>
      </c>
      <c r="P123" s="3">
        <f>D123</f>
        <v>0.38</v>
      </c>
      <c r="Q123" s="3">
        <f>E123</f>
        <v>2.4</v>
      </c>
    </row>
    <row r="124" spans="1:17" x14ac:dyDescent="0.2">
      <c r="A124" s="2" t="s">
        <v>125</v>
      </c>
      <c r="B124" s="2" t="s">
        <v>125</v>
      </c>
      <c r="C124" s="3">
        <v>183.1</v>
      </c>
      <c r="D124" s="5">
        <v>0.22</v>
      </c>
      <c r="E124" s="3">
        <v>1.9</v>
      </c>
      <c r="H124" t="b">
        <f t="shared" si="2"/>
        <v>0</v>
      </c>
      <c r="J124" t="b">
        <f>A124=B124</f>
        <v>1</v>
      </c>
      <c r="L124" t="str">
        <f>LEFT(B124,4)</f>
        <v>1998</v>
      </c>
      <c r="M124" t="str">
        <f>RIGHT(B124,2)</f>
        <v>04</v>
      </c>
      <c r="N124">
        <f t="shared" si="3"/>
        <v>1998.04</v>
      </c>
      <c r="O124" s="3">
        <f>C124</f>
        <v>183.1</v>
      </c>
      <c r="P124" s="3">
        <f>D124</f>
        <v>0.22</v>
      </c>
      <c r="Q124" s="3">
        <f>E124</f>
        <v>1.9</v>
      </c>
    </row>
    <row r="125" spans="1:17" x14ac:dyDescent="0.2">
      <c r="A125" s="2" t="s">
        <v>126</v>
      </c>
      <c r="B125" s="2" t="s">
        <v>126</v>
      </c>
      <c r="C125" s="3">
        <v>183.7</v>
      </c>
      <c r="D125" s="5">
        <v>0.33</v>
      </c>
      <c r="E125" s="3">
        <v>2.4</v>
      </c>
      <c r="H125" t="b">
        <f t="shared" si="2"/>
        <v>0</v>
      </c>
      <c r="J125" t="b">
        <f>A125=B125</f>
        <v>1</v>
      </c>
      <c r="L125" t="str">
        <f>LEFT(B125,4)</f>
        <v>1998</v>
      </c>
      <c r="M125" t="str">
        <f>RIGHT(B125,2)</f>
        <v>05</v>
      </c>
      <c r="N125">
        <f t="shared" si="3"/>
        <v>1998.05</v>
      </c>
      <c r="O125" s="3">
        <f>C125</f>
        <v>183.7</v>
      </c>
      <c r="P125" s="3">
        <f>D125</f>
        <v>0.33</v>
      </c>
      <c r="Q125" s="3">
        <f>E125</f>
        <v>2.4</v>
      </c>
    </row>
    <row r="126" spans="1:17" x14ac:dyDescent="0.2">
      <c r="A126" s="2" t="s">
        <v>127</v>
      </c>
      <c r="B126" s="2" t="s">
        <v>127</v>
      </c>
      <c r="C126" s="3">
        <v>184</v>
      </c>
      <c r="D126" s="5">
        <v>0.16</v>
      </c>
      <c r="E126" s="3">
        <v>2.2999999999999998</v>
      </c>
      <c r="H126" t="b">
        <f t="shared" si="2"/>
        <v>0</v>
      </c>
      <c r="J126" t="b">
        <f>A126=B126</f>
        <v>1</v>
      </c>
      <c r="L126" t="str">
        <f>LEFT(B126,4)</f>
        <v>1998</v>
      </c>
      <c r="M126" t="str">
        <f>RIGHT(B126,2)</f>
        <v>06</v>
      </c>
      <c r="N126">
        <f t="shared" si="3"/>
        <v>1998.06</v>
      </c>
      <c r="O126" s="3">
        <f>C126</f>
        <v>184</v>
      </c>
      <c r="P126" s="3">
        <f>D126</f>
        <v>0.16</v>
      </c>
      <c r="Q126" s="3">
        <f>E126</f>
        <v>2.2999999999999998</v>
      </c>
    </row>
    <row r="127" spans="1:17" x14ac:dyDescent="0.2">
      <c r="A127" s="2" t="s">
        <v>128</v>
      </c>
      <c r="B127" s="2" t="s">
        <v>128</v>
      </c>
      <c r="C127" s="3">
        <v>183.6</v>
      </c>
      <c r="D127" s="5">
        <v>-0.22</v>
      </c>
      <c r="E127" s="3">
        <v>1.9</v>
      </c>
      <c r="H127" t="b">
        <f t="shared" si="2"/>
        <v>0</v>
      </c>
      <c r="J127" t="b">
        <f>A127=B127</f>
        <v>1</v>
      </c>
      <c r="L127" t="str">
        <f>LEFT(B127,4)</f>
        <v>1998</v>
      </c>
      <c r="M127" t="str">
        <f>RIGHT(B127,2)</f>
        <v>07</v>
      </c>
      <c r="N127">
        <f t="shared" si="3"/>
        <v>1998.07</v>
      </c>
      <c r="O127" s="3">
        <f>C127</f>
        <v>183.6</v>
      </c>
      <c r="P127" s="3">
        <f>D127</f>
        <v>-0.22</v>
      </c>
      <c r="Q127" s="3">
        <f>E127</f>
        <v>1.9</v>
      </c>
    </row>
    <row r="128" spans="1:17" x14ac:dyDescent="0.2">
      <c r="A128" s="2" t="s">
        <v>129</v>
      </c>
      <c r="B128" s="2" t="s">
        <v>129</v>
      </c>
      <c r="C128" s="3">
        <v>182.6</v>
      </c>
      <c r="D128" s="5">
        <v>-0.54</v>
      </c>
      <c r="E128" s="3">
        <v>1.1000000000000001</v>
      </c>
      <c r="H128" t="b">
        <f t="shared" si="2"/>
        <v>0</v>
      </c>
      <c r="J128" t="b">
        <f>A128=B128</f>
        <v>1</v>
      </c>
      <c r="L128" t="str">
        <f>LEFT(B128,4)</f>
        <v>1998</v>
      </c>
      <c r="M128" t="str">
        <f>RIGHT(B128,2)</f>
        <v>08</v>
      </c>
      <c r="N128">
        <f t="shared" si="3"/>
        <v>1998.08</v>
      </c>
      <c r="O128" s="3">
        <f>C128</f>
        <v>182.6</v>
      </c>
      <c r="P128" s="3">
        <f>D128</f>
        <v>-0.54</v>
      </c>
      <c r="Q128" s="3">
        <f>E128</f>
        <v>1.1000000000000001</v>
      </c>
    </row>
    <row r="129" spans="1:17" x14ac:dyDescent="0.2">
      <c r="A129" s="2" t="s">
        <v>130</v>
      </c>
      <c r="B129" s="2" t="s">
        <v>130</v>
      </c>
      <c r="C129" s="3">
        <v>182.8</v>
      </c>
      <c r="D129" s="5">
        <v>0.11</v>
      </c>
      <c r="E129" s="3">
        <v>0.8</v>
      </c>
      <c r="H129" t="b">
        <f t="shared" si="2"/>
        <v>0</v>
      </c>
      <c r="J129" t="b">
        <f>A129=B129</f>
        <v>1</v>
      </c>
      <c r="L129" t="str">
        <f>LEFT(B129,4)</f>
        <v>1998</v>
      </c>
      <c r="M129" t="str">
        <f>RIGHT(B129,2)</f>
        <v>09</v>
      </c>
      <c r="N129">
        <f t="shared" si="3"/>
        <v>1998.09</v>
      </c>
      <c r="O129" s="3">
        <f>C129</f>
        <v>182.8</v>
      </c>
      <c r="P129" s="3">
        <f>D129</f>
        <v>0.11</v>
      </c>
      <c r="Q129" s="3">
        <f>E129</f>
        <v>0.8</v>
      </c>
    </row>
    <row r="130" spans="1:17" x14ac:dyDescent="0.2">
      <c r="A130" s="2" t="s">
        <v>131</v>
      </c>
      <c r="B130" s="2" t="s">
        <v>131</v>
      </c>
      <c r="C130" s="3">
        <v>183.6</v>
      </c>
      <c r="D130" s="5">
        <v>0.44</v>
      </c>
      <c r="E130" s="3">
        <v>0.9</v>
      </c>
      <c r="H130" t="b">
        <f t="shared" si="2"/>
        <v>0</v>
      </c>
      <c r="J130" t="b">
        <f>A130=B130</f>
        <v>1</v>
      </c>
      <c r="L130" t="str">
        <f>LEFT(B130,4)</f>
        <v>1998</v>
      </c>
      <c r="M130" t="str">
        <f>RIGHT(B130,2)</f>
        <v>10</v>
      </c>
      <c r="N130">
        <f t="shared" si="3"/>
        <v>1998.1</v>
      </c>
      <c r="O130" s="3">
        <f>C130</f>
        <v>183.6</v>
      </c>
      <c r="P130" s="3">
        <f>D130</f>
        <v>0.44</v>
      </c>
      <c r="Q130" s="3">
        <f>E130</f>
        <v>0.9</v>
      </c>
    </row>
    <row r="131" spans="1:17" x14ac:dyDescent="0.2">
      <c r="A131" s="2" t="s">
        <v>132</v>
      </c>
      <c r="B131" s="2" t="s">
        <v>132</v>
      </c>
      <c r="C131" s="3">
        <v>184.1</v>
      </c>
      <c r="D131" s="5">
        <v>0.27</v>
      </c>
      <c r="E131" s="3">
        <v>1.3</v>
      </c>
      <c r="H131" t="b">
        <f t="shared" si="2"/>
        <v>0</v>
      </c>
      <c r="J131" t="b">
        <f>A131=B131</f>
        <v>1</v>
      </c>
      <c r="L131" t="str">
        <f>LEFT(B131,4)</f>
        <v>1998</v>
      </c>
      <c r="M131" t="str">
        <f>RIGHT(B131,2)</f>
        <v>11</v>
      </c>
      <c r="N131">
        <f t="shared" si="3"/>
        <v>1998.11</v>
      </c>
      <c r="O131" s="3">
        <f>C131</f>
        <v>184.1</v>
      </c>
      <c r="P131" s="3">
        <f>D131</f>
        <v>0.27</v>
      </c>
      <c r="Q131" s="3">
        <f>E131</f>
        <v>1.3</v>
      </c>
    </row>
    <row r="132" spans="1:17" x14ac:dyDescent="0.2">
      <c r="A132" s="2" t="s">
        <v>133</v>
      </c>
      <c r="B132" s="2" t="s">
        <v>133</v>
      </c>
      <c r="C132" s="3">
        <v>183.7</v>
      </c>
      <c r="D132" s="5">
        <v>-0.22</v>
      </c>
      <c r="E132" s="3">
        <v>1.3</v>
      </c>
      <c r="H132" t="b">
        <f t="shared" si="2"/>
        <v>0</v>
      </c>
      <c r="J132" t="b">
        <f>A132=B132</f>
        <v>1</v>
      </c>
      <c r="L132" t="str">
        <f>LEFT(B132,4)</f>
        <v>1998</v>
      </c>
      <c r="M132" t="str">
        <f>RIGHT(B132,2)</f>
        <v>12</v>
      </c>
      <c r="N132">
        <f t="shared" si="3"/>
        <v>1998.12</v>
      </c>
      <c r="O132" s="3">
        <f>C132</f>
        <v>183.7</v>
      </c>
      <c r="P132" s="3">
        <f>D132</f>
        <v>-0.22</v>
      </c>
      <c r="Q132" s="3">
        <f>E132</f>
        <v>1.3</v>
      </c>
    </row>
    <row r="133" spans="1:17" x14ac:dyDescent="0.2">
      <c r="A133" s="2" t="s">
        <v>134</v>
      </c>
      <c r="B133" s="2" t="s">
        <v>134</v>
      </c>
      <c r="C133" s="3">
        <v>184.8</v>
      </c>
      <c r="D133" s="5">
        <v>0.6</v>
      </c>
      <c r="E133" s="3">
        <v>1.3</v>
      </c>
      <c r="H133" t="b">
        <f t="shared" si="2"/>
        <v>0</v>
      </c>
      <c r="J133" t="b">
        <f>A133=B133</f>
        <v>1</v>
      </c>
      <c r="L133" t="str">
        <f>LEFT(B133,4)</f>
        <v>1999</v>
      </c>
      <c r="M133" t="str">
        <f>RIGHT(B133,2)</f>
        <v>01</v>
      </c>
      <c r="N133">
        <f t="shared" si="3"/>
        <v>1999.01</v>
      </c>
      <c r="O133" s="3">
        <f>C133</f>
        <v>184.8</v>
      </c>
      <c r="P133" s="3">
        <f>D133</f>
        <v>0.6</v>
      </c>
      <c r="Q133" s="3">
        <f>E133</f>
        <v>1.3</v>
      </c>
    </row>
    <row r="134" spans="1:17" x14ac:dyDescent="0.2">
      <c r="A134" s="2" t="s">
        <v>135</v>
      </c>
      <c r="B134" s="2" t="s">
        <v>135</v>
      </c>
      <c r="C134" s="3">
        <v>184.5</v>
      </c>
      <c r="D134" s="5">
        <v>-0.16</v>
      </c>
      <c r="E134" s="3">
        <v>1.4</v>
      </c>
      <c r="H134" t="b">
        <f t="shared" ref="H134:H197" si="4">E134&lt;0</f>
        <v>0</v>
      </c>
      <c r="J134" t="b">
        <f>A134=B134</f>
        <v>1</v>
      </c>
      <c r="L134" t="str">
        <f>LEFT(B134,4)</f>
        <v>1999</v>
      </c>
      <c r="M134" t="str">
        <f>RIGHT(B134,2)</f>
        <v>02</v>
      </c>
      <c r="N134">
        <f t="shared" ref="N134:N197" si="5">L134+M134/100</f>
        <v>1999.02</v>
      </c>
      <c r="O134" s="3">
        <f>C134</f>
        <v>184.5</v>
      </c>
      <c r="P134" s="3">
        <f>D134</f>
        <v>-0.16</v>
      </c>
      <c r="Q134" s="3">
        <f>E134</f>
        <v>1.4</v>
      </c>
    </row>
    <row r="135" spans="1:17" x14ac:dyDescent="0.2">
      <c r="A135" s="2" t="s">
        <v>136</v>
      </c>
      <c r="B135" s="2" t="s">
        <v>136</v>
      </c>
      <c r="C135" s="3">
        <v>185.4</v>
      </c>
      <c r="D135" s="5">
        <v>0.49</v>
      </c>
      <c r="E135" s="3">
        <v>1.5</v>
      </c>
      <c r="H135" t="b">
        <f t="shared" si="4"/>
        <v>0</v>
      </c>
      <c r="J135" t="b">
        <f>A135=B135</f>
        <v>1</v>
      </c>
      <c r="L135" t="str">
        <f>LEFT(B135,4)</f>
        <v>1999</v>
      </c>
      <c r="M135" t="str">
        <f>RIGHT(B135,2)</f>
        <v>03</v>
      </c>
      <c r="N135">
        <f t="shared" si="5"/>
        <v>1999.03</v>
      </c>
      <c r="O135" s="3">
        <f>C135</f>
        <v>185.4</v>
      </c>
      <c r="P135" s="3">
        <f>D135</f>
        <v>0.49</v>
      </c>
      <c r="Q135" s="3">
        <f>E135</f>
        <v>1.5</v>
      </c>
    </row>
    <row r="136" spans="1:17" x14ac:dyDescent="0.2">
      <c r="A136" s="2" t="s">
        <v>137</v>
      </c>
      <c r="B136" s="2" t="s">
        <v>137</v>
      </c>
      <c r="C136" s="3">
        <v>186.4</v>
      </c>
      <c r="D136" s="5">
        <v>0.54</v>
      </c>
      <c r="E136" s="3">
        <v>1.8</v>
      </c>
      <c r="H136" t="b">
        <f t="shared" si="4"/>
        <v>0</v>
      </c>
      <c r="J136" t="b">
        <f>A136=B136</f>
        <v>1</v>
      </c>
      <c r="L136" t="str">
        <f>LEFT(B136,4)</f>
        <v>1999</v>
      </c>
      <c r="M136" t="str">
        <f>RIGHT(B136,2)</f>
        <v>04</v>
      </c>
      <c r="N136">
        <f t="shared" si="5"/>
        <v>1999.04</v>
      </c>
      <c r="O136" s="3">
        <f>C136</f>
        <v>186.4</v>
      </c>
      <c r="P136" s="3">
        <f>D136</f>
        <v>0.54</v>
      </c>
      <c r="Q136" s="3">
        <f>E136</f>
        <v>1.8</v>
      </c>
    </row>
    <row r="137" spans="1:17" x14ac:dyDescent="0.2">
      <c r="A137" s="2" t="s">
        <v>138</v>
      </c>
      <c r="B137" s="2" t="s">
        <v>138</v>
      </c>
      <c r="C137" s="3">
        <v>187.3</v>
      </c>
      <c r="D137" s="5">
        <v>0.48</v>
      </c>
      <c r="E137" s="3">
        <v>2</v>
      </c>
      <c r="H137" t="b">
        <f t="shared" si="4"/>
        <v>0</v>
      </c>
      <c r="J137" t="b">
        <f>A137=B137</f>
        <v>1</v>
      </c>
      <c r="L137" t="str">
        <f>LEFT(B137,4)</f>
        <v>1999</v>
      </c>
      <c r="M137" t="str">
        <f>RIGHT(B137,2)</f>
        <v>05</v>
      </c>
      <c r="N137">
        <f t="shared" si="5"/>
        <v>1999.05</v>
      </c>
      <c r="O137" s="3">
        <f>C137</f>
        <v>187.3</v>
      </c>
      <c r="P137" s="3">
        <f>D137</f>
        <v>0.48</v>
      </c>
      <c r="Q137" s="3">
        <f>E137</f>
        <v>2</v>
      </c>
    </row>
    <row r="138" spans="1:17" x14ac:dyDescent="0.2">
      <c r="A138" s="2" t="s">
        <v>139</v>
      </c>
      <c r="B138" s="2" t="s">
        <v>139</v>
      </c>
      <c r="C138" s="3">
        <v>188.8</v>
      </c>
      <c r="D138" s="5">
        <v>0.8</v>
      </c>
      <c r="E138" s="3">
        <v>2.6</v>
      </c>
      <c r="H138" t="b">
        <f t="shared" si="4"/>
        <v>0</v>
      </c>
      <c r="J138" t="b">
        <f>A138=B138</f>
        <v>1</v>
      </c>
      <c r="L138" t="str">
        <f>LEFT(B138,4)</f>
        <v>1999</v>
      </c>
      <c r="M138" t="str">
        <f>RIGHT(B138,2)</f>
        <v>06</v>
      </c>
      <c r="N138">
        <f t="shared" si="5"/>
        <v>1999.06</v>
      </c>
      <c r="O138" s="3">
        <f>C138</f>
        <v>188.8</v>
      </c>
      <c r="P138" s="3">
        <f>D138</f>
        <v>0.8</v>
      </c>
      <c r="Q138" s="3">
        <f>E138</f>
        <v>2.6</v>
      </c>
    </row>
    <row r="139" spans="1:17" x14ac:dyDescent="0.2">
      <c r="A139" s="2" t="s">
        <v>140</v>
      </c>
      <c r="B139" s="2" t="s">
        <v>140</v>
      </c>
      <c r="C139" s="3">
        <v>189.5</v>
      </c>
      <c r="D139" s="5">
        <v>0.37</v>
      </c>
      <c r="E139" s="3">
        <v>3.2</v>
      </c>
      <c r="H139" t="b">
        <f t="shared" si="4"/>
        <v>0</v>
      </c>
      <c r="J139" t="b">
        <f>A139=B139</f>
        <v>1</v>
      </c>
      <c r="L139" t="str">
        <f>LEFT(B139,4)</f>
        <v>1999</v>
      </c>
      <c r="M139" t="str">
        <f>RIGHT(B139,2)</f>
        <v>07</v>
      </c>
      <c r="N139">
        <f t="shared" si="5"/>
        <v>1999.07</v>
      </c>
      <c r="O139" s="3">
        <f>C139</f>
        <v>189.5</v>
      </c>
      <c r="P139" s="3">
        <f>D139</f>
        <v>0.37</v>
      </c>
      <c r="Q139" s="3">
        <f>E139</f>
        <v>3.2</v>
      </c>
    </row>
    <row r="140" spans="1:17" x14ac:dyDescent="0.2">
      <c r="A140" s="2" t="s">
        <v>141</v>
      </c>
      <c r="B140" s="2" t="s">
        <v>141</v>
      </c>
      <c r="C140" s="3">
        <v>190.2</v>
      </c>
      <c r="D140" s="5">
        <v>0.37</v>
      </c>
      <c r="E140" s="3">
        <v>4.2</v>
      </c>
      <c r="H140" t="b">
        <f t="shared" si="4"/>
        <v>0</v>
      </c>
      <c r="J140" t="b">
        <f>A140=B140</f>
        <v>1</v>
      </c>
      <c r="L140" t="str">
        <f>LEFT(B140,4)</f>
        <v>1999</v>
      </c>
      <c r="M140" t="str">
        <f>RIGHT(B140,2)</f>
        <v>08</v>
      </c>
      <c r="N140">
        <f t="shared" si="5"/>
        <v>1999.08</v>
      </c>
      <c r="O140" s="3">
        <f>C140</f>
        <v>190.2</v>
      </c>
      <c r="P140" s="3">
        <f>D140</f>
        <v>0.37</v>
      </c>
      <c r="Q140" s="3">
        <f>E140</f>
        <v>4.2</v>
      </c>
    </row>
    <row r="141" spans="1:17" x14ac:dyDescent="0.2">
      <c r="A141" s="2" t="s">
        <v>142</v>
      </c>
      <c r="B141" s="2" t="s">
        <v>142</v>
      </c>
      <c r="C141" s="3">
        <v>191.8</v>
      </c>
      <c r="D141" s="5">
        <v>0.84</v>
      </c>
      <c r="E141" s="3">
        <v>4.9000000000000004</v>
      </c>
      <c r="H141" t="b">
        <f t="shared" si="4"/>
        <v>0</v>
      </c>
      <c r="J141" t="b">
        <f>A141=B141</f>
        <v>1</v>
      </c>
      <c r="L141" t="str">
        <f>LEFT(B141,4)</f>
        <v>1999</v>
      </c>
      <c r="M141" t="str">
        <f>RIGHT(B141,2)</f>
        <v>09</v>
      </c>
      <c r="N141">
        <f t="shared" si="5"/>
        <v>1999.09</v>
      </c>
      <c r="O141" s="3">
        <f>C141</f>
        <v>191.8</v>
      </c>
      <c r="P141" s="3">
        <f>D141</f>
        <v>0.84</v>
      </c>
      <c r="Q141" s="3">
        <f>E141</f>
        <v>4.9000000000000004</v>
      </c>
    </row>
    <row r="142" spans="1:17" x14ac:dyDescent="0.2">
      <c r="A142" s="2" t="s">
        <v>143</v>
      </c>
      <c r="B142" s="2" t="s">
        <v>143</v>
      </c>
      <c r="C142" s="3">
        <v>193.3</v>
      </c>
      <c r="D142" s="5">
        <v>0.78</v>
      </c>
      <c r="E142" s="3">
        <v>5.3</v>
      </c>
      <c r="H142" t="b">
        <f t="shared" si="4"/>
        <v>0</v>
      </c>
      <c r="J142" t="b">
        <f>A142=B142</f>
        <v>1</v>
      </c>
      <c r="L142" t="str">
        <f>LEFT(B142,4)</f>
        <v>1999</v>
      </c>
      <c r="M142" t="str">
        <f>RIGHT(B142,2)</f>
        <v>10</v>
      </c>
      <c r="N142">
        <f t="shared" si="5"/>
        <v>1999.1</v>
      </c>
      <c r="O142" s="3">
        <f>C142</f>
        <v>193.3</v>
      </c>
      <c r="P142" s="3">
        <f>D142</f>
        <v>0.78</v>
      </c>
      <c r="Q142" s="3">
        <f>E142</f>
        <v>5.3</v>
      </c>
    </row>
    <row r="143" spans="1:17" x14ac:dyDescent="0.2">
      <c r="A143" s="2" t="s">
        <v>144</v>
      </c>
      <c r="B143" s="2" t="s">
        <v>144</v>
      </c>
      <c r="C143" s="3">
        <v>193.3</v>
      </c>
      <c r="D143" s="5">
        <v>0</v>
      </c>
      <c r="E143" s="3">
        <v>5</v>
      </c>
      <c r="H143" t="b">
        <f t="shared" si="4"/>
        <v>0</v>
      </c>
      <c r="J143" t="b">
        <f>A143=B143</f>
        <v>1</v>
      </c>
      <c r="L143" t="str">
        <f>LEFT(B143,4)</f>
        <v>1999</v>
      </c>
      <c r="M143" t="str">
        <f>RIGHT(B143,2)</f>
        <v>11</v>
      </c>
      <c r="N143">
        <f t="shared" si="5"/>
        <v>1999.11</v>
      </c>
      <c r="O143" s="3">
        <f>C143</f>
        <v>193.3</v>
      </c>
      <c r="P143" s="3">
        <f>D143</f>
        <v>0</v>
      </c>
      <c r="Q143" s="3">
        <f>E143</f>
        <v>5</v>
      </c>
    </row>
    <row r="144" spans="1:17" x14ac:dyDescent="0.2">
      <c r="A144" s="2" t="s">
        <v>145</v>
      </c>
      <c r="B144" s="2" t="s">
        <v>145</v>
      </c>
      <c r="C144" s="3">
        <v>194</v>
      </c>
      <c r="D144" s="5">
        <v>0.36</v>
      </c>
      <c r="E144" s="3">
        <v>5.6</v>
      </c>
      <c r="H144" t="b">
        <f t="shared" si="4"/>
        <v>0</v>
      </c>
      <c r="J144" t="b">
        <f>A144=B144</f>
        <v>1</v>
      </c>
      <c r="L144" t="str">
        <f>LEFT(B144,4)</f>
        <v>1999</v>
      </c>
      <c r="M144" t="str">
        <f>RIGHT(B144,2)</f>
        <v>12</v>
      </c>
      <c r="N144">
        <f t="shared" si="5"/>
        <v>1999.12</v>
      </c>
      <c r="O144" s="3">
        <f>C144</f>
        <v>194</v>
      </c>
      <c r="P144" s="3">
        <f>D144</f>
        <v>0.36</v>
      </c>
      <c r="Q144" s="3">
        <f>E144</f>
        <v>5.6</v>
      </c>
    </row>
    <row r="145" spans="1:17" x14ac:dyDescent="0.2">
      <c r="A145" s="2" t="s">
        <v>146</v>
      </c>
      <c r="B145" s="2" t="s">
        <v>146</v>
      </c>
      <c r="C145" s="3">
        <v>195.5</v>
      </c>
      <c r="D145" s="5">
        <v>0.77</v>
      </c>
      <c r="E145" s="3">
        <v>5.8</v>
      </c>
      <c r="H145" t="b">
        <f t="shared" si="4"/>
        <v>0</v>
      </c>
      <c r="J145" t="b">
        <f>A145=B145</f>
        <v>1</v>
      </c>
      <c r="L145" t="str">
        <f>LEFT(B145,4)</f>
        <v>2000</v>
      </c>
      <c r="M145" t="str">
        <f>RIGHT(B145,2)</f>
        <v>01</v>
      </c>
      <c r="N145">
        <f t="shared" si="5"/>
        <v>2000.01</v>
      </c>
      <c r="O145" s="3">
        <f>C145</f>
        <v>195.5</v>
      </c>
      <c r="P145" s="3">
        <f>D145</f>
        <v>0.77</v>
      </c>
      <c r="Q145" s="3">
        <f>E145</f>
        <v>5.8</v>
      </c>
    </row>
    <row r="146" spans="1:17" x14ac:dyDescent="0.2">
      <c r="A146" s="2" t="s">
        <v>147</v>
      </c>
      <c r="B146" s="2" t="s">
        <v>147</v>
      </c>
      <c r="C146" s="3">
        <v>194.9</v>
      </c>
      <c r="D146" s="5">
        <v>-0.31</v>
      </c>
      <c r="E146" s="3">
        <v>5.6</v>
      </c>
      <c r="H146" t="b">
        <f t="shared" si="4"/>
        <v>0</v>
      </c>
      <c r="J146" t="b">
        <f>A146=B146</f>
        <v>1</v>
      </c>
      <c r="L146" t="str">
        <f>LEFT(B146,4)</f>
        <v>2000</v>
      </c>
      <c r="M146" t="str">
        <f>RIGHT(B146,2)</f>
        <v>02</v>
      </c>
      <c r="N146">
        <f t="shared" si="5"/>
        <v>2000.02</v>
      </c>
      <c r="O146" s="3">
        <f>C146</f>
        <v>194.9</v>
      </c>
      <c r="P146" s="3">
        <f>D146</f>
        <v>-0.31</v>
      </c>
      <c r="Q146" s="3">
        <f>E146</f>
        <v>5.6</v>
      </c>
    </row>
    <row r="147" spans="1:17" x14ac:dyDescent="0.2">
      <c r="A147" s="2" t="s">
        <v>148</v>
      </c>
      <c r="B147" s="2" t="s">
        <v>148</v>
      </c>
      <c r="C147" s="3">
        <v>196.4</v>
      </c>
      <c r="D147" s="5">
        <v>0.77</v>
      </c>
      <c r="E147" s="3">
        <v>5.9</v>
      </c>
      <c r="H147" t="b">
        <f t="shared" si="4"/>
        <v>0</v>
      </c>
      <c r="J147" t="b">
        <f>A147=B147</f>
        <v>1</v>
      </c>
      <c r="L147" t="str">
        <f>LEFT(B147,4)</f>
        <v>2000</v>
      </c>
      <c r="M147" t="str">
        <f>RIGHT(B147,2)</f>
        <v>03</v>
      </c>
      <c r="N147">
        <f t="shared" si="5"/>
        <v>2000.03</v>
      </c>
      <c r="O147" s="3">
        <f>C147</f>
        <v>196.4</v>
      </c>
      <c r="P147" s="3">
        <f>D147</f>
        <v>0.77</v>
      </c>
      <c r="Q147" s="3">
        <f>E147</f>
        <v>5.9</v>
      </c>
    </row>
    <row r="148" spans="1:17" x14ac:dyDescent="0.2">
      <c r="A148" s="2" t="s">
        <v>149</v>
      </c>
      <c r="B148" s="2" t="s">
        <v>149</v>
      </c>
      <c r="C148" s="3">
        <v>197.6</v>
      </c>
      <c r="D148" s="5">
        <v>0.61</v>
      </c>
      <c r="E148" s="3">
        <v>6</v>
      </c>
      <c r="H148" t="b">
        <f t="shared" si="4"/>
        <v>0</v>
      </c>
      <c r="J148" t="b">
        <f>A148=B148</f>
        <v>1</v>
      </c>
      <c r="L148" t="str">
        <f>LEFT(B148,4)</f>
        <v>2000</v>
      </c>
      <c r="M148" t="str">
        <f>RIGHT(B148,2)</f>
        <v>04</v>
      </c>
      <c r="N148">
        <f t="shared" si="5"/>
        <v>2000.04</v>
      </c>
      <c r="O148" s="3">
        <f>C148</f>
        <v>197.6</v>
      </c>
      <c r="P148" s="3">
        <f>D148</f>
        <v>0.61</v>
      </c>
      <c r="Q148" s="3">
        <f>E148</f>
        <v>6</v>
      </c>
    </row>
    <row r="149" spans="1:17" x14ac:dyDescent="0.2">
      <c r="A149" s="2" t="s">
        <v>150</v>
      </c>
      <c r="B149" s="2" t="s">
        <v>150</v>
      </c>
      <c r="C149" s="3">
        <v>198.4</v>
      </c>
      <c r="D149" s="5">
        <v>0.4</v>
      </c>
      <c r="E149" s="3">
        <v>5.9</v>
      </c>
      <c r="H149" t="b">
        <f t="shared" si="4"/>
        <v>0</v>
      </c>
      <c r="J149" t="b">
        <f>A149=B149</f>
        <v>1</v>
      </c>
      <c r="L149" t="str">
        <f>LEFT(B149,4)</f>
        <v>2000</v>
      </c>
      <c r="M149" t="str">
        <f>RIGHT(B149,2)</f>
        <v>05</v>
      </c>
      <c r="N149">
        <f t="shared" si="5"/>
        <v>2000.05</v>
      </c>
      <c r="O149" s="3">
        <f>C149</f>
        <v>198.4</v>
      </c>
      <c r="P149" s="3">
        <f>D149</f>
        <v>0.4</v>
      </c>
      <c r="Q149" s="3">
        <f>E149</f>
        <v>5.9</v>
      </c>
    </row>
    <row r="150" spans="1:17" x14ac:dyDescent="0.2">
      <c r="A150" s="2" t="s">
        <v>151</v>
      </c>
      <c r="B150" s="2" t="s">
        <v>151</v>
      </c>
      <c r="C150" s="3">
        <v>199.1</v>
      </c>
      <c r="D150" s="5">
        <v>0.35</v>
      </c>
      <c r="E150" s="3">
        <v>5.5</v>
      </c>
      <c r="H150" t="b">
        <f t="shared" si="4"/>
        <v>0</v>
      </c>
      <c r="J150" t="b">
        <f>A150=B150</f>
        <v>1</v>
      </c>
      <c r="L150" t="str">
        <f>LEFT(B150,4)</f>
        <v>2000</v>
      </c>
      <c r="M150" t="str">
        <f>RIGHT(B150,2)</f>
        <v>06</v>
      </c>
      <c r="N150">
        <f t="shared" si="5"/>
        <v>2000.06</v>
      </c>
      <c r="O150" s="3">
        <f>C150</f>
        <v>199.1</v>
      </c>
      <c r="P150" s="3">
        <f>D150</f>
        <v>0.35</v>
      </c>
      <c r="Q150" s="3">
        <f>E150</f>
        <v>5.5</v>
      </c>
    </row>
    <row r="151" spans="1:17" x14ac:dyDescent="0.2">
      <c r="A151" s="2" t="s">
        <v>152</v>
      </c>
      <c r="B151" s="2" t="s">
        <v>152</v>
      </c>
      <c r="C151" s="3">
        <v>200.1</v>
      </c>
      <c r="D151" s="5">
        <v>0.5</v>
      </c>
      <c r="E151" s="3">
        <v>5.6</v>
      </c>
      <c r="H151" t="b">
        <f t="shared" si="4"/>
        <v>0</v>
      </c>
      <c r="J151" t="b">
        <f>A151=B151</f>
        <v>1</v>
      </c>
      <c r="L151" t="str">
        <f>LEFT(B151,4)</f>
        <v>2000</v>
      </c>
      <c r="M151" t="str">
        <f>RIGHT(B151,2)</f>
        <v>07</v>
      </c>
      <c r="N151">
        <f t="shared" si="5"/>
        <v>2000.07</v>
      </c>
      <c r="O151" s="3">
        <f>C151</f>
        <v>200.1</v>
      </c>
      <c r="P151" s="3">
        <f>D151</f>
        <v>0.5</v>
      </c>
      <c r="Q151" s="3">
        <f>E151</f>
        <v>5.6</v>
      </c>
    </row>
    <row r="152" spans="1:17" x14ac:dyDescent="0.2">
      <c r="A152" s="2" t="s">
        <v>153</v>
      </c>
      <c r="B152" s="2" t="s">
        <v>153</v>
      </c>
      <c r="C152" s="3">
        <v>199.1</v>
      </c>
      <c r="D152" s="5">
        <v>-0.5</v>
      </c>
      <c r="E152" s="3">
        <v>4.7</v>
      </c>
      <c r="H152" t="b">
        <f t="shared" si="4"/>
        <v>0</v>
      </c>
      <c r="J152" t="b">
        <f>A152=B152</f>
        <v>1</v>
      </c>
      <c r="L152" t="str">
        <f>LEFT(B152,4)</f>
        <v>2000</v>
      </c>
      <c r="M152" t="str">
        <f>RIGHT(B152,2)</f>
        <v>08</v>
      </c>
      <c r="N152">
        <f t="shared" si="5"/>
        <v>2000.08</v>
      </c>
      <c r="O152" s="3">
        <f>C152</f>
        <v>199.1</v>
      </c>
      <c r="P152" s="3">
        <f>D152</f>
        <v>-0.5</v>
      </c>
      <c r="Q152" s="3">
        <f>E152</f>
        <v>4.7</v>
      </c>
    </row>
    <row r="153" spans="1:17" x14ac:dyDescent="0.2">
      <c r="A153" s="2" t="s">
        <v>154</v>
      </c>
      <c r="B153" s="2" t="s">
        <v>154</v>
      </c>
      <c r="C153" s="3">
        <v>199.5</v>
      </c>
      <c r="D153" s="5">
        <v>0.2</v>
      </c>
      <c r="E153" s="3">
        <v>4</v>
      </c>
      <c r="H153" t="b">
        <f t="shared" si="4"/>
        <v>0</v>
      </c>
      <c r="J153" t="b">
        <f>A153=B153</f>
        <v>1</v>
      </c>
      <c r="L153" t="str">
        <f>LEFT(B153,4)</f>
        <v>2000</v>
      </c>
      <c r="M153" t="str">
        <f>RIGHT(B153,2)</f>
        <v>09</v>
      </c>
      <c r="N153">
        <f t="shared" si="5"/>
        <v>2000.09</v>
      </c>
      <c r="O153" s="3">
        <f>C153</f>
        <v>199.5</v>
      </c>
      <c r="P153" s="3">
        <f>D153</f>
        <v>0.2</v>
      </c>
      <c r="Q153" s="3">
        <f>E153</f>
        <v>4</v>
      </c>
    </row>
    <row r="154" spans="1:17" x14ac:dyDescent="0.2">
      <c r="A154" s="2" t="s">
        <v>155</v>
      </c>
      <c r="B154" s="2" t="s">
        <v>155</v>
      </c>
      <c r="C154" s="3">
        <v>201.5</v>
      </c>
      <c r="D154" s="5">
        <v>1</v>
      </c>
      <c r="E154" s="3">
        <v>4.2</v>
      </c>
      <c r="H154" t="b">
        <f t="shared" si="4"/>
        <v>0</v>
      </c>
      <c r="J154" t="b">
        <f>A154=B154</f>
        <v>1</v>
      </c>
      <c r="L154" t="str">
        <f>LEFT(B154,4)</f>
        <v>2000</v>
      </c>
      <c r="M154" t="str">
        <f>RIGHT(B154,2)</f>
        <v>10</v>
      </c>
      <c r="N154">
        <f t="shared" si="5"/>
        <v>2000.1</v>
      </c>
      <c r="O154" s="3">
        <f>C154</f>
        <v>201.5</v>
      </c>
      <c r="P154" s="3">
        <f>D154</f>
        <v>1</v>
      </c>
      <c r="Q154" s="3">
        <f>E154</f>
        <v>4.2</v>
      </c>
    </row>
    <row r="155" spans="1:17" x14ac:dyDescent="0.2">
      <c r="A155" s="2" t="s">
        <v>156</v>
      </c>
      <c r="B155" s="2" t="s">
        <v>156</v>
      </c>
      <c r="C155" s="3">
        <v>202.1</v>
      </c>
      <c r="D155" s="5">
        <v>0.3</v>
      </c>
      <c r="E155" s="3">
        <v>4.5999999999999996</v>
      </c>
      <c r="H155" t="b">
        <f t="shared" si="4"/>
        <v>0</v>
      </c>
      <c r="J155" t="b">
        <f>A155=B155</f>
        <v>1</v>
      </c>
      <c r="L155" t="str">
        <f>LEFT(B155,4)</f>
        <v>2000</v>
      </c>
      <c r="M155" t="str">
        <f>RIGHT(B155,2)</f>
        <v>11</v>
      </c>
      <c r="N155">
        <f t="shared" si="5"/>
        <v>2000.11</v>
      </c>
      <c r="O155" s="3">
        <f>C155</f>
        <v>202.1</v>
      </c>
      <c r="P155" s="3">
        <f>D155</f>
        <v>0.3</v>
      </c>
      <c r="Q155" s="3">
        <f>E155</f>
        <v>4.5999999999999996</v>
      </c>
    </row>
    <row r="156" spans="1:17" x14ac:dyDescent="0.2">
      <c r="A156" s="2" t="s">
        <v>157</v>
      </c>
      <c r="B156" s="2" t="s">
        <v>157</v>
      </c>
      <c r="C156" s="3">
        <v>202.1</v>
      </c>
      <c r="D156" s="5">
        <v>0</v>
      </c>
      <c r="E156" s="3">
        <v>4.2</v>
      </c>
      <c r="H156" t="b">
        <f t="shared" si="4"/>
        <v>0</v>
      </c>
      <c r="J156" t="b">
        <f>A156=B156</f>
        <v>1</v>
      </c>
      <c r="L156" t="str">
        <f>LEFT(B156,4)</f>
        <v>2000</v>
      </c>
      <c r="M156" t="str">
        <f>RIGHT(B156,2)</f>
        <v>12</v>
      </c>
      <c r="N156">
        <f t="shared" si="5"/>
        <v>2000.12</v>
      </c>
      <c r="O156" s="3">
        <f>C156</f>
        <v>202.1</v>
      </c>
      <c r="P156" s="3">
        <f>D156</f>
        <v>0</v>
      </c>
      <c r="Q156" s="3">
        <f>E156</f>
        <v>4.2</v>
      </c>
    </row>
    <row r="157" spans="1:17" x14ac:dyDescent="0.2">
      <c r="A157" s="2" t="s">
        <v>158</v>
      </c>
      <c r="B157" s="2" t="s">
        <v>158</v>
      </c>
      <c r="C157" s="3">
        <v>202.4</v>
      </c>
      <c r="D157" s="5">
        <v>0.15</v>
      </c>
      <c r="E157" s="3">
        <v>3.5</v>
      </c>
      <c r="H157" t="b">
        <f t="shared" si="4"/>
        <v>0</v>
      </c>
      <c r="J157" t="b">
        <f>A157=B157</f>
        <v>1</v>
      </c>
      <c r="L157" t="str">
        <f>LEFT(B157,4)</f>
        <v>2001</v>
      </c>
      <c r="M157" t="str">
        <f>RIGHT(B157,2)</f>
        <v>01</v>
      </c>
      <c r="N157">
        <f t="shared" si="5"/>
        <v>2001.01</v>
      </c>
      <c r="O157" s="3">
        <f>C157</f>
        <v>202.4</v>
      </c>
      <c r="P157" s="3">
        <f>D157</f>
        <v>0.15</v>
      </c>
      <c r="Q157" s="3">
        <f>E157</f>
        <v>3.5</v>
      </c>
    </row>
    <row r="158" spans="1:17" x14ac:dyDescent="0.2">
      <c r="A158" s="2" t="s">
        <v>159</v>
      </c>
      <c r="B158" s="2" t="s">
        <v>159</v>
      </c>
      <c r="C158" s="3">
        <v>202.8</v>
      </c>
      <c r="D158" s="5">
        <v>0.2</v>
      </c>
      <c r="E158" s="3">
        <v>4.0999999999999996</v>
      </c>
      <c r="H158" t="b">
        <f t="shared" si="4"/>
        <v>0</v>
      </c>
      <c r="J158" t="b">
        <f>A158=B158</f>
        <v>1</v>
      </c>
      <c r="L158" t="str">
        <f>LEFT(B158,4)</f>
        <v>2001</v>
      </c>
      <c r="M158" t="str">
        <f>RIGHT(B158,2)</f>
        <v>02</v>
      </c>
      <c r="N158">
        <f t="shared" si="5"/>
        <v>2001.02</v>
      </c>
      <c r="O158" s="3">
        <f>C158</f>
        <v>202.8</v>
      </c>
      <c r="P158" s="3">
        <f>D158</f>
        <v>0.2</v>
      </c>
      <c r="Q158" s="3">
        <f>E158</f>
        <v>4.0999999999999996</v>
      </c>
    </row>
    <row r="159" spans="1:17" x14ac:dyDescent="0.2">
      <c r="A159" s="2" t="s">
        <v>160</v>
      </c>
      <c r="B159" s="2" t="s">
        <v>160</v>
      </c>
      <c r="C159" s="3">
        <v>204</v>
      </c>
      <c r="D159" s="5">
        <v>0.59</v>
      </c>
      <c r="E159" s="3">
        <v>3.9</v>
      </c>
      <c r="H159" t="b">
        <f t="shared" si="4"/>
        <v>0</v>
      </c>
      <c r="J159" t="b">
        <f>A159=B159</f>
        <v>1</v>
      </c>
      <c r="L159" t="str">
        <f>LEFT(B159,4)</f>
        <v>2001</v>
      </c>
      <c r="M159" t="str">
        <f>RIGHT(B159,2)</f>
        <v>03</v>
      </c>
      <c r="N159">
        <f t="shared" si="5"/>
        <v>2001.03</v>
      </c>
      <c r="O159" s="3">
        <f>C159</f>
        <v>204</v>
      </c>
      <c r="P159" s="3">
        <f>D159</f>
        <v>0.59</v>
      </c>
      <c r="Q159" s="3">
        <f>E159</f>
        <v>3.9</v>
      </c>
    </row>
    <row r="160" spans="1:17" x14ac:dyDescent="0.2">
      <c r="A160" s="2" t="s">
        <v>161</v>
      </c>
      <c r="B160" s="2" t="s">
        <v>161</v>
      </c>
      <c r="C160" s="3">
        <v>206.5</v>
      </c>
      <c r="D160" s="5">
        <v>1.23</v>
      </c>
      <c r="E160" s="3">
        <v>4.5</v>
      </c>
      <c r="H160" t="b">
        <f t="shared" si="4"/>
        <v>0</v>
      </c>
      <c r="J160" t="b">
        <f>A160=B160</f>
        <v>1</v>
      </c>
      <c r="L160" t="str">
        <f>LEFT(B160,4)</f>
        <v>2001</v>
      </c>
      <c r="M160" t="str">
        <f>RIGHT(B160,2)</f>
        <v>04</v>
      </c>
      <c r="N160">
        <f t="shared" si="5"/>
        <v>2001.04</v>
      </c>
      <c r="O160" s="3">
        <f>C160</f>
        <v>206.5</v>
      </c>
      <c r="P160" s="3">
        <f>D160</f>
        <v>1.23</v>
      </c>
      <c r="Q160" s="3">
        <f>E160</f>
        <v>4.5</v>
      </c>
    </row>
    <row r="161" spans="1:17" x14ac:dyDescent="0.2">
      <c r="A161" s="2" t="s">
        <v>162</v>
      </c>
      <c r="B161" s="2" t="s">
        <v>162</v>
      </c>
      <c r="C161" s="3">
        <v>209.4</v>
      </c>
      <c r="D161" s="5">
        <v>1.4</v>
      </c>
      <c r="E161" s="3">
        <v>5.5</v>
      </c>
      <c r="H161" t="b">
        <f t="shared" si="4"/>
        <v>0</v>
      </c>
      <c r="J161" t="b">
        <f>A161=B161</f>
        <v>1</v>
      </c>
      <c r="L161" t="str">
        <f>LEFT(B161,4)</f>
        <v>2001</v>
      </c>
      <c r="M161" t="str">
        <f>RIGHT(B161,2)</f>
        <v>05</v>
      </c>
      <c r="N161">
        <f t="shared" si="5"/>
        <v>2001.05</v>
      </c>
      <c r="O161" s="3">
        <f>C161</f>
        <v>209.4</v>
      </c>
      <c r="P161" s="3">
        <f>D161</f>
        <v>1.4</v>
      </c>
      <c r="Q161" s="3">
        <f>E161</f>
        <v>5.5</v>
      </c>
    </row>
    <row r="162" spans="1:17" x14ac:dyDescent="0.2">
      <c r="A162" s="2" t="s">
        <v>163</v>
      </c>
      <c r="B162" s="2" t="s">
        <v>163</v>
      </c>
      <c r="C162" s="3">
        <v>212.6</v>
      </c>
      <c r="D162" s="5">
        <v>1.53</v>
      </c>
      <c r="E162" s="3">
        <v>6.8</v>
      </c>
      <c r="H162" t="b">
        <f t="shared" si="4"/>
        <v>0</v>
      </c>
      <c r="J162" t="b">
        <f>A162=B162</f>
        <v>1</v>
      </c>
      <c r="L162" t="str">
        <f>LEFT(B162,4)</f>
        <v>2001</v>
      </c>
      <c r="M162" t="str">
        <f>RIGHT(B162,2)</f>
        <v>06</v>
      </c>
      <c r="N162">
        <f t="shared" si="5"/>
        <v>2001.06</v>
      </c>
      <c r="O162" s="3">
        <f>C162</f>
        <v>212.6</v>
      </c>
      <c r="P162" s="3">
        <f>D162</f>
        <v>1.53</v>
      </c>
      <c r="Q162" s="3">
        <f>E162</f>
        <v>6.8</v>
      </c>
    </row>
    <row r="163" spans="1:17" x14ac:dyDescent="0.2">
      <c r="A163" s="2" t="s">
        <v>164</v>
      </c>
      <c r="B163" s="2" t="s">
        <v>164</v>
      </c>
      <c r="C163" s="3">
        <v>214.2</v>
      </c>
      <c r="D163" s="5">
        <v>0.75</v>
      </c>
      <c r="E163" s="3">
        <v>7</v>
      </c>
      <c r="H163" t="b">
        <f t="shared" si="4"/>
        <v>0</v>
      </c>
      <c r="J163" t="b">
        <f>A163=B163</f>
        <v>1</v>
      </c>
      <c r="L163" t="str">
        <f>LEFT(B163,4)</f>
        <v>2001</v>
      </c>
      <c r="M163" t="str">
        <f>RIGHT(B163,2)</f>
        <v>07</v>
      </c>
      <c r="N163">
        <f t="shared" si="5"/>
        <v>2001.07</v>
      </c>
      <c r="O163" s="3">
        <f>C163</f>
        <v>214.2</v>
      </c>
      <c r="P163" s="3">
        <f>D163</f>
        <v>0.75</v>
      </c>
      <c r="Q163" s="3">
        <f>E163</f>
        <v>7</v>
      </c>
    </row>
    <row r="164" spans="1:17" x14ac:dyDescent="0.2">
      <c r="A164" s="2" t="s">
        <v>165</v>
      </c>
      <c r="B164" s="2" t="s">
        <v>165</v>
      </c>
      <c r="C164" s="3">
        <v>214.9</v>
      </c>
      <c r="D164" s="5">
        <v>0.33</v>
      </c>
      <c r="E164" s="3">
        <v>7.9</v>
      </c>
      <c r="H164" t="b">
        <f t="shared" si="4"/>
        <v>0</v>
      </c>
      <c r="J164" t="b">
        <f>A164=B164</f>
        <v>1</v>
      </c>
      <c r="L164" t="str">
        <f>LEFT(B164,4)</f>
        <v>2001</v>
      </c>
      <c r="M164" t="str">
        <f>RIGHT(B164,2)</f>
        <v>08</v>
      </c>
      <c r="N164">
        <f t="shared" si="5"/>
        <v>2001.08</v>
      </c>
      <c r="O164" s="3">
        <f>C164</f>
        <v>214.9</v>
      </c>
      <c r="P164" s="3">
        <f>D164</f>
        <v>0.33</v>
      </c>
      <c r="Q164" s="3">
        <f>E164</f>
        <v>7.9</v>
      </c>
    </row>
    <row r="165" spans="1:17" x14ac:dyDescent="0.2">
      <c r="A165" s="2" t="s">
        <v>166</v>
      </c>
      <c r="B165" s="2" t="s">
        <v>166</v>
      </c>
      <c r="C165" s="3">
        <v>216.3</v>
      </c>
      <c r="D165" s="5">
        <v>0.65</v>
      </c>
      <c r="E165" s="3">
        <v>8.4</v>
      </c>
      <c r="H165" t="b">
        <f t="shared" si="4"/>
        <v>0</v>
      </c>
      <c r="J165" t="b">
        <f>A165=B165</f>
        <v>1</v>
      </c>
      <c r="L165" t="str">
        <f>LEFT(B165,4)</f>
        <v>2001</v>
      </c>
      <c r="M165" t="str">
        <f>RIGHT(B165,2)</f>
        <v>09</v>
      </c>
      <c r="N165">
        <f t="shared" si="5"/>
        <v>2001.09</v>
      </c>
      <c r="O165" s="3">
        <f>C165</f>
        <v>216.3</v>
      </c>
      <c r="P165" s="3">
        <f>D165</f>
        <v>0.65</v>
      </c>
      <c r="Q165" s="3">
        <f>E165</f>
        <v>8.4</v>
      </c>
    </row>
    <row r="166" spans="1:17" x14ac:dyDescent="0.2">
      <c r="A166" s="2" t="s">
        <v>167</v>
      </c>
      <c r="B166" s="2" t="s">
        <v>167</v>
      </c>
      <c r="C166" s="3">
        <v>217.7</v>
      </c>
      <c r="D166" s="5">
        <v>0.65</v>
      </c>
      <c r="E166" s="3">
        <v>8</v>
      </c>
      <c r="H166" t="b">
        <f t="shared" si="4"/>
        <v>0</v>
      </c>
      <c r="J166" t="b">
        <f>A166=B166</f>
        <v>1</v>
      </c>
      <c r="L166" t="str">
        <f>LEFT(B166,4)</f>
        <v>2001</v>
      </c>
      <c r="M166" t="str">
        <f>RIGHT(B166,2)</f>
        <v>10</v>
      </c>
      <c r="N166">
        <f t="shared" si="5"/>
        <v>2001.1</v>
      </c>
      <c r="O166" s="3">
        <f>C166</f>
        <v>217.7</v>
      </c>
      <c r="P166" s="3">
        <f>D166</f>
        <v>0.65</v>
      </c>
      <c r="Q166" s="3">
        <f>E166</f>
        <v>8</v>
      </c>
    </row>
    <row r="167" spans="1:17" x14ac:dyDescent="0.2">
      <c r="A167" s="2" t="s">
        <v>168</v>
      </c>
      <c r="B167" s="2" t="s">
        <v>168</v>
      </c>
      <c r="C167" s="3">
        <v>218.5</v>
      </c>
      <c r="D167" s="5">
        <v>0.37</v>
      </c>
      <c r="E167" s="3">
        <v>8.1</v>
      </c>
      <c r="H167" t="b">
        <f t="shared" si="4"/>
        <v>0</v>
      </c>
      <c r="J167" t="b">
        <f>A167=B167</f>
        <v>1</v>
      </c>
      <c r="L167" t="str">
        <f>LEFT(B167,4)</f>
        <v>2001</v>
      </c>
      <c r="M167" t="str">
        <f>RIGHT(B167,2)</f>
        <v>11</v>
      </c>
      <c r="N167">
        <f t="shared" si="5"/>
        <v>2001.11</v>
      </c>
      <c r="O167" s="3">
        <f>C167</f>
        <v>218.5</v>
      </c>
      <c r="P167" s="3">
        <f>D167</f>
        <v>0.37</v>
      </c>
      <c r="Q167" s="3">
        <f>E167</f>
        <v>8.1</v>
      </c>
    </row>
    <row r="168" spans="1:17" x14ac:dyDescent="0.2">
      <c r="A168" s="2" t="s">
        <v>169</v>
      </c>
      <c r="B168" s="2" t="s">
        <v>169</v>
      </c>
      <c r="C168" s="3">
        <v>219.5</v>
      </c>
      <c r="D168" s="5">
        <v>0.46</v>
      </c>
      <c r="E168" s="3">
        <v>8.6</v>
      </c>
      <c r="H168" t="b">
        <f t="shared" si="4"/>
        <v>0</v>
      </c>
      <c r="J168" t="b">
        <f>A168=B168</f>
        <v>1</v>
      </c>
      <c r="L168" t="str">
        <f>LEFT(B168,4)</f>
        <v>2001</v>
      </c>
      <c r="M168" t="str">
        <f>RIGHT(B168,2)</f>
        <v>12</v>
      </c>
      <c r="N168">
        <f t="shared" si="5"/>
        <v>2001.12</v>
      </c>
      <c r="O168" s="3">
        <f>C168</f>
        <v>219.5</v>
      </c>
      <c r="P168" s="3">
        <f>D168</f>
        <v>0.46</v>
      </c>
      <c r="Q168" s="3">
        <f>E168</f>
        <v>8.6</v>
      </c>
    </row>
    <row r="169" spans="1:17" x14ac:dyDescent="0.2">
      <c r="A169" s="2" t="s">
        <v>170</v>
      </c>
      <c r="B169" s="2" t="s">
        <v>170</v>
      </c>
      <c r="C169" s="3">
        <v>221.5</v>
      </c>
      <c r="D169" s="5">
        <v>0.91</v>
      </c>
      <c r="E169" s="3">
        <v>9.4</v>
      </c>
      <c r="H169" t="b">
        <f t="shared" si="4"/>
        <v>0</v>
      </c>
      <c r="J169" t="b">
        <f>A169=B169</f>
        <v>1</v>
      </c>
      <c r="L169" t="str">
        <f>LEFT(B169,4)</f>
        <v>2002</v>
      </c>
      <c r="M169" t="str">
        <f>RIGHT(B169,2)</f>
        <v>01</v>
      </c>
      <c r="N169">
        <f t="shared" si="5"/>
        <v>2002.01</v>
      </c>
      <c r="O169" s="3">
        <f>C169</f>
        <v>221.5</v>
      </c>
      <c r="P169" s="3">
        <f>D169</f>
        <v>0.91</v>
      </c>
      <c r="Q169" s="3">
        <f>E169</f>
        <v>9.4</v>
      </c>
    </row>
    <row r="170" spans="1:17" x14ac:dyDescent="0.2">
      <c r="A170" s="2" t="s">
        <v>171</v>
      </c>
      <c r="B170" s="2" t="s">
        <v>171</v>
      </c>
      <c r="C170" s="3">
        <v>220.9</v>
      </c>
      <c r="D170" s="5">
        <v>-0.27</v>
      </c>
      <c r="E170" s="3">
        <v>8.9</v>
      </c>
      <c r="H170" t="b">
        <f t="shared" si="4"/>
        <v>0</v>
      </c>
      <c r="J170" t="b">
        <f>A170=B170</f>
        <v>1</v>
      </c>
      <c r="L170" t="str">
        <f>LEFT(B170,4)</f>
        <v>2002</v>
      </c>
      <c r="M170" t="str">
        <f>RIGHT(B170,2)</f>
        <v>02</v>
      </c>
      <c r="N170">
        <f t="shared" si="5"/>
        <v>2002.02</v>
      </c>
      <c r="O170" s="3">
        <f>C170</f>
        <v>220.9</v>
      </c>
      <c r="P170" s="3">
        <f>D170</f>
        <v>-0.27</v>
      </c>
      <c r="Q170" s="3">
        <f>E170</f>
        <v>8.9</v>
      </c>
    </row>
    <row r="171" spans="1:17" x14ac:dyDescent="0.2">
      <c r="A171" s="2" t="s">
        <v>172</v>
      </c>
      <c r="B171" s="2" t="s">
        <v>172</v>
      </c>
      <c r="C171" s="3">
        <v>221.8</v>
      </c>
      <c r="D171" s="5">
        <v>0.41</v>
      </c>
      <c r="E171" s="3">
        <v>8.6999999999999993</v>
      </c>
      <c r="H171" t="b">
        <f t="shared" si="4"/>
        <v>0</v>
      </c>
      <c r="J171" t="b">
        <f>A171=B171</f>
        <v>1</v>
      </c>
      <c r="L171" t="str">
        <f>LEFT(B171,4)</f>
        <v>2002</v>
      </c>
      <c r="M171" t="str">
        <f>RIGHT(B171,2)</f>
        <v>03</v>
      </c>
      <c r="N171">
        <f t="shared" si="5"/>
        <v>2002.03</v>
      </c>
      <c r="O171" s="3">
        <f>C171</f>
        <v>221.8</v>
      </c>
      <c r="P171" s="3">
        <f>D171</f>
        <v>0.41</v>
      </c>
      <c r="Q171" s="3">
        <f>E171</f>
        <v>8.6999999999999993</v>
      </c>
    </row>
    <row r="172" spans="1:17" x14ac:dyDescent="0.2">
      <c r="A172" s="2" t="s">
        <v>173</v>
      </c>
      <c r="B172" s="2" t="s">
        <v>173</v>
      </c>
      <c r="C172" s="3">
        <v>221.9</v>
      </c>
      <c r="D172" s="5">
        <v>0.05</v>
      </c>
      <c r="E172" s="3">
        <v>7.5</v>
      </c>
      <c r="H172" t="b">
        <f t="shared" si="4"/>
        <v>0</v>
      </c>
      <c r="J172" t="b">
        <f>A172=B172</f>
        <v>1</v>
      </c>
      <c r="L172" t="str">
        <f>LEFT(B172,4)</f>
        <v>2002</v>
      </c>
      <c r="M172" t="str">
        <f>RIGHT(B172,2)</f>
        <v>04</v>
      </c>
      <c r="N172">
        <f t="shared" si="5"/>
        <v>2002.04</v>
      </c>
      <c r="O172" s="3">
        <f>C172</f>
        <v>221.9</v>
      </c>
      <c r="P172" s="3">
        <f>D172</f>
        <v>0.05</v>
      </c>
      <c r="Q172" s="3">
        <f>E172</f>
        <v>7.5</v>
      </c>
    </row>
    <row r="173" spans="1:17" x14ac:dyDescent="0.2">
      <c r="A173" s="2" t="s">
        <v>174</v>
      </c>
      <c r="B173" s="2" t="s">
        <v>174</v>
      </c>
      <c r="C173" s="3">
        <v>221.8</v>
      </c>
      <c r="D173" s="5">
        <v>-0.05</v>
      </c>
      <c r="E173" s="3">
        <v>5.9</v>
      </c>
      <c r="H173" t="b">
        <f t="shared" si="4"/>
        <v>0</v>
      </c>
      <c r="J173" t="b">
        <f>A173=B173</f>
        <v>1</v>
      </c>
      <c r="L173" t="str">
        <f>LEFT(B173,4)</f>
        <v>2002</v>
      </c>
      <c r="M173" t="str">
        <f>RIGHT(B173,2)</f>
        <v>05</v>
      </c>
      <c r="N173">
        <f t="shared" si="5"/>
        <v>2002.05</v>
      </c>
      <c r="O173" s="3">
        <f>C173</f>
        <v>221.8</v>
      </c>
      <c r="P173" s="3">
        <f>D173</f>
        <v>-0.05</v>
      </c>
      <c r="Q173" s="3">
        <f>E173</f>
        <v>5.9</v>
      </c>
    </row>
    <row r="174" spans="1:17" x14ac:dyDescent="0.2">
      <c r="A174" s="2" t="s">
        <v>175</v>
      </c>
      <c r="B174" s="2" t="s">
        <v>175</v>
      </c>
      <c r="C174" s="3">
        <v>222.8</v>
      </c>
      <c r="D174" s="5">
        <v>0.45</v>
      </c>
      <c r="E174" s="3">
        <v>4.8</v>
      </c>
      <c r="H174" t="b">
        <f t="shared" si="4"/>
        <v>0</v>
      </c>
      <c r="J174" t="b">
        <f>A174=B174</f>
        <v>1</v>
      </c>
      <c r="L174" t="str">
        <f>LEFT(B174,4)</f>
        <v>2002</v>
      </c>
      <c r="M174" t="str">
        <f>RIGHT(B174,2)</f>
        <v>06</v>
      </c>
      <c r="N174">
        <f t="shared" si="5"/>
        <v>2002.06</v>
      </c>
      <c r="O174" s="3">
        <f>C174</f>
        <v>222.8</v>
      </c>
      <c r="P174" s="3">
        <f>D174</f>
        <v>0.45</v>
      </c>
      <c r="Q174" s="3">
        <f>E174</f>
        <v>4.8</v>
      </c>
    </row>
    <row r="175" spans="1:17" x14ac:dyDescent="0.2">
      <c r="A175" s="2" t="s">
        <v>176</v>
      </c>
      <c r="B175" s="2" t="s">
        <v>176</v>
      </c>
      <c r="C175" s="3">
        <v>223</v>
      </c>
      <c r="D175" s="5">
        <v>0.09</v>
      </c>
      <c r="E175" s="3">
        <v>4.0999999999999996</v>
      </c>
      <c r="H175" t="b">
        <f t="shared" si="4"/>
        <v>0</v>
      </c>
      <c r="J175" t="b">
        <f>A175=B175</f>
        <v>1</v>
      </c>
      <c r="L175" t="str">
        <f>LEFT(B175,4)</f>
        <v>2002</v>
      </c>
      <c r="M175" t="str">
        <f>RIGHT(B175,2)</f>
        <v>07</v>
      </c>
      <c r="N175">
        <f t="shared" si="5"/>
        <v>2002.07</v>
      </c>
      <c r="O175" s="3">
        <f>C175</f>
        <v>223</v>
      </c>
      <c r="P175" s="3">
        <f>D175</f>
        <v>0.09</v>
      </c>
      <c r="Q175" s="3">
        <f>E175</f>
        <v>4.0999999999999996</v>
      </c>
    </row>
    <row r="176" spans="1:17" x14ac:dyDescent="0.2">
      <c r="A176" s="2" t="s">
        <v>177</v>
      </c>
      <c r="B176" s="2" t="s">
        <v>177</v>
      </c>
      <c r="C176" s="3">
        <v>221.8</v>
      </c>
      <c r="D176" s="5">
        <v>-0.54</v>
      </c>
      <c r="E176" s="3">
        <v>3.2</v>
      </c>
      <c r="H176" t="b">
        <f t="shared" si="4"/>
        <v>0</v>
      </c>
      <c r="J176" t="b">
        <f>A176=B176</f>
        <v>1</v>
      </c>
      <c r="L176" t="str">
        <f>LEFT(B176,4)</f>
        <v>2002</v>
      </c>
      <c r="M176" t="str">
        <f>RIGHT(B176,2)</f>
        <v>08</v>
      </c>
      <c r="N176">
        <f t="shared" si="5"/>
        <v>2002.08</v>
      </c>
      <c r="O176" s="3">
        <f>C176</f>
        <v>221.8</v>
      </c>
      <c r="P176" s="3">
        <f>D176</f>
        <v>-0.54</v>
      </c>
      <c r="Q176" s="3">
        <f>E176</f>
        <v>3.2</v>
      </c>
    </row>
    <row r="177" spans="1:17" x14ac:dyDescent="0.2">
      <c r="A177" s="2" t="s">
        <v>178</v>
      </c>
      <c r="B177" s="2" t="s">
        <v>178</v>
      </c>
      <c r="C177" s="3">
        <v>222.9</v>
      </c>
      <c r="D177" s="5">
        <v>0.5</v>
      </c>
      <c r="E177" s="3">
        <v>3.1</v>
      </c>
      <c r="H177" t="b">
        <f t="shared" si="4"/>
        <v>0</v>
      </c>
      <c r="J177" t="b">
        <f>A177=B177</f>
        <v>1</v>
      </c>
      <c r="L177" t="str">
        <f>LEFT(B177,4)</f>
        <v>2002</v>
      </c>
      <c r="M177" t="str">
        <f>RIGHT(B177,2)</f>
        <v>09</v>
      </c>
      <c r="N177">
        <f t="shared" si="5"/>
        <v>2002.09</v>
      </c>
      <c r="O177" s="3">
        <f>C177</f>
        <v>222.9</v>
      </c>
      <c r="P177" s="3">
        <f>D177</f>
        <v>0.5</v>
      </c>
      <c r="Q177" s="3">
        <f>E177</f>
        <v>3.1</v>
      </c>
    </row>
    <row r="178" spans="1:17" x14ac:dyDescent="0.2">
      <c r="A178" s="2" t="s">
        <v>179</v>
      </c>
      <c r="B178" s="2" t="s">
        <v>179</v>
      </c>
      <c r="C178" s="3">
        <v>224.1</v>
      </c>
      <c r="D178" s="5">
        <v>0.54</v>
      </c>
      <c r="E178" s="3">
        <v>2.9</v>
      </c>
      <c r="H178" t="b">
        <f t="shared" si="4"/>
        <v>0</v>
      </c>
      <c r="J178" t="b">
        <f>A178=B178</f>
        <v>1</v>
      </c>
      <c r="L178" t="str">
        <f>LEFT(B178,4)</f>
        <v>2002</v>
      </c>
      <c r="M178" t="str">
        <f>RIGHT(B178,2)</f>
        <v>10</v>
      </c>
      <c r="N178">
        <f t="shared" si="5"/>
        <v>2002.1</v>
      </c>
      <c r="O178" s="3">
        <f>C178</f>
        <v>224.1</v>
      </c>
      <c r="P178" s="3">
        <f>D178</f>
        <v>0.54</v>
      </c>
      <c r="Q178" s="3">
        <f>E178</f>
        <v>2.9</v>
      </c>
    </row>
    <row r="179" spans="1:17" x14ac:dyDescent="0.2">
      <c r="A179" s="2" t="s">
        <v>180</v>
      </c>
      <c r="B179" s="2" t="s">
        <v>180</v>
      </c>
      <c r="C179" s="3">
        <v>223.7</v>
      </c>
      <c r="D179" s="5">
        <v>-0.18</v>
      </c>
      <c r="E179" s="3">
        <v>2.4</v>
      </c>
      <c r="H179" t="b">
        <f t="shared" si="4"/>
        <v>0</v>
      </c>
      <c r="J179" t="b">
        <f>A179=B179</f>
        <v>1</v>
      </c>
      <c r="L179" t="str">
        <f>LEFT(B179,4)</f>
        <v>2002</v>
      </c>
      <c r="M179" t="str">
        <f>RIGHT(B179,2)</f>
        <v>11</v>
      </c>
      <c r="N179">
        <f t="shared" si="5"/>
        <v>2002.11</v>
      </c>
      <c r="O179" s="3">
        <f>C179</f>
        <v>223.7</v>
      </c>
      <c r="P179" s="3">
        <f>D179</f>
        <v>-0.18</v>
      </c>
      <c r="Q179" s="3">
        <f>E179</f>
        <v>2.4</v>
      </c>
    </row>
    <row r="180" spans="1:17" x14ac:dyDescent="0.2">
      <c r="A180" s="2" t="s">
        <v>181</v>
      </c>
      <c r="B180" s="2" t="s">
        <v>181</v>
      </c>
      <c r="C180" s="3">
        <v>223.9</v>
      </c>
      <c r="D180" s="5">
        <v>0.09</v>
      </c>
      <c r="E180" s="3">
        <v>2</v>
      </c>
      <c r="H180" t="b">
        <f t="shared" si="4"/>
        <v>0</v>
      </c>
      <c r="J180" t="b">
        <f>A180=B180</f>
        <v>1</v>
      </c>
      <c r="L180" t="str">
        <f>LEFT(B180,4)</f>
        <v>2002</v>
      </c>
      <c r="M180" t="str">
        <f>RIGHT(B180,2)</f>
        <v>12</v>
      </c>
      <c r="N180">
        <f t="shared" si="5"/>
        <v>2002.12</v>
      </c>
      <c r="O180" s="3">
        <f>C180</f>
        <v>223.9</v>
      </c>
      <c r="P180" s="3">
        <f>D180</f>
        <v>0.09</v>
      </c>
      <c r="Q180" s="3">
        <f>E180</f>
        <v>2</v>
      </c>
    </row>
    <row r="181" spans="1:17" x14ac:dyDescent="0.2">
      <c r="A181" s="2" t="s">
        <v>182</v>
      </c>
      <c r="B181" s="2" t="s">
        <v>182</v>
      </c>
      <c r="C181" s="3">
        <v>224.7</v>
      </c>
      <c r="D181" s="5">
        <v>0.36</v>
      </c>
      <c r="E181" s="3">
        <v>1.4</v>
      </c>
      <c r="H181" t="b">
        <f t="shared" si="4"/>
        <v>0</v>
      </c>
      <c r="J181" t="b">
        <f>A181=B181</f>
        <v>1</v>
      </c>
      <c r="L181" t="str">
        <f>LEFT(B181,4)</f>
        <v>2003</v>
      </c>
      <c r="M181" t="str">
        <f>RIGHT(B181,2)</f>
        <v>01</v>
      </c>
      <c r="N181">
        <f t="shared" si="5"/>
        <v>2003.01</v>
      </c>
      <c r="O181" s="3">
        <f>C181</f>
        <v>224.7</v>
      </c>
      <c r="P181" s="3">
        <f>D181</f>
        <v>0.36</v>
      </c>
      <c r="Q181" s="3">
        <f>E181</f>
        <v>1.4</v>
      </c>
    </row>
    <row r="182" spans="1:17" x14ac:dyDescent="0.2">
      <c r="A182" s="2" t="s">
        <v>183</v>
      </c>
      <c r="B182" s="2" t="s">
        <v>183</v>
      </c>
      <c r="C182" s="3">
        <v>224.3</v>
      </c>
      <c r="D182" s="5">
        <v>-0.18</v>
      </c>
      <c r="E182" s="3">
        <v>1.5</v>
      </c>
      <c r="H182" t="b">
        <f t="shared" si="4"/>
        <v>0</v>
      </c>
      <c r="J182" t="b">
        <f>A182=B182</f>
        <v>1</v>
      </c>
      <c r="L182" t="str">
        <f>LEFT(B182,4)</f>
        <v>2003</v>
      </c>
      <c r="M182" t="str">
        <f>RIGHT(B182,2)</f>
        <v>02</v>
      </c>
      <c r="N182">
        <f t="shared" si="5"/>
        <v>2003.02</v>
      </c>
      <c r="O182" s="3">
        <f>C182</f>
        <v>224.3</v>
      </c>
      <c r="P182" s="3">
        <f>D182</f>
        <v>-0.18</v>
      </c>
      <c r="Q182" s="3">
        <f>E182</f>
        <v>1.5</v>
      </c>
    </row>
    <row r="183" spans="1:17" x14ac:dyDescent="0.2">
      <c r="A183" s="2" t="s">
        <v>184</v>
      </c>
      <c r="B183" s="2" t="s">
        <v>184</v>
      </c>
      <c r="C183" s="3">
        <v>226.7</v>
      </c>
      <c r="D183" s="5">
        <v>1.07</v>
      </c>
      <c r="E183" s="3">
        <v>2.2000000000000002</v>
      </c>
      <c r="H183" t="b">
        <f t="shared" si="4"/>
        <v>0</v>
      </c>
      <c r="J183" t="b">
        <f>A183=B183</f>
        <v>1</v>
      </c>
      <c r="L183" t="str">
        <f>LEFT(B183,4)</f>
        <v>2003</v>
      </c>
      <c r="M183" t="str">
        <f>RIGHT(B183,2)</f>
        <v>03</v>
      </c>
      <c r="N183">
        <f t="shared" si="5"/>
        <v>2003.03</v>
      </c>
      <c r="O183" s="3">
        <f>C183</f>
        <v>226.7</v>
      </c>
      <c r="P183" s="3">
        <f>D183</f>
        <v>1.07</v>
      </c>
      <c r="Q183" s="3">
        <f>E183</f>
        <v>2.2000000000000002</v>
      </c>
    </row>
    <row r="184" spans="1:17" x14ac:dyDescent="0.2">
      <c r="A184" s="2" t="s">
        <v>185</v>
      </c>
      <c r="B184" s="2" t="s">
        <v>185</v>
      </c>
      <c r="C184" s="3">
        <v>227</v>
      </c>
      <c r="D184" s="5">
        <v>0.13</v>
      </c>
      <c r="E184" s="3">
        <v>2.2999999999999998</v>
      </c>
      <c r="H184" t="b">
        <f t="shared" si="4"/>
        <v>0</v>
      </c>
      <c r="J184" t="b">
        <f>A184=B184</f>
        <v>1</v>
      </c>
      <c r="L184" t="str">
        <f>LEFT(B184,4)</f>
        <v>2003</v>
      </c>
      <c r="M184" t="str">
        <f>RIGHT(B184,2)</f>
        <v>04</v>
      </c>
      <c r="N184">
        <f t="shared" si="5"/>
        <v>2003.04</v>
      </c>
      <c r="O184" s="3">
        <f>C184</f>
        <v>227</v>
      </c>
      <c r="P184" s="3">
        <f>D184</f>
        <v>0.13</v>
      </c>
      <c r="Q184" s="3">
        <f>E184</f>
        <v>2.2999999999999998</v>
      </c>
    </row>
    <row r="185" spans="1:17" x14ac:dyDescent="0.2">
      <c r="A185" s="2" t="s">
        <v>186</v>
      </c>
      <c r="B185" s="2" t="s">
        <v>186</v>
      </c>
      <c r="C185" s="3">
        <v>226.6</v>
      </c>
      <c r="D185" s="5">
        <v>-0.18</v>
      </c>
      <c r="E185" s="3">
        <v>2.2000000000000002</v>
      </c>
      <c r="H185" t="b">
        <f t="shared" si="4"/>
        <v>0</v>
      </c>
      <c r="J185" t="b">
        <f>A185=B185</f>
        <v>1</v>
      </c>
      <c r="L185" t="str">
        <f>LEFT(B185,4)</f>
        <v>2003</v>
      </c>
      <c r="M185" t="str">
        <f>RIGHT(B185,2)</f>
        <v>05</v>
      </c>
      <c r="N185">
        <f t="shared" si="5"/>
        <v>2003.05</v>
      </c>
      <c r="O185" s="3">
        <f>C185</f>
        <v>226.6</v>
      </c>
      <c r="P185" s="3">
        <f>D185</f>
        <v>-0.18</v>
      </c>
      <c r="Q185" s="3">
        <f>E185</f>
        <v>2.2000000000000002</v>
      </c>
    </row>
    <row r="186" spans="1:17" x14ac:dyDescent="0.2">
      <c r="A186" s="2" t="s">
        <v>187</v>
      </c>
      <c r="B186" s="2" t="s">
        <v>187</v>
      </c>
      <c r="C186" s="3">
        <v>226.8</v>
      </c>
      <c r="D186" s="5">
        <v>0.09</v>
      </c>
      <c r="E186" s="3">
        <v>1.8</v>
      </c>
      <c r="H186" t="b">
        <f t="shared" si="4"/>
        <v>0</v>
      </c>
      <c r="J186" t="b">
        <f>A186=B186</f>
        <v>1</v>
      </c>
      <c r="L186" t="str">
        <f>LEFT(B186,4)</f>
        <v>2003</v>
      </c>
      <c r="M186" t="str">
        <f>RIGHT(B186,2)</f>
        <v>06</v>
      </c>
      <c r="N186">
        <f t="shared" si="5"/>
        <v>2003.06</v>
      </c>
      <c r="O186" s="3">
        <f>C186</f>
        <v>226.8</v>
      </c>
      <c r="P186" s="3">
        <f>D186</f>
        <v>0.09</v>
      </c>
      <c r="Q186" s="3">
        <f>E186</f>
        <v>1.8</v>
      </c>
    </row>
    <row r="187" spans="1:17" x14ac:dyDescent="0.2">
      <c r="A187" s="2" t="s">
        <v>188</v>
      </c>
      <c r="B187" s="2" t="s">
        <v>188</v>
      </c>
      <c r="C187" s="3">
        <v>226.5</v>
      </c>
      <c r="D187" s="5">
        <v>-0.13</v>
      </c>
      <c r="E187" s="3">
        <v>1.6</v>
      </c>
      <c r="H187" t="b">
        <f t="shared" si="4"/>
        <v>0</v>
      </c>
      <c r="J187" t="b">
        <f>A187=B187</f>
        <v>1</v>
      </c>
      <c r="L187" t="str">
        <f>LEFT(B187,4)</f>
        <v>2003</v>
      </c>
      <c r="M187" t="str">
        <f>RIGHT(B187,2)</f>
        <v>07</v>
      </c>
      <c r="N187">
        <f t="shared" si="5"/>
        <v>2003.07</v>
      </c>
      <c r="O187" s="3">
        <f>C187</f>
        <v>226.5</v>
      </c>
      <c r="P187" s="3">
        <f>D187</f>
        <v>-0.13</v>
      </c>
      <c r="Q187" s="3">
        <f>E187</f>
        <v>1.6</v>
      </c>
    </row>
    <row r="188" spans="1:17" x14ac:dyDescent="0.2">
      <c r="A188" s="2" t="s">
        <v>189</v>
      </c>
      <c r="B188" s="2" t="s">
        <v>189</v>
      </c>
      <c r="C188" s="3">
        <v>226.3</v>
      </c>
      <c r="D188" s="5">
        <v>-0.09</v>
      </c>
      <c r="E188" s="3">
        <v>2</v>
      </c>
      <c r="H188" t="b">
        <f t="shared" si="4"/>
        <v>0</v>
      </c>
      <c r="J188" t="b">
        <f>A188=B188</f>
        <v>1</v>
      </c>
      <c r="L188" t="str">
        <f>LEFT(B188,4)</f>
        <v>2003</v>
      </c>
      <c r="M188" t="str">
        <f>RIGHT(B188,2)</f>
        <v>08</v>
      </c>
      <c r="N188">
        <f t="shared" si="5"/>
        <v>2003.08</v>
      </c>
      <c r="O188" s="3">
        <f>C188</f>
        <v>226.3</v>
      </c>
      <c r="P188" s="3">
        <f>D188</f>
        <v>-0.09</v>
      </c>
      <c r="Q188" s="3">
        <f>E188</f>
        <v>2</v>
      </c>
    </row>
    <row r="189" spans="1:17" x14ac:dyDescent="0.2">
      <c r="A189" s="2" t="s">
        <v>190</v>
      </c>
      <c r="B189" s="2" t="s">
        <v>190</v>
      </c>
      <c r="C189" s="3">
        <v>227.9</v>
      </c>
      <c r="D189" s="5">
        <v>0.71</v>
      </c>
      <c r="E189" s="3">
        <v>2.2000000000000002</v>
      </c>
      <c r="H189" t="b">
        <f t="shared" si="4"/>
        <v>0</v>
      </c>
      <c r="J189" t="b">
        <f>A189=B189</f>
        <v>1</v>
      </c>
      <c r="L189" t="str">
        <f>LEFT(B189,4)</f>
        <v>2003</v>
      </c>
      <c r="M189" t="str">
        <f>RIGHT(B189,2)</f>
        <v>09</v>
      </c>
      <c r="N189">
        <f t="shared" si="5"/>
        <v>2003.09</v>
      </c>
      <c r="O189" s="3">
        <f>C189</f>
        <v>227.9</v>
      </c>
      <c r="P189" s="3">
        <f>D189</f>
        <v>0.71</v>
      </c>
      <c r="Q189" s="3">
        <f>E189</f>
        <v>2.2000000000000002</v>
      </c>
    </row>
    <row r="190" spans="1:17" x14ac:dyDescent="0.2">
      <c r="A190" s="2" t="s">
        <v>191</v>
      </c>
      <c r="B190" s="2" t="s">
        <v>191</v>
      </c>
      <c r="C190" s="3">
        <v>229</v>
      </c>
      <c r="D190" s="5">
        <v>0.48</v>
      </c>
      <c r="E190" s="3">
        <v>2.2000000000000002</v>
      </c>
      <c r="H190" t="b">
        <f t="shared" si="4"/>
        <v>0</v>
      </c>
      <c r="J190" t="b">
        <f>A190=B190</f>
        <v>1</v>
      </c>
      <c r="L190" t="str">
        <f>LEFT(B190,4)</f>
        <v>2003</v>
      </c>
      <c r="M190" t="str">
        <f>RIGHT(B190,2)</f>
        <v>10</v>
      </c>
      <c r="N190">
        <f t="shared" si="5"/>
        <v>2003.1</v>
      </c>
      <c r="O190" s="3">
        <f>C190</f>
        <v>229</v>
      </c>
      <c r="P190" s="3">
        <f>D190</f>
        <v>0.48</v>
      </c>
      <c r="Q190" s="3">
        <f>E190</f>
        <v>2.2000000000000002</v>
      </c>
    </row>
    <row r="191" spans="1:17" x14ac:dyDescent="0.2">
      <c r="A191" s="2" t="s">
        <v>192</v>
      </c>
      <c r="B191" s="2" t="s">
        <v>192</v>
      </c>
      <c r="C191" s="3">
        <v>229.3</v>
      </c>
      <c r="D191" s="5">
        <v>0.13</v>
      </c>
      <c r="E191" s="3">
        <v>2.5</v>
      </c>
      <c r="H191" t="b">
        <f t="shared" si="4"/>
        <v>0</v>
      </c>
      <c r="J191" t="b">
        <f>A191=B191</f>
        <v>1</v>
      </c>
      <c r="L191" t="str">
        <f>LEFT(B191,4)</f>
        <v>2003</v>
      </c>
      <c r="M191" t="str">
        <f>RIGHT(B191,2)</f>
        <v>11</v>
      </c>
      <c r="N191">
        <f t="shared" si="5"/>
        <v>2003.11</v>
      </c>
      <c r="O191" s="3">
        <f>C191</f>
        <v>229.3</v>
      </c>
      <c r="P191" s="3">
        <f>D191</f>
        <v>0.13</v>
      </c>
      <c r="Q191" s="3">
        <f>E191</f>
        <v>2.5</v>
      </c>
    </row>
    <row r="192" spans="1:17" x14ac:dyDescent="0.2">
      <c r="A192" s="2" t="s">
        <v>193</v>
      </c>
      <c r="B192" s="2" t="s">
        <v>193</v>
      </c>
      <c r="C192" s="3">
        <v>230</v>
      </c>
      <c r="D192" s="5">
        <v>0.31</v>
      </c>
      <c r="E192" s="3">
        <v>2.7</v>
      </c>
      <c r="H192" t="b">
        <f t="shared" si="4"/>
        <v>0</v>
      </c>
      <c r="J192" t="b">
        <f>A192=B192</f>
        <v>1</v>
      </c>
      <c r="L192" t="str">
        <f>LEFT(B192,4)</f>
        <v>2003</v>
      </c>
      <c r="M192" t="str">
        <f>RIGHT(B192,2)</f>
        <v>12</v>
      </c>
      <c r="N192">
        <f t="shared" si="5"/>
        <v>2003.12</v>
      </c>
      <c r="O192" s="3">
        <f>C192</f>
        <v>230</v>
      </c>
      <c r="P192" s="3">
        <f>D192</f>
        <v>0.31</v>
      </c>
      <c r="Q192" s="3">
        <f>E192</f>
        <v>2.7</v>
      </c>
    </row>
    <row r="193" spans="1:17" x14ac:dyDescent="0.2">
      <c r="A193" s="2" t="s">
        <v>194</v>
      </c>
      <c r="B193" s="2" t="s">
        <v>194</v>
      </c>
      <c r="C193" s="3">
        <v>230.1</v>
      </c>
      <c r="D193" s="5">
        <v>0.04</v>
      </c>
      <c r="E193" s="3">
        <v>2.4</v>
      </c>
      <c r="H193" t="b">
        <f t="shared" si="4"/>
        <v>0</v>
      </c>
      <c r="J193" t="b">
        <f>A193=B193</f>
        <v>1</v>
      </c>
      <c r="L193" t="str">
        <f>LEFT(B193,4)</f>
        <v>2004</v>
      </c>
      <c r="M193" t="str">
        <f>RIGHT(B193,2)</f>
        <v>01</v>
      </c>
      <c r="N193">
        <f t="shared" si="5"/>
        <v>2004.01</v>
      </c>
      <c r="O193" s="3">
        <f>C193</f>
        <v>230.1</v>
      </c>
      <c r="P193" s="3">
        <f>D193</f>
        <v>0.04</v>
      </c>
      <c r="Q193" s="3">
        <f>E193</f>
        <v>2.4</v>
      </c>
    </row>
    <row r="194" spans="1:17" x14ac:dyDescent="0.2">
      <c r="A194" s="2" t="s">
        <v>195</v>
      </c>
      <c r="B194" s="2" t="s">
        <v>195</v>
      </c>
      <c r="C194" s="3">
        <v>229.4</v>
      </c>
      <c r="D194" s="5">
        <v>-0.3</v>
      </c>
      <c r="E194" s="3">
        <v>2.2999999999999998</v>
      </c>
      <c r="H194" t="b">
        <f t="shared" si="4"/>
        <v>0</v>
      </c>
      <c r="J194" t="b">
        <f>A194=B194</f>
        <v>1</v>
      </c>
      <c r="L194" t="str">
        <f>LEFT(B194,4)</f>
        <v>2004</v>
      </c>
      <c r="M194" t="str">
        <f>RIGHT(B194,2)</f>
        <v>02</v>
      </c>
      <c r="N194">
        <f t="shared" si="5"/>
        <v>2004.02</v>
      </c>
      <c r="O194" s="3">
        <f>C194</f>
        <v>229.4</v>
      </c>
      <c r="P194" s="3">
        <f>D194</f>
        <v>-0.3</v>
      </c>
      <c r="Q194" s="3">
        <f>E194</f>
        <v>2.2999999999999998</v>
      </c>
    </row>
    <row r="195" spans="1:17" x14ac:dyDescent="0.2">
      <c r="A195" s="2" t="s">
        <v>196</v>
      </c>
      <c r="B195" s="2" t="s">
        <v>196</v>
      </c>
      <c r="C195" s="3">
        <v>230.7</v>
      </c>
      <c r="D195" s="5">
        <v>0.56999999999999995</v>
      </c>
      <c r="E195" s="3">
        <v>1.8</v>
      </c>
      <c r="H195" t="b">
        <f t="shared" si="4"/>
        <v>0</v>
      </c>
      <c r="J195" t="b">
        <f>A195=B195</f>
        <v>1</v>
      </c>
      <c r="L195" t="str">
        <f>LEFT(B195,4)</f>
        <v>2004</v>
      </c>
      <c r="M195" t="str">
        <f>RIGHT(B195,2)</f>
        <v>03</v>
      </c>
      <c r="N195">
        <f t="shared" si="5"/>
        <v>2004.03</v>
      </c>
      <c r="O195" s="3">
        <f>C195</f>
        <v>230.7</v>
      </c>
      <c r="P195" s="3">
        <f>D195</f>
        <v>0.56999999999999995</v>
      </c>
      <c r="Q195" s="3">
        <f>E195</f>
        <v>1.8</v>
      </c>
    </row>
    <row r="196" spans="1:17" x14ac:dyDescent="0.2">
      <c r="A196" s="2" t="s">
        <v>197</v>
      </c>
      <c r="B196" s="2" t="s">
        <v>197</v>
      </c>
      <c r="C196" s="3">
        <v>232</v>
      </c>
      <c r="D196" s="5">
        <v>0.56000000000000005</v>
      </c>
      <c r="E196" s="3">
        <v>2.2000000000000002</v>
      </c>
      <c r="H196" t="b">
        <f t="shared" si="4"/>
        <v>0</v>
      </c>
      <c r="J196" t="b">
        <f>A196=B196</f>
        <v>1</v>
      </c>
      <c r="L196" t="str">
        <f>LEFT(B196,4)</f>
        <v>2004</v>
      </c>
      <c r="M196" t="str">
        <f>RIGHT(B196,2)</f>
        <v>04</v>
      </c>
      <c r="N196">
        <f t="shared" si="5"/>
        <v>2004.04</v>
      </c>
      <c r="O196" s="3">
        <f>C196</f>
        <v>232</v>
      </c>
      <c r="P196" s="3">
        <f>D196</f>
        <v>0.56000000000000005</v>
      </c>
      <c r="Q196" s="3">
        <f>E196</f>
        <v>2.2000000000000002</v>
      </c>
    </row>
    <row r="197" spans="1:17" x14ac:dyDescent="0.2">
      <c r="A197" s="2" t="s">
        <v>198</v>
      </c>
      <c r="B197" s="2" t="s">
        <v>198</v>
      </c>
      <c r="C197" s="3">
        <v>233.9</v>
      </c>
      <c r="D197" s="5">
        <v>0.82</v>
      </c>
      <c r="E197" s="3">
        <v>3.2</v>
      </c>
      <c r="H197" t="b">
        <f t="shared" si="4"/>
        <v>0</v>
      </c>
      <c r="J197" t="b">
        <f>A197=B197</f>
        <v>1</v>
      </c>
      <c r="L197" t="str">
        <f>LEFT(B197,4)</f>
        <v>2004</v>
      </c>
      <c r="M197" t="str">
        <f>RIGHT(B197,2)</f>
        <v>05</v>
      </c>
      <c r="N197">
        <f t="shared" si="5"/>
        <v>2004.05</v>
      </c>
      <c r="O197" s="3">
        <f>C197</f>
        <v>233.9</v>
      </c>
      <c r="P197" s="3">
        <f>D197</f>
        <v>0.82</v>
      </c>
      <c r="Q197" s="3">
        <f>E197</f>
        <v>3.2</v>
      </c>
    </row>
    <row r="198" spans="1:17" x14ac:dyDescent="0.2">
      <c r="A198" s="2" t="s">
        <v>199</v>
      </c>
      <c r="B198" s="2" t="s">
        <v>199</v>
      </c>
      <c r="C198" s="3">
        <v>235.7</v>
      </c>
      <c r="D198" s="5">
        <v>0.77</v>
      </c>
      <c r="E198" s="3">
        <v>3.9</v>
      </c>
      <c r="H198" t="b">
        <f t="shared" ref="H198:H261" si="6">E198&lt;0</f>
        <v>0</v>
      </c>
      <c r="J198" t="b">
        <f>A198=B198</f>
        <v>1</v>
      </c>
      <c r="L198" t="str">
        <f>LEFT(B198,4)</f>
        <v>2004</v>
      </c>
      <c r="M198" t="str">
        <f>RIGHT(B198,2)</f>
        <v>06</v>
      </c>
      <c r="N198">
        <f t="shared" ref="N198:N261" si="7">L198+M198/100</f>
        <v>2004.06</v>
      </c>
      <c r="O198" s="3">
        <f>C198</f>
        <v>235.7</v>
      </c>
      <c r="P198" s="3">
        <f>D198</f>
        <v>0.77</v>
      </c>
      <c r="Q198" s="3">
        <f>E198</f>
        <v>3.9</v>
      </c>
    </row>
    <row r="199" spans="1:17" x14ac:dyDescent="0.2">
      <c r="A199" s="2" t="s">
        <v>200</v>
      </c>
      <c r="B199" s="2" t="s">
        <v>200</v>
      </c>
      <c r="C199" s="3">
        <v>234.6</v>
      </c>
      <c r="D199" s="5">
        <v>-0.47</v>
      </c>
      <c r="E199" s="3">
        <v>3.6</v>
      </c>
      <c r="H199" t="b">
        <f t="shared" si="6"/>
        <v>0</v>
      </c>
      <c r="J199" t="b">
        <f>A199=B199</f>
        <v>1</v>
      </c>
      <c r="L199" t="str">
        <f>LEFT(B199,4)</f>
        <v>2004</v>
      </c>
      <c r="M199" t="str">
        <f>RIGHT(B199,2)</f>
        <v>07</v>
      </c>
      <c r="N199">
        <f t="shared" si="7"/>
        <v>2004.07</v>
      </c>
      <c r="O199" s="3">
        <f>C199</f>
        <v>234.6</v>
      </c>
      <c r="P199" s="3">
        <f>D199</f>
        <v>-0.47</v>
      </c>
      <c r="Q199" s="3">
        <f>E199</f>
        <v>3.6</v>
      </c>
    </row>
    <row r="200" spans="1:17" x14ac:dyDescent="0.2">
      <c r="A200" s="2" t="s">
        <v>201</v>
      </c>
      <c r="B200" s="2" t="s">
        <v>201</v>
      </c>
      <c r="C200" s="3">
        <v>234.6</v>
      </c>
      <c r="D200" s="5">
        <v>0</v>
      </c>
      <c r="E200" s="3">
        <v>3.7</v>
      </c>
      <c r="H200" t="b">
        <f t="shared" si="6"/>
        <v>0</v>
      </c>
      <c r="J200" t="b">
        <f>A200=B200</f>
        <v>1</v>
      </c>
      <c r="L200" t="str">
        <f>LEFT(B200,4)</f>
        <v>2004</v>
      </c>
      <c r="M200" t="str">
        <f>RIGHT(B200,2)</f>
        <v>08</v>
      </c>
      <c r="N200">
        <f t="shared" si="7"/>
        <v>2004.08</v>
      </c>
      <c r="O200" s="3">
        <f>C200</f>
        <v>234.6</v>
      </c>
      <c r="P200" s="3">
        <f>D200</f>
        <v>0</v>
      </c>
      <c r="Q200" s="3">
        <f>E200</f>
        <v>3.7</v>
      </c>
    </row>
    <row r="201" spans="1:17" x14ac:dyDescent="0.2">
      <c r="A201" s="2" t="s">
        <v>202</v>
      </c>
      <c r="B201" s="2" t="s">
        <v>202</v>
      </c>
      <c r="C201" s="3">
        <v>235.6</v>
      </c>
      <c r="D201" s="5">
        <v>0.43</v>
      </c>
      <c r="E201" s="3">
        <v>3.4</v>
      </c>
      <c r="H201" t="b">
        <f t="shared" si="6"/>
        <v>0</v>
      </c>
      <c r="J201" t="b">
        <f>A201=B201</f>
        <v>1</v>
      </c>
      <c r="L201" t="str">
        <f>LEFT(B201,4)</f>
        <v>2004</v>
      </c>
      <c r="M201" t="str">
        <f>RIGHT(B201,2)</f>
        <v>09</v>
      </c>
      <c r="N201">
        <f t="shared" si="7"/>
        <v>2004.09</v>
      </c>
      <c r="O201" s="3">
        <f>C201</f>
        <v>235.6</v>
      </c>
      <c r="P201" s="3">
        <f>D201</f>
        <v>0.43</v>
      </c>
      <c r="Q201" s="3">
        <f>E201</f>
        <v>3.4</v>
      </c>
    </row>
    <row r="202" spans="1:17" x14ac:dyDescent="0.2">
      <c r="A202" s="2" t="s">
        <v>203</v>
      </c>
      <c r="B202" s="2" t="s">
        <v>203</v>
      </c>
      <c r="C202" s="3">
        <v>237.4</v>
      </c>
      <c r="D202" s="5">
        <v>0.76</v>
      </c>
      <c r="E202" s="3">
        <v>3.7</v>
      </c>
      <c r="H202" t="b">
        <f t="shared" si="6"/>
        <v>0</v>
      </c>
      <c r="J202" t="b">
        <f>A202=B202</f>
        <v>1</v>
      </c>
      <c r="L202" t="str">
        <f>LEFT(B202,4)</f>
        <v>2004</v>
      </c>
      <c r="M202" t="str">
        <f>RIGHT(B202,2)</f>
        <v>10</v>
      </c>
      <c r="N202">
        <f t="shared" si="7"/>
        <v>2004.1</v>
      </c>
      <c r="O202" s="3">
        <f>C202</f>
        <v>237.4</v>
      </c>
      <c r="P202" s="3">
        <f>D202</f>
        <v>0.76</v>
      </c>
      <c r="Q202" s="3">
        <f>E202</f>
        <v>3.7</v>
      </c>
    </row>
    <row r="203" spans="1:17" x14ac:dyDescent="0.2">
      <c r="A203" s="2" t="s">
        <v>204</v>
      </c>
      <c r="B203" s="2" t="s">
        <v>204</v>
      </c>
      <c r="C203" s="3">
        <v>237.9</v>
      </c>
      <c r="D203" s="5">
        <v>0.21</v>
      </c>
      <c r="E203" s="3">
        <v>3.8</v>
      </c>
      <c r="H203" t="b">
        <f t="shared" si="6"/>
        <v>0</v>
      </c>
      <c r="J203" t="b">
        <f>A203=B203</f>
        <v>1</v>
      </c>
      <c r="L203" t="str">
        <f>LEFT(B203,4)</f>
        <v>2004</v>
      </c>
      <c r="M203" t="str">
        <f>RIGHT(B203,2)</f>
        <v>11</v>
      </c>
      <c r="N203">
        <f t="shared" si="7"/>
        <v>2004.11</v>
      </c>
      <c r="O203" s="3">
        <f>C203</f>
        <v>237.9</v>
      </c>
      <c r="P203" s="3">
        <f>D203</f>
        <v>0.21</v>
      </c>
      <c r="Q203" s="3">
        <f>E203</f>
        <v>3.8</v>
      </c>
    </row>
    <row r="204" spans="1:17" x14ac:dyDescent="0.2">
      <c r="A204" s="2" t="s">
        <v>205</v>
      </c>
      <c r="B204" s="2" t="s">
        <v>205</v>
      </c>
      <c r="C204" s="3">
        <v>239</v>
      </c>
      <c r="D204" s="5">
        <v>0.46</v>
      </c>
      <c r="E204" s="3">
        <v>3.9</v>
      </c>
      <c r="H204" t="b">
        <f t="shared" si="6"/>
        <v>0</v>
      </c>
      <c r="J204" t="b">
        <f>A204=B204</f>
        <v>1</v>
      </c>
      <c r="L204" t="str">
        <f>LEFT(B204,4)</f>
        <v>2004</v>
      </c>
      <c r="M204" t="str">
        <f>RIGHT(B204,2)</f>
        <v>12</v>
      </c>
      <c r="N204">
        <f t="shared" si="7"/>
        <v>2004.12</v>
      </c>
      <c r="O204" s="3">
        <f>C204</f>
        <v>239</v>
      </c>
      <c r="P204" s="3">
        <f>D204</f>
        <v>0.46</v>
      </c>
      <c r="Q204" s="3">
        <f>E204</f>
        <v>3.9</v>
      </c>
    </row>
    <row r="205" spans="1:17" x14ac:dyDescent="0.2">
      <c r="A205" s="2" t="s">
        <v>206</v>
      </c>
      <c r="B205" s="2" t="s">
        <v>206</v>
      </c>
      <c r="C205" s="3">
        <v>239.2</v>
      </c>
      <c r="D205" s="5">
        <v>0.08</v>
      </c>
      <c r="E205" s="3">
        <v>4</v>
      </c>
      <c r="H205" t="b">
        <f t="shared" si="6"/>
        <v>0</v>
      </c>
      <c r="J205" t="b">
        <f>A205=B205</f>
        <v>1</v>
      </c>
      <c r="L205" t="str">
        <f>LEFT(B205,4)</f>
        <v>2005</v>
      </c>
      <c r="M205" t="str">
        <f>RIGHT(B205,2)</f>
        <v>01</v>
      </c>
      <c r="N205">
        <f t="shared" si="7"/>
        <v>2005.01</v>
      </c>
      <c r="O205" s="3">
        <f>C205</f>
        <v>239.2</v>
      </c>
      <c r="P205" s="3">
        <f>D205</f>
        <v>0.08</v>
      </c>
      <c r="Q205" s="3">
        <f>E205</f>
        <v>4</v>
      </c>
    </row>
    <row r="206" spans="1:17" x14ac:dyDescent="0.2">
      <c r="A206" s="2" t="s">
        <v>207</v>
      </c>
      <c r="B206" s="2" t="s">
        <v>207</v>
      </c>
      <c r="C206" s="3">
        <v>239.7</v>
      </c>
      <c r="D206" s="5">
        <v>0.21</v>
      </c>
      <c r="E206" s="3">
        <v>4.5</v>
      </c>
      <c r="H206" t="b">
        <f t="shared" si="6"/>
        <v>0</v>
      </c>
      <c r="J206" t="b">
        <f>A206=B206</f>
        <v>1</v>
      </c>
      <c r="L206" t="str">
        <f>LEFT(B206,4)</f>
        <v>2005</v>
      </c>
      <c r="M206" t="str">
        <f>RIGHT(B206,2)</f>
        <v>02</v>
      </c>
      <c r="N206">
        <f t="shared" si="7"/>
        <v>2005.02</v>
      </c>
      <c r="O206" s="3">
        <f>C206</f>
        <v>239.7</v>
      </c>
      <c r="P206" s="3">
        <f>D206</f>
        <v>0.21</v>
      </c>
      <c r="Q206" s="3">
        <f>E206</f>
        <v>4.5</v>
      </c>
    </row>
    <row r="207" spans="1:17" x14ac:dyDescent="0.2">
      <c r="A207" s="2" t="s">
        <v>208</v>
      </c>
      <c r="B207" s="2" t="s">
        <v>208</v>
      </c>
      <c r="C207" s="3">
        <v>241.5</v>
      </c>
      <c r="D207" s="5">
        <v>0.75</v>
      </c>
      <c r="E207" s="3">
        <v>4.7</v>
      </c>
      <c r="H207" t="b">
        <f t="shared" si="6"/>
        <v>0</v>
      </c>
      <c r="J207" t="b">
        <f>A207=B207</f>
        <v>1</v>
      </c>
      <c r="L207" t="str">
        <f>LEFT(B207,4)</f>
        <v>2005</v>
      </c>
      <c r="M207" t="str">
        <f>RIGHT(B207,2)</f>
        <v>03</v>
      </c>
      <c r="N207">
        <f t="shared" si="7"/>
        <v>2005.03</v>
      </c>
      <c r="O207" s="3">
        <f>C207</f>
        <v>241.5</v>
      </c>
      <c r="P207" s="3">
        <f>D207</f>
        <v>0.75</v>
      </c>
      <c r="Q207" s="3">
        <f>E207</f>
        <v>4.7</v>
      </c>
    </row>
    <row r="208" spans="1:17" x14ac:dyDescent="0.2">
      <c r="A208" s="2" t="s">
        <v>209</v>
      </c>
      <c r="B208" s="2" t="s">
        <v>209</v>
      </c>
      <c r="C208" s="3">
        <v>242</v>
      </c>
      <c r="D208" s="5">
        <v>0.21</v>
      </c>
      <c r="E208" s="3">
        <v>4.3</v>
      </c>
      <c r="H208" t="b">
        <f t="shared" si="6"/>
        <v>0</v>
      </c>
      <c r="J208" t="b">
        <f>A208=B208</f>
        <v>1</v>
      </c>
      <c r="L208" t="str">
        <f>LEFT(B208,4)</f>
        <v>2005</v>
      </c>
      <c r="M208" t="str">
        <f>RIGHT(B208,2)</f>
        <v>04</v>
      </c>
      <c r="N208">
        <f t="shared" si="7"/>
        <v>2005.04</v>
      </c>
      <c r="O208" s="3">
        <f>C208</f>
        <v>242</v>
      </c>
      <c r="P208" s="3">
        <f>D208</f>
        <v>0.21</v>
      </c>
      <c r="Q208" s="3">
        <f>E208</f>
        <v>4.3</v>
      </c>
    </row>
    <row r="209" spans="1:17" x14ac:dyDescent="0.2">
      <c r="A209" s="2" t="s">
        <v>210</v>
      </c>
      <c r="B209" s="2" t="s">
        <v>210</v>
      </c>
      <c r="C209" s="3">
        <v>240.7</v>
      </c>
      <c r="D209" s="5">
        <v>-0.54</v>
      </c>
      <c r="E209" s="3">
        <v>2.9</v>
      </c>
      <c r="H209" t="b">
        <f t="shared" si="6"/>
        <v>0</v>
      </c>
      <c r="J209" t="b">
        <f>A209=B209</f>
        <v>1</v>
      </c>
      <c r="L209" t="str">
        <f>LEFT(B209,4)</f>
        <v>2005</v>
      </c>
      <c r="M209" t="str">
        <f>RIGHT(B209,2)</f>
        <v>05</v>
      </c>
      <c r="N209">
        <f t="shared" si="7"/>
        <v>2005.05</v>
      </c>
      <c r="O209" s="3">
        <f>C209</f>
        <v>240.7</v>
      </c>
      <c r="P209" s="3">
        <f>D209</f>
        <v>-0.54</v>
      </c>
      <c r="Q209" s="3">
        <f>E209</f>
        <v>2.9</v>
      </c>
    </row>
    <row r="210" spans="1:17" x14ac:dyDescent="0.2">
      <c r="A210" s="2" t="s">
        <v>211</v>
      </c>
      <c r="B210" s="2" t="s">
        <v>211</v>
      </c>
      <c r="C210" s="3">
        <v>242.4</v>
      </c>
      <c r="D210" s="5">
        <v>0.71</v>
      </c>
      <c r="E210" s="3">
        <v>2.8</v>
      </c>
      <c r="H210" t="b">
        <f t="shared" si="6"/>
        <v>0</v>
      </c>
      <c r="J210" t="b">
        <f>A210=B210</f>
        <v>1</v>
      </c>
      <c r="L210" t="str">
        <f>LEFT(B210,4)</f>
        <v>2005</v>
      </c>
      <c r="M210" t="str">
        <f>RIGHT(B210,2)</f>
        <v>06</v>
      </c>
      <c r="N210">
        <f t="shared" si="7"/>
        <v>2005.06</v>
      </c>
      <c r="O210" s="3">
        <f>C210</f>
        <v>242.4</v>
      </c>
      <c r="P210" s="3">
        <f>D210</f>
        <v>0.71</v>
      </c>
      <c r="Q210" s="3">
        <f>E210</f>
        <v>2.8</v>
      </c>
    </row>
    <row r="211" spans="1:17" x14ac:dyDescent="0.2">
      <c r="A211" s="2" t="s">
        <v>212</v>
      </c>
      <c r="B211" s="2" t="s">
        <v>212</v>
      </c>
      <c r="C211" s="3">
        <v>242.7</v>
      </c>
      <c r="D211" s="5">
        <v>0.12</v>
      </c>
      <c r="E211" s="3">
        <v>3.5</v>
      </c>
      <c r="H211" t="b">
        <f t="shared" si="6"/>
        <v>0</v>
      </c>
      <c r="J211" t="b">
        <f>A211=B211</f>
        <v>1</v>
      </c>
      <c r="L211" t="str">
        <f>LEFT(B211,4)</f>
        <v>2005</v>
      </c>
      <c r="M211" t="str">
        <f>RIGHT(B211,2)</f>
        <v>07</v>
      </c>
      <c r="N211">
        <f t="shared" si="7"/>
        <v>2005.07</v>
      </c>
      <c r="O211" s="3">
        <f>C211</f>
        <v>242.7</v>
      </c>
      <c r="P211" s="3">
        <f>D211</f>
        <v>0.12</v>
      </c>
      <c r="Q211" s="3">
        <f>E211</f>
        <v>3.5</v>
      </c>
    </row>
    <row r="212" spans="1:17" x14ac:dyDescent="0.2">
      <c r="A212" s="2" t="s">
        <v>213</v>
      </c>
      <c r="B212" s="2" t="s">
        <v>213</v>
      </c>
      <c r="C212" s="3">
        <v>243.2</v>
      </c>
      <c r="D212" s="5">
        <v>0.21</v>
      </c>
      <c r="E212" s="3">
        <v>3.7</v>
      </c>
      <c r="H212" t="b">
        <f t="shared" si="6"/>
        <v>0</v>
      </c>
      <c r="J212" t="b">
        <f>A212=B212</f>
        <v>1</v>
      </c>
      <c r="L212" t="str">
        <f>LEFT(B212,4)</f>
        <v>2005</v>
      </c>
      <c r="M212" t="str">
        <f>RIGHT(B212,2)</f>
        <v>08</v>
      </c>
      <c r="N212">
        <f t="shared" si="7"/>
        <v>2005.08</v>
      </c>
      <c r="O212" s="3">
        <f>C212</f>
        <v>243.2</v>
      </c>
      <c r="P212" s="3">
        <f>D212</f>
        <v>0.21</v>
      </c>
      <c r="Q212" s="3">
        <f>E212</f>
        <v>3.7</v>
      </c>
    </row>
    <row r="213" spans="1:17" x14ac:dyDescent="0.2">
      <c r="A213" s="2" t="s">
        <v>214</v>
      </c>
      <c r="B213" s="2" t="s">
        <v>214</v>
      </c>
      <c r="C213" s="3">
        <v>246.9</v>
      </c>
      <c r="D213" s="5">
        <v>1.52</v>
      </c>
      <c r="E213" s="3">
        <v>4.8</v>
      </c>
      <c r="H213" t="b">
        <f t="shared" si="6"/>
        <v>0</v>
      </c>
      <c r="J213" t="b">
        <f>A213=B213</f>
        <v>1</v>
      </c>
      <c r="L213" t="str">
        <f>LEFT(B213,4)</f>
        <v>2005</v>
      </c>
      <c r="M213" t="str">
        <f>RIGHT(B213,2)</f>
        <v>09</v>
      </c>
      <c r="N213">
        <f t="shared" si="7"/>
        <v>2005.09</v>
      </c>
      <c r="O213" s="3">
        <f>C213</f>
        <v>246.9</v>
      </c>
      <c r="P213" s="3">
        <f>D213</f>
        <v>1.52</v>
      </c>
      <c r="Q213" s="3">
        <f>E213</f>
        <v>4.8</v>
      </c>
    </row>
    <row r="214" spans="1:17" x14ac:dyDescent="0.2">
      <c r="A214" s="2" t="s">
        <v>215</v>
      </c>
      <c r="B214" s="2" t="s">
        <v>215</v>
      </c>
      <c r="C214" s="3">
        <v>248.4</v>
      </c>
      <c r="D214" s="5">
        <v>0.61</v>
      </c>
      <c r="E214" s="3">
        <v>4.5999999999999996</v>
      </c>
      <c r="H214" t="b">
        <f t="shared" si="6"/>
        <v>0</v>
      </c>
      <c r="J214" t="b">
        <f>A214=B214</f>
        <v>1</v>
      </c>
      <c r="L214" t="str">
        <f>LEFT(B214,4)</f>
        <v>2005</v>
      </c>
      <c r="M214" t="str">
        <f>RIGHT(B214,2)</f>
        <v>10</v>
      </c>
      <c r="N214">
        <f t="shared" si="7"/>
        <v>2005.1</v>
      </c>
      <c r="O214" s="3">
        <f>C214</f>
        <v>248.4</v>
      </c>
      <c r="P214" s="3">
        <f>D214</f>
        <v>0.61</v>
      </c>
      <c r="Q214" s="3">
        <f>E214</f>
        <v>4.5999999999999996</v>
      </c>
    </row>
    <row r="215" spans="1:17" x14ac:dyDescent="0.2">
      <c r="A215" s="2" t="s">
        <v>216</v>
      </c>
      <c r="B215" s="2" t="s">
        <v>216</v>
      </c>
      <c r="C215" s="3">
        <v>248</v>
      </c>
      <c r="D215" s="5">
        <v>-0.16</v>
      </c>
      <c r="E215" s="3">
        <v>4.2</v>
      </c>
      <c r="H215" t="b">
        <f t="shared" si="6"/>
        <v>0</v>
      </c>
      <c r="J215" t="b">
        <f>A215=B215</f>
        <v>1</v>
      </c>
      <c r="L215" t="str">
        <f>LEFT(B215,4)</f>
        <v>2005</v>
      </c>
      <c r="M215" t="str">
        <f>RIGHT(B215,2)</f>
        <v>11</v>
      </c>
      <c r="N215">
        <f t="shared" si="7"/>
        <v>2005.11</v>
      </c>
      <c r="O215" s="3">
        <f>C215</f>
        <v>248</v>
      </c>
      <c r="P215" s="3">
        <f>D215</f>
        <v>-0.16</v>
      </c>
      <c r="Q215" s="3">
        <f>E215</f>
        <v>4.2</v>
      </c>
    </row>
    <row r="216" spans="1:17" x14ac:dyDescent="0.2">
      <c r="A216" s="2" t="s">
        <v>217</v>
      </c>
      <c r="B216" s="2" t="s">
        <v>217</v>
      </c>
      <c r="C216" s="3">
        <v>248.9</v>
      </c>
      <c r="D216" s="5">
        <v>0.36</v>
      </c>
      <c r="E216" s="3">
        <v>4.0999999999999996</v>
      </c>
      <c r="H216" t="b">
        <f t="shared" si="6"/>
        <v>0</v>
      </c>
      <c r="J216" t="b">
        <f>A216=B216</f>
        <v>1</v>
      </c>
      <c r="L216" t="str">
        <f>LEFT(B216,4)</f>
        <v>2005</v>
      </c>
      <c r="M216" t="str">
        <f>RIGHT(B216,2)</f>
        <v>12</v>
      </c>
      <c r="N216">
        <f t="shared" si="7"/>
        <v>2005.12</v>
      </c>
      <c r="O216" s="3">
        <f>C216</f>
        <v>248.9</v>
      </c>
      <c r="P216" s="3">
        <f>D216</f>
        <v>0.36</v>
      </c>
      <c r="Q216" s="3">
        <f>E216</f>
        <v>4.0999999999999996</v>
      </c>
    </row>
    <row r="217" spans="1:17" x14ac:dyDescent="0.2">
      <c r="A217" s="2" t="s">
        <v>218</v>
      </c>
      <c r="B217" s="2" t="s">
        <v>218</v>
      </c>
      <c r="C217" s="3">
        <v>249.7</v>
      </c>
      <c r="D217" s="5">
        <v>0.32</v>
      </c>
      <c r="E217" s="3">
        <v>4.4000000000000004</v>
      </c>
      <c r="H217" t="b">
        <f t="shared" si="6"/>
        <v>0</v>
      </c>
      <c r="J217" t="b">
        <f>A217=B217</f>
        <v>1</v>
      </c>
      <c r="L217" t="str">
        <f>LEFT(B217,4)</f>
        <v>2006</v>
      </c>
      <c r="M217" t="str">
        <f>RIGHT(B217,2)</f>
        <v>01</v>
      </c>
      <c r="N217">
        <f t="shared" si="7"/>
        <v>2006.01</v>
      </c>
      <c r="O217" s="3">
        <f>C217</f>
        <v>249.7</v>
      </c>
      <c r="P217" s="3">
        <f>D217</f>
        <v>0.32</v>
      </c>
      <c r="Q217" s="3">
        <f>E217</f>
        <v>4.4000000000000004</v>
      </c>
    </row>
    <row r="218" spans="1:17" x14ac:dyDescent="0.2">
      <c r="A218" s="2" t="s">
        <v>219</v>
      </c>
      <c r="B218" s="2" t="s">
        <v>219</v>
      </c>
      <c r="C218" s="3">
        <v>249.5</v>
      </c>
      <c r="D218" s="5">
        <v>-0.08</v>
      </c>
      <c r="E218" s="3">
        <v>4.0999999999999996</v>
      </c>
      <c r="H218" t="b">
        <f t="shared" si="6"/>
        <v>0</v>
      </c>
      <c r="J218" t="b">
        <f>A218=B218</f>
        <v>1</v>
      </c>
      <c r="L218" t="str">
        <f>LEFT(B218,4)</f>
        <v>2006</v>
      </c>
      <c r="M218" t="str">
        <f>RIGHT(B218,2)</f>
        <v>02</v>
      </c>
      <c r="N218">
        <f t="shared" si="7"/>
        <v>2006.02</v>
      </c>
      <c r="O218" s="3">
        <f>C218</f>
        <v>249.5</v>
      </c>
      <c r="P218" s="3">
        <f>D218</f>
        <v>-0.08</v>
      </c>
      <c r="Q218" s="3">
        <f>E218</f>
        <v>4.0999999999999996</v>
      </c>
    </row>
    <row r="219" spans="1:17" x14ac:dyDescent="0.2">
      <c r="A219" s="2" t="s">
        <v>220</v>
      </c>
      <c r="B219" s="2" t="s">
        <v>220</v>
      </c>
      <c r="C219" s="3">
        <v>252.3</v>
      </c>
      <c r="D219" s="5">
        <v>1.1200000000000001</v>
      </c>
      <c r="E219" s="3">
        <v>4.5</v>
      </c>
      <c r="H219" t="b">
        <f t="shared" si="6"/>
        <v>0</v>
      </c>
      <c r="J219" t="b">
        <f>A219=B219</f>
        <v>1</v>
      </c>
      <c r="L219" t="str">
        <f>LEFT(B219,4)</f>
        <v>2006</v>
      </c>
      <c r="M219" t="str">
        <f>RIGHT(B219,2)</f>
        <v>03</v>
      </c>
      <c r="N219">
        <f t="shared" si="7"/>
        <v>2006.03</v>
      </c>
      <c r="O219" s="3">
        <f>C219</f>
        <v>252.3</v>
      </c>
      <c r="P219" s="3">
        <f>D219</f>
        <v>1.1200000000000001</v>
      </c>
      <c r="Q219" s="3">
        <f>E219</f>
        <v>4.5</v>
      </c>
    </row>
    <row r="220" spans="1:17" x14ac:dyDescent="0.2">
      <c r="A220" s="2" t="s">
        <v>221</v>
      </c>
      <c r="B220" s="2" t="s">
        <v>221</v>
      </c>
      <c r="C220" s="3">
        <v>255.2</v>
      </c>
      <c r="D220" s="5">
        <v>1.1499999999999999</v>
      </c>
      <c r="E220" s="3">
        <v>5.5</v>
      </c>
      <c r="H220" t="b">
        <f t="shared" si="6"/>
        <v>0</v>
      </c>
      <c r="J220" t="b">
        <f>A220=B220</f>
        <v>1</v>
      </c>
      <c r="L220" t="str">
        <f>LEFT(B220,4)</f>
        <v>2006</v>
      </c>
      <c r="M220" t="str">
        <f>RIGHT(B220,2)</f>
        <v>04</v>
      </c>
      <c r="N220">
        <f t="shared" si="7"/>
        <v>2006.04</v>
      </c>
      <c r="O220" s="3">
        <f>C220</f>
        <v>255.2</v>
      </c>
      <c r="P220" s="3">
        <f>D220</f>
        <v>1.1499999999999999</v>
      </c>
      <c r="Q220" s="3">
        <f>E220</f>
        <v>5.5</v>
      </c>
    </row>
    <row r="221" spans="1:17" x14ac:dyDescent="0.2">
      <c r="A221" s="2" t="s">
        <v>222</v>
      </c>
      <c r="B221" s="2" t="s">
        <v>222</v>
      </c>
      <c r="C221" s="3">
        <v>258.89999999999998</v>
      </c>
      <c r="D221" s="5">
        <v>1.45</v>
      </c>
      <c r="E221" s="3">
        <v>7.6</v>
      </c>
      <c r="H221" t="b">
        <f t="shared" si="6"/>
        <v>0</v>
      </c>
      <c r="J221" t="b">
        <f>A221=B221</f>
        <v>1</v>
      </c>
      <c r="L221" t="str">
        <f>LEFT(B221,4)</f>
        <v>2006</v>
      </c>
      <c r="M221" t="str">
        <f>RIGHT(B221,2)</f>
        <v>05</v>
      </c>
      <c r="N221">
        <f t="shared" si="7"/>
        <v>2006.05</v>
      </c>
      <c r="O221" s="3">
        <f>C221</f>
        <v>258.89999999999998</v>
      </c>
      <c r="P221" s="3">
        <f>D221</f>
        <v>1.45</v>
      </c>
      <c r="Q221" s="3">
        <f>E221</f>
        <v>7.6</v>
      </c>
    </row>
    <row r="222" spans="1:17" x14ac:dyDescent="0.2">
      <c r="A222" s="2" t="s">
        <v>223</v>
      </c>
      <c r="B222" s="2" t="s">
        <v>223</v>
      </c>
      <c r="C222" s="3">
        <v>261.89999999999998</v>
      </c>
      <c r="D222" s="5">
        <v>1.1599999999999999</v>
      </c>
      <c r="E222" s="3">
        <v>8</v>
      </c>
      <c r="H222" t="b">
        <f t="shared" si="6"/>
        <v>0</v>
      </c>
      <c r="J222" t="b">
        <f>A222=B222</f>
        <v>1</v>
      </c>
      <c r="L222" t="str">
        <f>LEFT(B222,4)</f>
        <v>2006</v>
      </c>
      <c r="M222" t="str">
        <f>RIGHT(B222,2)</f>
        <v>06</v>
      </c>
      <c r="N222">
        <f t="shared" si="7"/>
        <v>2006.06</v>
      </c>
      <c r="O222" s="3">
        <f>C222</f>
        <v>261.89999999999998</v>
      </c>
      <c r="P222" s="3">
        <f>D222</f>
        <v>1.1599999999999999</v>
      </c>
      <c r="Q222" s="3">
        <f>E222</f>
        <v>8</v>
      </c>
    </row>
    <row r="223" spans="1:17" x14ac:dyDescent="0.2">
      <c r="A223" s="2" t="s">
        <v>224</v>
      </c>
      <c r="B223" s="2" t="s">
        <v>224</v>
      </c>
      <c r="C223" s="3">
        <v>263.10000000000002</v>
      </c>
      <c r="D223" s="5">
        <v>0.46</v>
      </c>
      <c r="E223" s="3">
        <v>8.4</v>
      </c>
      <c r="H223" t="b">
        <f t="shared" si="6"/>
        <v>0</v>
      </c>
      <c r="J223" t="b">
        <f>A223=B223</f>
        <v>1</v>
      </c>
      <c r="L223" t="str">
        <f>LEFT(B223,4)</f>
        <v>2006</v>
      </c>
      <c r="M223" t="str">
        <f>RIGHT(B223,2)</f>
        <v>07</v>
      </c>
      <c r="N223">
        <f t="shared" si="7"/>
        <v>2006.07</v>
      </c>
      <c r="O223" s="3">
        <f>C223</f>
        <v>263.10000000000002</v>
      </c>
      <c r="P223" s="3">
        <f>D223</f>
        <v>0.46</v>
      </c>
      <c r="Q223" s="3">
        <f>E223</f>
        <v>8.4</v>
      </c>
    </row>
    <row r="224" spans="1:17" x14ac:dyDescent="0.2">
      <c r="A224" s="2" t="s">
        <v>225</v>
      </c>
      <c r="B224" s="2" t="s">
        <v>225</v>
      </c>
      <c r="C224" s="3">
        <v>264</v>
      </c>
      <c r="D224" s="5">
        <v>0.34</v>
      </c>
      <c r="E224" s="3">
        <v>8.6</v>
      </c>
      <c r="H224" t="b">
        <f t="shared" si="6"/>
        <v>0</v>
      </c>
      <c r="J224" t="b">
        <f>A224=B224</f>
        <v>1</v>
      </c>
      <c r="L224" t="str">
        <f>LEFT(B224,4)</f>
        <v>2006</v>
      </c>
      <c r="M224" t="str">
        <f>RIGHT(B224,2)</f>
        <v>08</v>
      </c>
      <c r="N224">
        <f t="shared" si="7"/>
        <v>2006.08</v>
      </c>
      <c r="O224" s="3">
        <f>C224</f>
        <v>264</v>
      </c>
      <c r="P224" s="3">
        <f>D224</f>
        <v>0.34</v>
      </c>
      <c r="Q224" s="3">
        <f>E224</f>
        <v>8.6</v>
      </c>
    </row>
    <row r="225" spans="1:17" x14ac:dyDescent="0.2">
      <c r="A225" s="2" t="s">
        <v>226</v>
      </c>
      <c r="B225" s="2" t="s">
        <v>226</v>
      </c>
      <c r="C225" s="3">
        <v>265.60000000000002</v>
      </c>
      <c r="D225" s="5">
        <v>0.61</v>
      </c>
      <c r="E225" s="3">
        <v>7.6</v>
      </c>
      <c r="H225" t="b">
        <f t="shared" si="6"/>
        <v>0</v>
      </c>
      <c r="J225" t="b">
        <f>A225=B225</f>
        <v>1</v>
      </c>
      <c r="L225" t="str">
        <f>LEFT(B225,4)</f>
        <v>2006</v>
      </c>
      <c r="M225" t="str">
        <f>RIGHT(B225,2)</f>
        <v>09</v>
      </c>
      <c r="N225">
        <f t="shared" si="7"/>
        <v>2006.09</v>
      </c>
      <c r="O225" s="3">
        <f>C225</f>
        <v>265.60000000000002</v>
      </c>
      <c r="P225" s="3">
        <f>D225</f>
        <v>0.61</v>
      </c>
      <c r="Q225" s="3">
        <f>E225</f>
        <v>7.6</v>
      </c>
    </row>
    <row r="226" spans="1:17" x14ac:dyDescent="0.2">
      <c r="A226" s="2" t="s">
        <v>227</v>
      </c>
      <c r="B226" s="2" t="s">
        <v>227</v>
      </c>
      <c r="C226" s="3">
        <v>266.2</v>
      </c>
      <c r="D226" s="5">
        <v>0.23</v>
      </c>
      <c r="E226" s="3">
        <v>7.2</v>
      </c>
      <c r="H226" t="b">
        <f t="shared" si="6"/>
        <v>0</v>
      </c>
      <c r="J226" t="b">
        <f>A226=B226</f>
        <v>1</v>
      </c>
      <c r="L226" t="str">
        <f>LEFT(B226,4)</f>
        <v>2006</v>
      </c>
      <c r="M226" t="str">
        <f>RIGHT(B226,2)</f>
        <v>10</v>
      </c>
      <c r="N226">
        <f t="shared" si="7"/>
        <v>2006.1</v>
      </c>
      <c r="O226" s="3">
        <f>C226</f>
        <v>266.2</v>
      </c>
      <c r="P226" s="3">
        <f>D226</f>
        <v>0.23</v>
      </c>
      <c r="Q226" s="3">
        <f>E226</f>
        <v>7.2</v>
      </c>
    </row>
    <row r="227" spans="1:17" x14ac:dyDescent="0.2">
      <c r="A227" s="2" t="s">
        <v>228</v>
      </c>
      <c r="B227" s="2" t="s">
        <v>228</v>
      </c>
      <c r="C227" s="3">
        <v>266.10000000000002</v>
      </c>
      <c r="D227" s="5">
        <v>-0.04</v>
      </c>
      <c r="E227" s="3">
        <v>7.3</v>
      </c>
      <c r="H227" t="b">
        <f t="shared" si="6"/>
        <v>0</v>
      </c>
      <c r="J227" t="b">
        <f>A227=B227</f>
        <v>1</v>
      </c>
      <c r="L227" t="str">
        <f>LEFT(B227,4)</f>
        <v>2006</v>
      </c>
      <c r="M227" t="str">
        <f>RIGHT(B227,2)</f>
        <v>11</v>
      </c>
      <c r="N227">
        <f t="shared" si="7"/>
        <v>2006.11</v>
      </c>
      <c r="O227" s="3">
        <f>C227</f>
        <v>266.10000000000002</v>
      </c>
      <c r="P227" s="3">
        <f>D227</f>
        <v>-0.04</v>
      </c>
      <c r="Q227" s="3">
        <f>E227</f>
        <v>7.3</v>
      </c>
    </row>
    <row r="228" spans="1:17" x14ac:dyDescent="0.2">
      <c r="A228" s="2" t="s">
        <v>229</v>
      </c>
      <c r="B228" s="2" t="s">
        <v>229</v>
      </c>
      <c r="C228" s="3">
        <v>266.2</v>
      </c>
      <c r="D228" s="5">
        <v>0.04</v>
      </c>
      <c r="E228" s="3">
        <v>7</v>
      </c>
      <c r="H228" t="b">
        <f t="shared" si="6"/>
        <v>0</v>
      </c>
      <c r="J228" t="b">
        <f>A228=B228</f>
        <v>1</v>
      </c>
      <c r="L228" t="str">
        <f>LEFT(B228,4)</f>
        <v>2006</v>
      </c>
      <c r="M228" t="str">
        <f>RIGHT(B228,2)</f>
        <v>12</v>
      </c>
      <c r="N228">
        <f t="shared" si="7"/>
        <v>2006.12</v>
      </c>
      <c r="O228" s="3">
        <f>C228</f>
        <v>266.2</v>
      </c>
      <c r="P228" s="3">
        <f>D228</f>
        <v>0.04</v>
      </c>
      <c r="Q228" s="3">
        <f>E228</f>
        <v>7</v>
      </c>
    </row>
    <row r="229" spans="1:17" x14ac:dyDescent="0.2">
      <c r="A229" s="2" t="s">
        <v>230</v>
      </c>
      <c r="B229" s="2" t="s">
        <v>230</v>
      </c>
      <c r="C229" s="3">
        <v>266.89999999999998</v>
      </c>
      <c r="D229" s="5">
        <v>0.26</v>
      </c>
      <c r="E229" s="3">
        <v>6.9</v>
      </c>
      <c r="H229" t="b">
        <f t="shared" si="6"/>
        <v>0</v>
      </c>
      <c r="J229" t="b">
        <f>A229=B229</f>
        <v>1</v>
      </c>
      <c r="L229" t="str">
        <f>LEFT(B229,4)</f>
        <v>2007</v>
      </c>
      <c r="M229" t="str">
        <f>RIGHT(B229,2)</f>
        <v>01</v>
      </c>
      <c r="N229">
        <f t="shared" si="7"/>
        <v>2007.01</v>
      </c>
      <c r="O229" s="3">
        <f>C229</f>
        <v>266.89999999999998</v>
      </c>
      <c r="P229" s="3">
        <f>D229</f>
        <v>0.26</v>
      </c>
      <c r="Q229" s="3">
        <f>E229</f>
        <v>6.9</v>
      </c>
    </row>
    <row r="230" spans="1:17" x14ac:dyDescent="0.2">
      <c r="A230" s="2" t="s">
        <v>231</v>
      </c>
      <c r="B230" s="2" t="s">
        <v>231</v>
      </c>
      <c r="C230" s="3">
        <v>268</v>
      </c>
      <c r="D230" s="5">
        <v>0.41</v>
      </c>
      <c r="E230" s="3">
        <v>7.4</v>
      </c>
      <c r="H230" t="b">
        <f t="shared" si="6"/>
        <v>0</v>
      </c>
      <c r="J230" t="b">
        <f>A230=B230</f>
        <v>1</v>
      </c>
      <c r="L230" t="str">
        <f>LEFT(B230,4)</f>
        <v>2007</v>
      </c>
      <c r="M230" t="str">
        <f>RIGHT(B230,2)</f>
        <v>02</v>
      </c>
      <c r="N230">
        <f t="shared" si="7"/>
        <v>2007.02</v>
      </c>
      <c r="O230" s="3">
        <f>C230</f>
        <v>268</v>
      </c>
      <c r="P230" s="3">
        <f>D230</f>
        <v>0.41</v>
      </c>
      <c r="Q230" s="3">
        <f>E230</f>
        <v>7.4</v>
      </c>
    </row>
    <row r="231" spans="1:17" x14ac:dyDescent="0.2">
      <c r="A231" s="2" t="s">
        <v>232</v>
      </c>
      <c r="B231" s="2" t="s">
        <v>232</v>
      </c>
      <c r="C231" s="3">
        <v>267.10000000000002</v>
      </c>
      <c r="D231" s="5">
        <v>-0.34</v>
      </c>
      <c r="E231" s="3">
        <v>5.9</v>
      </c>
      <c r="H231" t="b">
        <f t="shared" si="6"/>
        <v>0</v>
      </c>
      <c r="J231" t="b">
        <f>A231=B231</f>
        <v>1</v>
      </c>
      <c r="L231" t="str">
        <f>LEFT(B231,4)</f>
        <v>2007</v>
      </c>
      <c r="M231" t="str">
        <f>RIGHT(B231,2)</f>
        <v>03</v>
      </c>
      <c r="N231">
        <f t="shared" si="7"/>
        <v>2007.03</v>
      </c>
      <c r="O231" s="3">
        <f>C231</f>
        <v>267.10000000000002</v>
      </c>
      <c r="P231" s="3">
        <f>D231</f>
        <v>-0.34</v>
      </c>
      <c r="Q231" s="3">
        <f>E231</f>
        <v>5.9</v>
      </c>
    </row>
    <row r="232" spans="1:17" x14ac:dyDescent="0.2">
      <c r="A232" s="2" t="s">
        <v>233</v>
      </c>
      <c r="B232" s="2" t="s">
        <v>233</v>
      </c>
      <c r="C232" s="3">
        <v>268.7</v>
      </c>
      <c r="D232" s="5">
        <v>0.6</v>
      </c>
      <c r="E232" s="3">
        <v>5.3</v>
      </c>
      <c r="H232" t="b">
        <f t="shared" si="6"/>
        <v>0</v>
      </c>
      <c r="J232" t="b">
        <f>A232=B232</f>
        <v>1</v>
      </c>
      <c r="L232" t="str">
        <f>LEFT(B232,4)</f>
        <v>2007</v>
      </c>
      <c r="M232" t="str">
        <f>RIGHT(B232,2)</f>
        <v>04</v>
      </c>
      <c r="N232">
        <f t="shared" si="7"/>
        <v>2007.04</v>
      </c>
      <c r="O232" s="3">
        <f>C232</f>
        <v>268.7</v>
      </c>
      <c r="P232" s="3">
        <f>D232</f>
        <v>0.6</v>
      </c>
      <c r="Q232" s="3">
        <f>E232</f>
        <v>5.3</v>
      </c>
    </row>
    <row r="233" spans="1:17" x14ac:dyDescent="0.2">
      <c r="A233" s="2" t="s">
        <v>234</v>
      </c>
      <c r="B233" s="2" t="s">
        <v>234</v>
      </c>
      <c r="C233" s="3">
        <v>271</v>
      </c>
      <c r="D233" s="5">
        <v>0.86</v>
      </c>
      <c r="E233" s="3">
        <v>4.7</v>
      </c>
      <c r="H233" t="b">
        <f t="shared" si="6"/>
        <v>0</v>
      </c>
      <c r="J233" t="b">
        <f>A233=B233</f>
        <v>1</v>
      </c>
      <c r="L233" t="str">
        <f>LEFT(B233,4)</f>
        <v>2007</v>
      </c>
      <c r="M233" t="str">
        <f>RIGHT(B233,2)</f>
        <v>05</v>
      </c>
      <c r="N233">
        <f t="shared" si="7"/>
        <v>2007.05</v>
      </c>
      <c r="O233" s="3">
        <f>C233</f>
        <v>271</v>
      </c>
      <c r="P233" s="3">
        <f>D233</f>
        <v>0.86</v>
      </c>
      <c r="Q233" s="3">
        <f>E233</f>
        <v>4.7</v>
      </c>
    </row>
    <row r="234" spans="1:17" x14ac:dyDescent="0.2">
      <c r="A234" s="2" t="s">
        <v>235</v>
      </c>
      <c r="B234" s="2" t="s">
        <v>235</v>
      </c>
      <c r="C234" s="3">
        <v>272.39999999999998</v>
      </c>
      <c r="D234" s="5">
        <v>0.52</v>
      </c>
      <c r="E234" s="3">
        <v>4</v>
      </c>
      <c r="H234" t="b">
        <f t="shared" si="6"/>
        <v>0</v>
      </c>
      <c r="J234" t="b">
        <f>A234=B234</f>
        <v>1</v>
      </c>
      <c r="L234" t="str">
        <f>LEFT(B234,4)</f>
        <v>2007</v>
      </c>
      <c r="M234" t="str">
        <f>RIGHT(B234,2)</f>
        <v>06</v>
      </c>
      <c r="N234">
        <f t="shared" si="7"/>
        <v>2007.06</v>
      </c>
      <c r="O234" s="3">
        <f>C234</f>
        <v>272.39999999999998</v>
      </c>
      <c r="P234" s="3">
        <f>D234</f>
        <v>0.52</v>
      </c>
      <c r="Q234" s="3">
        <f>E234</f>
        <v>4</v>
      </c>
    </row>
    <row r="235" spans="1:17" x14ac:dyDescent="0.2">
      <c r="A235" s="2" t="s">
        <v>236</v>
      </c>
      <c r="B235" s="2" t="s">
        <v>236</v>
      </c>
      <c r="C235" s="3">
        <v>273</v>
      </c>
      <c r="D235" s="5">
        <v>0.22</v>
      </c>
      <c r="E235" s="3">
        <v>3.8</v>
      </c>
      <c r="H235" t="b">
        <f t="shared" si="6"/>
        <v>0</v>
      </c>
      <c r="J235" t="b">
        <f>A235=B235</f>
        <v>1</v>
      </c>
      <c r="L235" t="str">
        <f>LEFT(B235,4)</f>
        <v>2007</v>
      </c>
      <c r="M235" t="str">
        <f>RIGHT(B235,2)</f>
        <v>07</v>
      </c>
      <c r="N235">
        <f t="shared" si="7"/>
        <v>2007.07</v>
      </c>
      <c r="O235" s="3">
        <f>C235</f>
        <v>273</v>
      </c>
      <c r="P235" s="3">
        <f>D235</f>
        <v>0.22</v>
      </c>
      <c r="Q235" s="3">
        <f>E235</f>
        <v>3.8</v>
      </c>
    </row>
    <row r="236" spans="1:17" x14ac:dyDescent="0.2">
      <c r="A236" s="2" t="s">
        <v>237</v>
      </c>
      <c r="B236" s="2" t="s">
        <v>237</v>
      </c>
      <c r="C236" s="3">
        <v>273.10000000000002</v>
      </c>
      <c r="D236" s="5">
        <v>0.04</v>
      </c>
      <c r="E236" s="3">
        <v>3.4</v>
      </c>
      <c r="H236" t="b">
        <f t="shared" si="6"/>
        <v>0</v>
      </c>
      <c r="J236" t="b">
        <f>A236=B236</f>
        <v>1</v>
      </c>
      <c r="L236" t="str">
        <f>LEFT(B236,4)</f>
        <v>2007</v>
      </c>
      <c r="M236" t="str">
        <f>RIGHT(B236,2)</f>
        <v>08</v>
      </c>
      <c r="N236">
        <f t="shared" si="7"/>
        <v>2007.08</v>
      </c>
      <c r="O236" s="3">
        <f>C236</f>
        <v>273.10000000000002</v>
      </c>
      <c r="P236" s="3">
        <f>D236</f>
        <v>0.04</v>
      </c>
      <c r="Q236" s="3">
        <f>E236</f>
        <v>3.4</v>
      </c>
    </row>
    <row r="237" spans="1:17" x14ac:dyDescent="0.2">
      <c r="A237" s="2" t="s">
        <v>238</v>
      </c>
      <c r="B237" s="2" t="s">
        <v>238</v>
      </c>
      <c r="C237" s="3">
        <v>276.7</v>
      </c>
      <c r="D237" s="5">
        <v>1.32</v>
      </c>
      <c r="E237" s="3">
        <v>4.2</v>
      </c>
      <c r="H237" t="b">
        <f t="shared" si="6"/>
        <v>0</v>
      </c>
      <c r="J237" t="b">
        <f>A237=B237</f>
        <v>1</v>
      </c>
      <c r="L237" t="str">
        <f>LEFT(B237,4)</f>
        <v>2007</v>
      </c>
      <c r="M237" t="str">
        <f>RIGHT(B237,2)</f>
        <v>09</v>
      </c>
      <c r="N237">
        <f t="shared" si="7"/>
        <v>2007.09</v>
      </c>
      <c r="O237" s="3">
        <f>C237</f>
        <v>276.7</v>
      </c>
      <c r="P237" s="3">
        <f>D237</f>
        <v>1.32</v>
      </c>
      <c r="Q237" s="3">
        <f>E237</f>
        <v>4.2</v>
      </c>
    </row>
    <row r="238" spans="1:17" x14ac:dyDescent="0.2">
      <c r="A238" s="2" t="s">
        <v>239</v>
      </c>
      <c r="B238" s="2" t="s">
        <v>239</v>
      </c>
      <c r="C238" s="3">
        <v>278.10000000000002</v>
      </c>
      <c r="D238" s="5">
        <v>0.51</v>
      </c>
      <c r="E238" s="3">
        <v>4.5</v>
      </c>
      <c r="H238" t="b">
        <f t="shared" si="6"/>
        <v>0</v>
      </c>
      <c r="J238" t="b">
        <f>A238=B238</f>
        <v>1</v>
      </c>
      <c r="L238" t="str">
        <f>LEFT(B238,4)</f>
        <v>2007</v>
      </c>
      <c r="M238" t="str">
        <f>RIGHT(B238,2)</f>
        <v>10</v>
      </c>
      <c r="N238">
        <f t="shared" si="7"/>
        <v>2007.1</v>
      </c>
      <c r="O238" s="3">
        <f>C238</f>
        <v>278.10000000000002</v>
      </c>
      <c r="P238" s="3">
        <f>D238</f>
        <v>0.51</v>
      </c>
      <c r="Q238" s="3">
        <f>E238</f>
        <v>4.5</v>
      </c>
    </row>
    <row r="239" spans="1:17" x14ac:dyDescent="0.2">
      <c r="A239" s="2" t="s">
        <v>240</v>
      </c>
      <c r="B239" s="2" t="s">
        <v>240</v>
      </c>
      <c r="C239" s="3">
        <v>279.89999999999998</v>
      </c>
      <c r="D239" s="5">
        <v>0.65</v>
      </c>
      <c r="E239" s="3">
        <v>5.2</v>
      </c>
      <c r="H239" t="b">
        <f t="shared" si="6"/>
        <v>0</v>
      </c>
      <c r="J239" t="b">
        <f>A239=B239</f>
        <v>1</v>
      </c>
      <c r="L239" t="str">
        <f>LEFT(B239,4)</f>
        <v>2007</v>
      </c>
      <c r="M239" t="str">
        <f>RIGHT(B239,2)</f>
        <v>11</v>
      </c>
      <c r="N239">
        <f t="shared" si="7"/>
        <v>2007.11</v>
      </c>
      <c r="O239" s="3">
        <f>C239</f>
        <v>279.89999999999998</v>
      </c>
      <c r="P239" s="3">
        <f>D239</f>
        <v>0.65</v>
      </c>
      <c r="Q239" s="3">
        <f>E239</f>
        <v>5.2</v>
      </c>
    </row>
    <row r="240" spans="1:17" x14ac:dyDescent="0.2">
      <c r="A240" s="2" t="s">
        <v>241</v>
      </c>
      <c r="B240" s="2" t="s">
        <v>241</v>
      </c>
      <c r="C240" s="3">
        <v>281.8</v>
      </c>
      <c r="D240" s="5">
        <v>0.68</v>
      </c>
      <c r="E240" s="3">
        <v>5.9</v>
      </c>
      <c r="H240" t="b">
        <f t="shared" si="6"/>
        <v>0</v>
      </c>
      <c r="J240" t="b">
        <f>A240=B240</f>
        <v>1</v>
      </c>
      <c r="L240" t="str">
        <f>LEFT(B240,4)</f>
        <v>2007</v>
      </c>
      <c r="M240" t="str">
        <f>RIGHT(B240,2)</f>
        <v>12</v>
      </c>
      <c r="N240">
        <f t="shared" si="7"/>
        <v>2007.12</v>
      </c>
      <c r="O240" s="3">
        <f>C240</f>
        <v>281.8</v>
      </c>
      <c r="P240" s="3">
        <f>D240</f>
        <v>0.68</v>
      </c>
      <c r="Q240" s="3">
        <f>E240</f>
        <v>5.9</v>
      </c>
    </row>
    <row r="241" spans="1:17" x14ac:dyDescent="0.2">
      <c r="A241" s="2" t="s">
        <v>242</v>
      </c>
      <c r="B241" s="2" t="s">
        <v>242</v>
      </c>
      <c r="C241" s="3">
        <v>282.3</v>
      </c>
      <c r="D241" s="5">
        <v>0.18</v>
      </c>
      <c r="E241" s="3">
        <v>5.8</v>
      </c>
      <c r="H241" t="b">
        <f t="shared" si="6"/>
        <v>0</v>
      </c>
      <c r="J241" t="b">
        <f>A241=B241</f>
        <v>1</v>
      </c>
      <c r="L241" t="str">
        <f>LEFT(B241,4)</f>
        <v>2008</v>
      </c>
      <c r="M241" t="str">
        <f>RIGHT(B241,2)</f>
        <v>01</v>
      </c>
      <c r="N241">
        <f t="shared" si="7"/>
        <v>2008.01</v>
      </c>
      <c r="O241" s="3">
        <f>C241</f>
        <v>282.3</v>
      </c>
      <c r="P241" s="3">
        <f>D241</f>
        <v>0.18</v>
      </c>
      <c r="Q241" s="3">
        <f>E241</f>
        <v>5.8</v>
      </c>
    </row>
    <row r="242" spans="1:17" x14ac:dyDescent="0.2">
      <c r="A242" s="2" t="s">
        <v>243</v>
      </c>
      <c r="B242" s="2" t="s">
        <v>243</v>
      </c>
      <c r="C242" s="3">
        <v>286.2</v>
      </c>
      <c r="D242" s="5">
        <v>1.38</v>
      </c>
      <c r="E242" s="3">
        <v>6.8</v>
      </c>
      <c r="H242" t="b">
        <f t="shared" si="6"/>
        <v>0</v>
      </c>
      <c r="J242" t="b">
        <f>A242=B242</f>
        <v>1</v>
      </c>
      <c r="L242" t="str">
        <f>LEFT(B242,4)</f>
        <v>2008</v>
      </c>
      <c r="M242" t="str">
        <f>RIGHT(B242,2)</f>
        <v>02</v>
      </c>
      <c r="N242">
        <f t="shared" si="7"/>
        <v>2008.02</v>
      </c>
      <c r="O242" s="3">
        <f>C242</f>
        <v>286.2</v>
      </c>
      <c r="P242" s="3">
        <f>D242</f>
        <v>1.38</v>
      </c>
      <c r="Q242" s="3">
        <f>E242</f>
        <v>6.8</v>
      </c>
    </row>
    <row r="243" spans="1:17" x14ac:dyDescent="0.2">
      <c r="A243" s="2" t="s">
        <v>244</v>
      </c>
      <c r="B243" s="2" t="s">
        <v>244</v>
      </c>
      <c r="C243" s="3">
        <v>290.39999999999998</v>
      </c>
      <c r="D243" s="5">
        <v>1.47</v>
      </c>
      <c r="E243" s="3">
        <v>8.6999999999999993</v>
      </c>
      <c r="H243" t="b">
        <f t="shared" si="6"/>
        <v>0</v>
      </c>
      <c r="J243" t="b">
        <f>A243=B243</f>
        <v>1</v>
      </c>
      <c r="L243" t="str">
        <f>LEFT(B243,4)</f>
        <v>2008</v>
      </c>
      <c r="M243" t="str">
        <f>RIGHT(B243,2)</f>
        <v>03</v>
      </c>
      <c r="N243">
        <f t="shared" si="7"/>
        <v>2008.03</v>
      </c>
      <c r="O243" s="3">
        <f>C243</f>
        <v>290.39999999999998</v>
      </c>
      <c r="P243" s="3">
        <f>D243</f>
        <v>1.47</v>
      </c>
      <c r="Q243" s="3">
        <f>E243</f>
        <v>8.6999999999999993</v>
      </c>
    </row>
    <row r="244" spans="1:17" x14ac:dyDescent="0.2">
      <c r="A244" s="2" t="s">
        <v>245</v>
      </c>
      <c r="B244" s="2" t="s">
        <v>245</v>
      </c>
      <c r="C244" s="3">
        <v>300.3</v>
      </c>
      <c r="D244" s="5">
        <v>3.41</v>
      </c>
      <c r="E244" s="3">
        <v>11.8</v>
      </c>
      <c r="H244" t="b">
        <f t="shared" si="6"/>
        <v>0</v>
      </c>
      <c r="J244" t="b">
        <f>A244=B244</f>
        <v>1</v>
      </c>
      <c r="L244" t="str">
        <f>LEFT(B244,4)</f>
        <v>2008</v>
      </c>
      <c r="M244" t="str">
        <f>RIGHT(B244,2)</f>
        <v>04</v>
      </c>
      <c r="N244">
        <f t="shared" si="7"/>
        <v>2008.04</v>
      </c>
      <c r="O244" s="3">
        <f>C244</f>
        <v>300.3</v>
      </c>
      <c r="P244" s="3">
        <f>D244</f>
        <v>3.41</v>
      </c>
      <c r="Q244" s="3">
        <f>E244</f>
        <v>11.8</v>
      </c>
    </row>
    <row r="245" spans="1:17" x14ac:dyDescent="0.2">
      <c r="A245" s="2" t="s">
        <v>246</v>
      </c>
      <c r="B245" s="2" t="s">
        <v>246</v>
      </c>
      <c r="C245" s="3">
        <v>304.39999999999998</v>
      </c>
      <c r="D245" s="5">
        <v>1.37</v>
      </c>
      <c r="E245" s="3">
        <v>12.3</v>
      </c>
      <c r="H245" t="b">
        <f t="shared" si="6"/>
        <v>0</v>
      </c>
      <c r="J245" t="b">
        <f>A245=B245</f>
        <v>1</v>
      </c>
      <c r="L245" t="str">
        <f>LEFT(B245,4)</f>
        <v>2008</v>
      </c>
      <c r="M245" t="str">
        <f>RIGHT(B245,2)</f>
        <v>05</v>
      </c>
      <c r="N245">
        <f t="shared" si="7"/>
        <v>2008.05</v>
      </c>
      <c r="O245" s="3">
        <f>C245</f>
        <v>304.39999999999998</v>
      </c>
      <c r="P245" s="3">
        <f>D245</f>
        <v>1.37</v>
      </c>
      <c r="Q245" s="3">
        <f>E245</f>
        <v>12.3</v>
      </c>
    </row>
    <row r="246" spans="1:17" x14ac:dyDescent="0.2">
      <c r="A246" s="2" t="s">
        <v>247</v>
      </c>
      <c r="B246" s="2" t="s">
        <v>247</v>
      </c>
      <c r="C246" s="3">
        <v>307.10000000000002</v>
      </c>
      <c r="D246" s="5">
        <v>0.89</v>
      </c>
      <c r="E246" s="3">
        <v>12.7</v>
      </c>
      <c r="H246" t="b">
        <f t="shared" si="6"/>
        <v>0</v>
      </c>
      <c r="J246" t="b">
        <f>A246=B246</f>
        <v>1</v>
      </c>
      <c r="L246" t="str">
        <f>LEFT(B246,4)</f>
        <v>2008</v>
      </c>
      <c r="M246" t="str">
        <f>RIGHT(B246,2)</f>
        <v>06</v>
      </c>
      <c r="N246">
        <f t="shared" si="7"/>
        <v>2008.06</v>
      </c>
      <c r="O246" s="3">
        <f>C246</f>
        <v>307.10000000000002</v>
      </c>
      <c r="P246" s="3">
        <f>D246</f>
        <v>0.89</v>
      </c>
      <c r="Q246" s="3">
        <f>E246</f>
        <v>12.7</v>
      </c>
    </row>
    <row r="247" spans="1:17" x14ac:dyDescent="0.2">
      <c r="A247" s="2" t="s">
        <v>248</v>
      </c>
      <c r="B247" s="2" t="s">
        <v>248</v>
      </c>
      <c r="C247" s="3">
        <v>310</v>
      </c>
      <c r="D247" s="5">
        <v>0.94</v>
      </c>
      <c r="E247" s="3">
        <v>13.6</v>
      </c>
      <c r="H247" t="b">
        <f t="shared" si="6"/>
        <v>0</v>
      </c>
      <c r="J247" t="b">
        <f>A247=B247</f>
        <v>1</v>
      </c>
      <c r="L247" t="str">
        <f>LEFT(B247,4)</f>
        <v>2008</v>
      </c>
      <c r="M247" t="str">
        <f>RIGHT(B247,2)</f>
        <v>07</v>
      </c>
      <c r="N247">
        <f t="shared" si="7"/>
        <v>2008.07</v>
      </c>
      <c r="O247" s="3">
        <f>C247</f>
        <v>310</v>
      </c>
      <c r="P247" s="3">
        <f>D247</f>
        <v>0.94</v>
      </c>
      <c r="Q247" s="3">
        <f>E247</f>
        <v>13.6</v>
      </c>
    </row>
    <row r="248" spans="1:17" x14ac:dyDescent="0.2">
      <c r="A248" s="2" t="s">
        <v>249</v>
      </c>
      <c r="B248" s="2" t="s">
        <v>249</v>
      </c>
      <c r="C248" s="3">
        <v>312.8</v>
      </c>
      <c r="D248" s="5">
        <v>0.9</v>
      </c>
      <c r="E248" s="3">
        <v>14.5</v>
      </c>
      <c r="H248" t="b">
        <f t="shared" si="6"/>
        <v>0</v>
      </c>
      <c r="J248" t="b">
        <f>A248=B248</f>
        <v>1</v>
      </c>
      <c r="L248" t="str">
        <f>LEFT(B248,4)</f>
        <v>2008</v>
      </c>
      <c r="M248" t="str">
        <f>RIGHT(B248,2)</f>
        <v>08</v>
      </c>
      <c r="N248">
        <f t="shared" si="7"/>
        <v>2008.08</v>
      </c>
      <c r="O248" s="3">
        <f>C248</f>
        <v>312.8</v>
      </c>
      <c r="P248" s="3">
        <f>D248</f>
        <v>0.9</v>
      </c>
      <c r="Q248" s="3">
        <f>E248</f>
        <v>14.5</v>
      </c>
    </row>
    <row r="249" spans="1:17" x14ac:dyDescent="0.2">
      <c r="A249" s="2" t="s">
        <v>250</v>
      </c>
      <c r="B249" s="2" t="s">
        <v>250</v>
      </c>
      <c r="C249" s="3">
        <v>315.5</v>
      </c>
      <c r="D249" s="5">
        <v>0.86</v>
      </c>
      <c r="E249" s="3">
        <v>14</v>
      </c>
      <c r="H249" t="b">
        <f t="shared" si="6"/>
        <v>0</v>
      </c>
      <c r="J249" t="b">
        <f>A249=B249</f>
        <v>1</v>
      </c>
      <c r="L249" t="str">
        <f>LEFT(B249,4)</f>
        <v>2008</v>
      </c>
      <c r="M249" t="str">
        <f>RIGHT(B249,2)</f>
        <v>09</v>
      </c>
      <c r="N249">
        <f t="shared" si="7"/>
        <v>2008.09</v>
      </c>
      <c r="O249" s="3">
        <f>C249</f>
        <v>315.5</v>
      </c>
      <c r="P249" s="3">
        <f>D249</f>
        <v>0.86</v>
      </c>
      <c r="Q249" s="3">
        <f>E249</f>
        <v>14</v>
      </c>
    </row>
    <row r="250" spans="1:17" x14ac:dyDescent="0.2">
      <c r="A250" s="2" t="s">
        <v>251</v>
      </c>
      <c r="B250" s="2" t="s">
        <v>251</v>
      </c>
      <c r="C250" s="3">
        <v>322.3</v>
      </c>
      <c r="D250" s="5">
        <v>2.16</v>
      </c>
      <c r="E250" s="3">
        <v>15.9</v>
      </c>
      <c r="H250" t="b">
        <f t="shared" si="6"/>
        <v>0</v>
      </c>
      <c r="J250" t="b">
        <f>A250=B250</f>
        <v>1</v>
      </c>
      <c r="L250" t="str">
        <f>LEFT(B250,4)</f>
        <v>2008</v>
      </c>
      <c r="M250" t="str">
        <f>RIGHT(B250,2)</f>
        <v>10</v>
      </c>
      <c r="N250">
        <f t="shared" si="7"/>
        <v>2008.1</v>
      </c>
      <c r="O250" s="3">
        <f>C250</f>
        <v>322.3</v>
      </c>
      <c r="P250" s="3">
        <f>D250</f>
        <v>2.16</v>
      </c>
      <c r="Q250" s="3">
        <f>E250</f>
        <v>15.9</v>
      </c>
    </row>
    <row r="251" spans="1:17" x14ac:dyDescent="0.2">
      <c r="A251" s="2" t="s">
        <v>252</v>
      </c>
      <c r="B251" s="2" t="s">
        <v>252</v>
      </c>
      <c r="C251" s="3">
        <v>327.9</v>
      </c>
      <c r="D251" s="5">
        <v>1.74</v>
      </c>
      <c r="E251" s="3">
        <v>17.100000000000001</v>
      </c>
      <c r="H251" t="b">
        <f t="shared" si="6"/>
        <v>0</v>
      </c>
      <c r="J251" t="b">
        <f>A251=B251</f>
        <v>1</v>
      </c>
      <c r="L251" t="str">
        <f>LEFT(B251,4)</f>
        <v>2008</v>
      </c>
      <c r="M251" t="str">
        <f>RIGHT(B251,2)</f>
        <v>11</v>
      </c>
      <c r="N251">
        <f t="shared" si="7"/>
        <v>2008.11</v>
      </c>
      <c r="O251" s="3">
        <f>C251</f>
        <v>327.9</v>
      </c>
      <c r="P251" s="3">
        <f>D251</f>
        <v>1.74</v>
      </c>
      <c r="Q251" s="3">
        <f>E251</f>
        <v>17.100000000000001</v>
      </c>
    </row>
    <row r="252" spans="1:17" x14ac:dyDescent="0.2">
      <c r="A252" s="2" t="s">
        <v>253</v>
      </c>
      <c r="B252" s="2" t="s">
        <v>253</v>
      </c>
      <c r="C252" s="3">
        <v>332.9</v>
      </c>
      <c r="D252" s="5">
        <v>1.52</v>
      </c>
      <c r="E252" s="3">
        <v>18.100000000000001</v>
      </c>
      <c r="H252" t="b">
        <f t="shared" si="6"/>
        <v>0</v>
      </c>
      <c r="J252" t="b">
        <f>A252=B252</f>
        <v>1</v>
      </c>
      <c r="L252" t="str">
        <f>LEFT(B252,4)</f>
        <v>2008</v>
      </c>
      <c r="M252" t="str">
        <f>RIGHT(B252,2)</f>
        <v>12</v>
      </c>
      <c r="N252">
        <f t="shared" si="7"/>
        <v>2008.12</v>
      </c>
      <c r="O252" s="3">
        <f>C252</f>
        <v>332.9</v>
      </c>
      <c r="P252" s="3">
        <f>D252</f>
        <v>1.52</v>
      </c>
      <c r="Q252" s="3">
        <f>E252</f>
        <v>18.100000000000001</v>
      </c>
    </row>
    <row r="253" spans="1:17" x14ac:dyDescent="0.2">
      <c r="A253" s="2" t="s">
        <v>254</v>
      </c>
      <c r="B253" s="2" t="s">
        <v>254</v>
      </c>
      <c r="C253" s="3">
        <v>334.8</v>
      </c>
      <c r="D253" s="5">
        <v>0.56999999999999995</v>
      </c>
      <c r="E253" s="3">
        <v>18.600000000000001</v>
      </c>
      <c r="H253" t="b">
        <f t="shared" si="6"/>
        <v>0</v>
      </c>
      <c r="J253" t="b">
        <f>A253=B253</f>
        <v>1</v>
      </c>
      <c r="L253" t="str">
        <f>LEFT(B253,4)</f>
        <v>2009</v>
      </c>
      <c r="M253" t="str">
        <f>RIGHT(B253,2)</f>
        <v>01</v>
      </c>
      <c r="N253">
        <f t="shared" si="7"/>
        <v>2009.01</v>
      </c>
      <c r="O253" s="3">
        <f>C253</f>
        <v>334.8</v>
      </c>
      <c r="P253" s="3">
        <f>D253</f>
        <v>0.56999999999999995</v>
      </c>
      <c r="Q253" s="3">
        <f>E253</f>
        <v>18.600000000000001</v>
      </c>
    </row>
    <row r="254" spans="1:17" x14ac:dyDescent="0.2">
      <c r="A254" s="2" t="s">
        <v>255</v>
      </c>
      <c r="B254" s="2" t="s">
        <v>255</v>
      </c>
      <c r="C254" s="3">
        <v>336.5</v>
      </c>
      <c r="D254" s="5">
        <v>0.51</v>
      </c>
      <c r="E254" s="3">
        <v>17.600000000000001</v>
      </c>
      <c r="H254" t="b">
        <f t="shared" si="6"/>
        <v>0</v>
      </c>
      <c r="J254" t="b">
        <f>A254=B254</f>
        <v>1</v>
      </c>
      <c r="L254" t="str">
        <f>LEFT(B254,4)</f>
        <v>2009</v>
      </c>
      <c r="M254" t="str">
        <f>RIGHT(B254,2)</f>
        <v>02</v>
      </c>
      <c r="N254">
        <f t="shared" si="7"/>
        <v>2009.02</v>
      </c>
      <c r="O254" s="3">
        <f>C254</f>
        <v>336.5</v>
      </c>
      <c r="P254" s="3">
        <f>D254</f>
        <v>0.51</v>
      </c>
      <c r="Q254" s="3">
        <f>E254</f>
        <v>17.600000000000001</v>
      </c>
    </row>
    <row r="255" spans="1:17" x14ac:dyDescent="0.2">
      <c r="A255" s="2" t="s">
        <v>256</v>
      </c>
      <c r="B255" s="2" t="s">
        <v>256</v>
      </c>
      <c r="C255" s="3">
        <v>334.5</v>
      </c>
      <c r="D255" s="5">
        <v>-0.59</v>
      </c>
      <c r="E255" s="3">
        <v>15.2</v>
      </c>
      <c r="H255" t="b">
        <f t="shared" si="6"/>
        <v>0</v>
      </c>
      <c r="J255" t="b">
        <f>A255=B255</f>
        <v>1</v>
      </c>
      <c r="L255" t="str">
        <f>LEFT(B255,4)</f>
        <v>2009</v>
      </c>
      <c r="M255" t="str">
        <f>RIGHT(B255,2)</f>
        <v>03</v>
      </c>
      <c r="N255">
        <f t="shared" si="7"/>
        <v>2009.03</v>
      </c>
      <c r="O255" s="3">
        <f>C255</f>
        <v>334.5</v>
      </c>
      <c r="P255" s="3">
        <f>D255</f>
        <v>-0.59</v>
      </c>
      <c r="Q255" s="3">
        <f>E255</f>
        <v>15.2</v>
      </c>
    </row>
    <row r="256" spans="1:17" x14ac:dyDescent="0.2">
      <c r="A256" s="2" t="s">
        <v>257</v>
      </c>
      <c r="B256" s="2" t="s">
        <v>257</v>
      </c>
      <c r="C256" s="3">
        <v>336</v>
      </c>
      <c r="D256" s="5">
        <v>0.45</v>
      </c>
      <c r="E256" s="3">
        <v>11.9</v>
      </c>
      <c r="H256" t="b">
        <f t="shared" si="6"/>
        <v>0</v>
      </c>
      <c r="J256" t="b">
        <f>A256=B256</f>
        <v>1</v>
      </c>
      <c r="L256" t="str">
        <f>LEFT(B256,4)</f>
        <v>2009</v>
      </c>
      <c r="M256" t="str">
        <f>RIGHT(B256,2)</f>
        <v>04</v>
      </c>
      <c r="N256">
        <f t="shared" si="7"/>
        <v>2009.04</v>
      </c>
      <c r="O256" s="3">
        <f>C256</f>
        <v>336</v>
      </c>
      <c r="P256" s="3">
        <f>D256</f>
        <v>0.45</v>
      </c>
      <c r="Q256" s="3">
        <f>E256</f>
        <v>11.9</v>
      </c>
    </row>
    <row r="257" spans="1:17" x14ac:dyDescent="0.2">
      <c r="A257" s="2" t="s">
        <v>258</v>
      </c>
      <c r="B257" s="2" t="s">
        <v>258</v>
      </c>
      <c r="C257" s="3">
        <v>339.8</v>
      </c>
      <c r="D257" s="5">
        <v>1.1299999999999999</v>
      </c>
      <c r="E257" s="3">
        <v>11.6</v>
      </c>
      <c r="H257" t="b">
        <f t="shared" si="6"/>
        <v>0</v>
      </c>
      <c r="J257" t="b">
        <f>A257=B257</f>
        <v>1</v>
      </c>
      <c r="L257" t="str">
        <f>LEFT(B257,4)</f>
        <v>2009</v>
      </c>
      <c r="M257" t="str">
        <f>RIGHT(B257,2)</f>
        <v>05</v>
      </c>
      <c r="N257">
        <f t="shared" si="7"/>
        <v>2009.05</v>
      </c>
      <c r="O257" s="3">
        <f>C257</f>
        <v>339.8</v>
      </c>
      <c r="P257" s="3">
        <f>D257</f>
        <v>1.1299999999999999</v>
      </c>
      <c r="Q257" s="3">
        <f>E257</f>
        <v>11.6</v>
      </c>
    </row>
    <row r="258" spans="1:17" x14ac:dyDescent="0.2">
      <c r="A258" s="2" t="s">
        <v>259</v>
      </c>
      <c r="B258" s="2" t="s">
        <v>259</v>
      </c>
      <c r="C258" s="3">
        <v>344.5</v>
      </c>
      <c r="D258" s="5">
        <v>1.38</v>
      </c>
      <c r="E258" s="3">
        <v>12.2</v>
      </c>
      <c r="H258" t="b">
        <f t="shared" si="6"/>
        <v>0</v>
      </c>
      <c r="J258" t="b">
        <f>A258=B258</f>
        <v>1</v>
      </c>
      <c r="L258" t="str">
        <f>LEFT(B258,4)</f>
        <v>2009</v>
      </c>
      <c r="M258" t="str">
        <f>RIGHT(B258,2)</f>
        <v>06</v>
      </c>
      <c r="N258">
        <f t="shared" si="7"/>
        <v>2009.06</v>
      </c>
      <c r="O258" s="3">
        <f>C258</f>
        <v>344.5</v>
      </c>
      <c r="P258" s="3">
        <f>D258</f>
        <v>1.38</v>
      </c>
      <c r="Q258" s="3">
        <f>E258</f>
        <v>12.2</v>
      </c>
    </row>
    <row r="259" spans="1:17" x14ac:dyDescent="0.2">
      <c r="A259" s="2" t="s">
        <v>260</v>
      </c>
      <c r="B259" s="2" t="s">
        <v>260</v>
      </c>
      <c r="C259" s="3">
        <v>345.1</v>
      </c>
      <c r="D259" s="5">
        <v>0.17</v>
      </c>
      <c r="E259" s="3">
        <v>11.3</v>
      </c>
      <c r="H259" t="b">
        <f t="shared" si="6"/>
        <v>0</v>
      </c>
      <c r="J259" t="b">
        <f>A259=B259</f>
        <v>1</v>
      </c>
      <c r="L259" t="str">
        <f>LEFT(B259,4)</f>
        <v>2009</v>
      </c>
      <c r="M259" t="str">
        <f>RIGHT(B259,2)</f>
        <v>07</v>
      </c>
      <c r="N259">
        <f t="shared" si="7"/>
        <v>2009.07</v>
      </c>
      <c r="O259" s="3">
        <f>C259</f>
        <v>345.1</v>
      </c>
      <c r="P259" s="3">
        <f>D259</f>
        <v>0.17</v>
      </c>
      <c r="Q259" s="3">
        <f>E259</f>
        <v>11.3</v>
      </c>
    </row>
    <row r="260" spans="1:17" x14ac:dyDescent="0.2">
      <c r="A260" s="2" t="s">
        <v>261</v>
      </c>
      <c r="B260" s="2" t="s">
        <v>261</v>
      </c>
      <c r="C260" s="3">
        <v>346.9</v>
      </c>
      <c r="D260" s="5">
        <v>0.52</v>
      </c>
      <c r="E260" s="3">
        <v>10.9</v>
      </c>
      <c r="H260" t="b">
        <f t="shared" si="6"/>
        <v>0</v>
      </c>
      <c r="J260" t="b">
        <f>A260=B260</f>
        <v>1</v>
      </c>
      <c r="L260" t="str">
        <f>LEFT(B260,4)</f>
        <v>2009</v>
      </c>
      <c r="M260" t="str">
        <f>RIGHT(B260,2)</f>
        <v>08</v>
      </c>
      <c r="N260">
        <f t="shared" si="7"/>
        <v>2009.08</v>
      </c>
      <c r="O260" s="3">
        <f>C260</f>
        <v>346.9</v>
      </c>
      <c r="P260" s="3">
        <f>D260</f>
        <v>0.52</v>
      </c>
      <c r="Q260" s="3">
        <f>E260</f>
        <v>10.9</v>
      </c>
    </row>
    <row r="261" spans="1:17" x14ac:dyDescent="0.2">
      <c r="A261" s="2" t="s">
        <v>262</v>
      </c>
      <c r="B261" s="2" t="s">
        <v>262</v>
      </c>
      <c r="C261" s="3">
        <v>349.6</v>
      </c>
      <c r="D261" s="5">
        <v>0.78</v>
      </c>
      <c r="E261" s="3">
        <v>10.8</v>
      </c>
      <c r="H261" t="b">
        <f t="shared" si="6"/>
        <v>0</v>
      </c>
      <c r="J261" t="b">
        <f>A261=B261</f>
        <v>1</v>
      </c>
      <c r="L261" t="str">
        <f>LEFT(B261,4)</f>
        <v>2009</v>
      </c>
      <c r="M261" t="str">
        <f>RIGHT(B261,2)</f>
        <v>09</v>
      </c>
      <c r="N261">
        <f t="shared" si="7"/>
        <v>2009.09</v>
      </c>
      <c r="O261" s="3">
        <f>C261</f>
        <v>349.6</v>
      </c>
      <c r="P261" s="3">
        <f>D261</f>
        <v>0.78</v>
      </c>
      <c r="Q261" s="3">
        <f>E261</f>
        <v>10.8</v>
      </c>
    </row>
    <row r="262" spans="1:17" x14ac:dyDescent="0.2">
      <c r="A262" s="2" t="s">
        <v>263</v>
      </c>
      <c r="B262" s="2" t="s">
        <v>263</v>
      </c>
      <c r="C262" s="3">
        <v>353.6</v>
      </c>
      <c r="D262" s="5">
        <v>1.1399999999999999</v>
      </c>
      <c r="E262" s="3">
        <v>9.6999999999999993</v>
      </c>
      <c r="H262" t="b">
        <f t="shared" ref="H262:H325" si="8">E262&lt;0</f>
        <v>0</v>
      </c>
      <c r="J262" t="b">
        <f>A262=B262</f>
        <v>1</v>
      </c>
      <c r="L262" t="str">
        <f>LEFT(B262,4)</f>
        <v>2009</v>
      </c>
      <c r="M262" t="str">
        <f>RIGHT(B262,2)</f>
        <v>10</v>
      </c>
      <c r="N262">
        <f t="shared" ref="N262:N325" si="9">L262+M262/100</f>
        <v>2009.1</v>
      </c>
      <c r="O262" s="3">
        <f>C262</f>
        <v>353.6</v>
      </c>
      <c r="P262" s="3">
        <f>D262</f>
        <v>1.1399999999999999</v>
      </c>
      <c r="Q262" s="3">
        <f>E262</f>
        <v>9.6999999999999993</v>
      </c>
    </row>
    <row r="263" spans="1:17" x14ac:dyDescent="0.2">
      <c r="A263" s="2" t="s">
        <v>264</v>
      </c>
      <c r="B263" s="2" t="s">
        <v>264</v>
      </c>
      <c r="C263" s="3">
        <v>356.2</v>
      </c>
      <c r="D263" s="5">
        <v>0.74</v>
      </c>
      <c r="E263" s="3">
        <v>8.6</v>
      </c>
      <c r="H263" t="b">
        <f t="shared" si="8"/>
        <v>0</v>
      </c>
      <c r="J263" t="b">
        <f>A263=B263</f>
        <v>1</v>
      </c>
      <c r="L263" t="str">
        <f>LEFT(B263,4)</f>
        <v>2009</v>
      </c>
      <c r="M263" t="str">
        <f>RIGHT(B263,2)</f>
        <v>11</v>
      </c>
      <c r="N263">
        <f t="shared" si="9"/>
        <v>2009.11</v>
      </c>
      <c r="O263" s="3">
        <f>C263</f>
        <v>356.2</v>
      </c>
      <c r="P263" s="3">
        <f>D263</f>
        <v>0.74</v>
      </c>
      <c r="Q263" s="3">
        <f>E263</f>
        <v>8.6</v>
      </c>
    </row>
    <row r="264" spans="1:17" x14ac:dyDescent="0.2">
      <c r="A264" s="2" t="s">
        <v>265</v>
      </c>
      <c r="B264" s="2" t="s">
        <v>265</v>
      </c>
      <c r="C264" s="3">
        <v>357.9</v>
      </c>
      <c r="D264" s="5">
        <v>0.48</v>
      </c>
      <c r="E264" s="3">
        <v>7.5</v>
      </c>
      <c r="H264" t="b">
        <f t="shared" si="8"/>
        <v>0</v>
      </c>
      <c r="J264" t="b">
        <f>A264=B264</f>
        <v>1</v>
      </c>
      <c r="L264" t="str">
        <f>LEFT(B264,4)</f>
        <v>2009</v>
      </c>
      <c r="M264" t="str">
        <f>RIGHT(B264,2)</f>
        <v>12</v>
      </c>
      <c r="N264">
        <f t="shared" si="9"/>
        <v>2009.12</v>
      </c>
      <c r="O264" s="3">
        <f>C264</f>
        <v>357.9</v>
      </c>
      <c r="P264" s="3">
        <f>D264</f>
        <v>0.48</v>
      </c>
      <c r="Q264" s="3">
        <f>E264</f>
        <v>7.5</v>
      </c>
    </row>
    <row r="265" spans="1:17" x14ac:dyDescent="0.2">
      <c r="A265" s="2" t="s">
        <v>266</v>
      </c>
      <c r="B265" s="2" t="s">
        <v>266</v>
      </c>
      <c r="C265" s="3">
        <v>356.8</v>
      </c>
      <c r="D265" s="5">
        <v>-0.31</v>
      </c>
      <c r="E265" s="3">
        <v>6.6</v>
      </c>
      <c r="H265" t="b">
        <f t="shared" si="8"/>
        <v>0</v>
      </c>
      <c r="J265" t="b">
        <f>A265=B265</f>
        <v>1</v>
      </c>
      <c r="L265" t="str">
        <f>LEFT(B265,4)</f>
        <v>2010</v>
      </c>
      <c r="M265" t="str">
        <f>RIGHT(B265,2)</f>
        <v>01</v>
      </c>
      <c r="N265">
        <f t="shared" si="9"/>
        <v>2010.01</v>
      </c>
      <c r="O265" s="3">
        <f>C265</f>
        <v>356.8</v>
      </c>
      <c r="P265" s="3">
        <f>D265</f>
        <v>-0.31</v>
      </c>
      <c r="Q265" s="3">
        <f>E265</f>
        <v>6.6</v>
      </c>
    </row>
    <row r="266" spans="1:17" x14ac:dyDescent="0.2">
      <c r="A266" s="2" t="s">
        <v>267</v>
      </c>
      <c r="B266" s="2" t="s">
        <v>267</v>
      </c>
      <c r="C266" s="3">
        <v>360.9</v>
      </c>
      <c r="D266" s="5">
        <v>1.1499999999999999</v>
      </c>
      <c r="E266" s="3">
        <v>7.3</v>
      </c>
      <c r="H266" t="b">
        <f t="shared" si="8"/>
        <v>0</v>
      </c>
      <c r="J266" t="b">
        <f>A266=B266</f>
        <v>1</v>
      </c>
      <c r="L266" t="str">
        <f>LEFT(B266,4)</f>
        <v>2010</v>
      </c>
      <c r="M266" t="str">
        <f>RIGHT(B266,2)</f>
        <v>02</v>
      </c>
      <c r="N266">
        <f t="shared" si="9"/>
        <v>2010.02</v>
      </c>
      <c r="O266" s="3">
        <f>C266</f>
        <v>360.9</v>
      </c>
      <c r="P266" s="3">
        <f>D266</f>
        <v>1.1499999999999999</v>
      </c>
      <c r="Q266" s="3">
        <f>E266</f>
        <v>7.3</v>
      </c>
    </row>
    <row r="267" spans="1:17" x14ac:dyDescent="0.2">
      <c r="A267" s="2" t="s">
        <v>268</v>
      </c>
      <c r="B267" s="2" t="s">
        <v>268</v>
      </c>
      <c r="C267" s="3">
        <v>362.9</v>
      </c>
      <c r="D267" s="5">
        <v>0.55000000000000004</v>
      </c>
      <c r="E267" s="3">
        <v>8.5</v>
      </c>
      <c r="H267" t="b">
        <f t="shared" si="8"/>
        <v>0</v>
      </c>
      <c r="J267" t="b">
        <f>A267=B267</f>
        <v>1</v>
      </c>
      <c r="L267" t="str">
        <f>LEFT(B267,4)</f>
        <v>2010</v>
      </c>
      <c r="M267" t="str">
        <f>RIGHT(B267,2)</f>
        <v>03</v>
      </c>
      <c r="N267">
        <f t="shared" si="9"/>
        <v>2010.03</v>
      </c>
      <c r="O267" s="3">
        <f>C267</f>
        <v>362.9</v>
      </c>
      <c r="P267" s="3">
        <f>D267</f>
        <v>0.55000000000000004</v>
      </c>
      <c r="Q267" s="3">
        <f>E267</f>
        <v>8.5</v>
      </c>
    </row>
    <row r="268" spans="1:17" x14ac:dyDescent="0.2">
      <c r="A268" s="2" t="s">
        <v>269</v>
      </c>
      <c r="B268" s="2" t="s">
        <v>269</v>
      </c>
      <c r="C268" s="3">
        <v>363.8</v>
      </c>
      <c r="D268" s="5">
        <v>0.25</v>
      </c>
      <c r="E268" s="3">
        <v>8.3000000000000007</v>
      </c>
      <c r="H268" t="b">
        <f t="shared" si="8"/>
        <v>0</v>
      </c>
      <c r="J268" t="b">
        <f>A268=B268</f>
        <v>1</v>
      </c>
      <c r="L268" t="str">
        <f>LEFT(B268,4)</f>
        <v>2010</v>
      </c>
      <c r="M268" t="str">
        <f>RIGHT(B268,2)</f>
        <v>04</v>
      </c>
      <c r="N268">
        <f t="shared" si="9"/>
        <v>2010.04</v>
      </c>
      <c r="O268" s="3">
        <f>C268</f>
        <v>363.8</v>
      </c>
      <c r="P268" s="3">
        <f>D268</f>
        <v>0.25</v>
      </c>
      <c r="Q268" s="3">
        <f>E268</f>
        <v>8.3000000000000007</v>
      </c>
    </row>
    <row r="269" spans="1:17" x14ac:dyDescent="0.2">
      <c r="A269" s="2" t="s">
        <v>270</v>
      </c>
      <c r="B269" s="2" t="s">
        <v>270</v>
      </c>
      <c r="C269" s="3">
        <v>365.3</v>
      </c>
      <c r="D269" s="5">
        <v>0.41</v>
      </c>
      <c r="E269" s="3">
        <v>7.5</v>
      </c>
      <c r="H269" t="b">
        <f t="shared" si="8"/>
        <v>0</v>
      </c>
      <c r="J269" t="b">
        <f>A269=B269</f>
        <v>1</v>
      </c>
      <c r="L269" t="str">
        <f>LEFT(B269,4)</f>
        <v>2010</v>
      </c>
      <c r="M269" t="str">
        <f>RIGHT(B269,2)</f>
        <v>05</v>
      </c>
      <c r="N269">
        <f t="shared" si="9"/>
        <v>2010.05</v>
      </c>
      <c r="O269" s="3">
        <f>C269</f>
        <v>365.3</v>
      </c>
      <c r="P269" s="3">
        <f>D269</f>
        <v>0.41</v>
      </c>
      <c r="Q269" s="3">
        <f>E269</f>
        <v>7.5</v>
      </c>
    </row>
    <row r="270" spans="1:17" x14ac:dyDescent="0.2">
      <c r="A270" s="2" t="s">
        <v>271</v>
      </c>
      <c r="B270" s="2" t="s">
        <v>271</v>
      </c>
      <c r="C270" s="3">
        <v>364.1</v>
      </c>
      <c r="D270" s="5">
        <v>-0.33</v>
      </c>
      <c r="E270" s="3">
        <v>5.7</v>
      </c>
      <c r="H270" t="b">
        <f t="shared" si="8"/>
        <v>0</v>
      </c>
      <c r="J270" t="b">
        <f>A270=B270</f>
        <v>1</v>
      </c>
      <c r="L270" t="str">
        <f>LEFT(B270,4)</f>
        <v>2010</v>
      </c>
      <c r="M270" t="str">
        <f>RIGHT(B270,2)</f>
        <v>06</v>
      </c>
      <c r="N270">
        <f t="shared" si="9"/>
        <v>2010.06</v>
      </c>
      <c r="O270" s="3">
        <f>C270</f>
        <v>364.1</v>
      </c>
      <c r="P270" s="3">
        <f>D270</f>
        <v>-0.33</v>
      </c>
      <c r="Q270" s="3">
        <f>E270</f>
        <v>5.7</v>
      </c>
    </row>
    <row r="271" spans="1:17" x14ac:dyDescent="0.2">
      <c r="A271" s="2" t="s">
        <v>272</v>
      </c>
      <c r="B271" s="2" t="s">
        <v>272</v>
      </c>
      <c r="C271" s="3">
        <v>361.7</v>
      </c>
      <c r="D271" s="5">
        <v>-0.66</v>
      </c>
      <c r="E271" s="3">
        <v>4.8</v>
      </c>
      <c r="H271" t="b">
        <f t="shared" si="8"/>
        <v>0</v>
      </c>
      <c r="J271" t="b">
        <f>A271=B271</f>
        <v>1</v>
      </c>
      <c r="L271" t="str">
        <f>LEFT(B271,4)</f>
        <v>2010</v>
      </c>
      <c r="M271" t="str">
        <f>RIGHT(B271,2)</f>
        <v>07</v>
      </c>
      <c r="N271">
        <f t="shared" si="9"/>
        <v>2010.07</v>
      </c>
      <c r="O271" s="3">
        <f>C271</f>
        <v>361.7</v>
      </c>
      <c r="P271" s="3">
        <f>D271</f>
        <v>-0.66</v>
      </c>
      <c r="Q271" s="3">
        <f>E271</f>
        <v>4.8</v>
      </c>
    </row>
    <row r="272" spans="1:17" x14ac:dyDescent="0.2">
      <c r="A272" s="2" t="s">
        <v>273</v>
      </c>
      <c r="B272" s="2" t="s">
        <v>273</v>
      </c>
      <c r="C272" s="3">
        <v>362.6</v>
      </c>
      <c r="D272" s="5">
        <v>0.25</v>
      </c>
      <c r="E272" s="3">
        <v>4.5</v>
      </c>
      <c r="H272" t="b">
        <f t="shared" si="8"/>
        <v>0</v>
      </c>
      <c r="J272" t="b">
        <f>A272=B272</f>
        <v>1</v>
      </c>
      <c r="L272" t="str">
        <f>LEFT(B272,4)</f>
        <v>2010</v>
      </c>
      <c r="M272" t="str">
        <f>RIGHT(B272,2)</f>
        <v>08</v>
      </c>
      <c r="N272">
        <f t="shared" si="9"/>
        <v>2010.08</v>
      </c>
      <c r="O272" s="3">
        <f>C272</f>
        <v>362.6</v>
      </c>
      <c r="P272" s="3">
        <f>D272</f>
        <v>0.25</v>
      </c>
      <c r="Q272" s="3">
        <f>E272</f>
        <v>4.5</v>
      </c>
    </row>
    <row r="273" spans="1:17" x14ac:dyDescent="0.2">
      <c r="A273" s="2" t="s">
        <v>274</v>
      </c>
      <c r="B273" s="2" t="s">
        <v>274</v>
      </c>
      <c r="C273" s="3">
        <v>362.6</v>
      </c>
      <c r="D273" s="5">
        <v>0</v>
      </c>
      <c r="E273" s="3">
        <v>3.7</v>
      </c>
      <c r="H273" t="b">
        <f t="shared" si="8"/>
        <v>0</v>
      </c>
      <c r="J273" t="b">
        <f>A273=B273</f>
        <v>1</v>
      </c>
      <c r="L273" t="str">
        <f>LEFT(B273,4)</f>
        <v>2010</v>
      </c>
      <c r="M273" t="str">
        <f>RIGHT(B273,2)</f>
        <v>09</v>
      </c>
      <c r="N273">
        <f t="shared" si="9"/>
        <v>2010.09</v>
      </c>
      <c r="O273" s="3">
        <f>C273</f>
        <v>362.6</v>
      </c>
      <c r="P273" s="3">
        <f>D273</f>
        <v>0</v>
      </c>
      <c r="Q273" s="3">
        <f>E273</f>
        <v>3.7</v>
      </c>
    </row>
    <row r="274" spans="1:17" x14ac:dyDescent="0.2">
      <c r="A274" s="2" t="s">
        <v>275</v>
      </c>
      <c r="B274" s="2" t="s">
        <v>275</v>
      </c>
      <c r="C274" s="3">
        <v>365.3</v>
      </c>
      <c r="D274" s="5">
        <v>0.74</v>
      </c>
      <c r="E274" s="3">
        <v>3.3</v>
      </c>
      <c r="H274" t="b">
        <f t="shared" si="8"/>
        <v>0</v>
      </c>
      <c r="J274" t="b">
        <f>A274=B274</f>
        <v>1</v>
      </c>
      <c r="L274" t="str">
        <f>LEFT(B274,4)</f>
        <v>2010</v>
      </c>
      <c r="M274" t="str">
        <f>RIGHT(B274,2)</f>
        <v>10</v>
      </c>
      <c r="N274">
        <f t="shared" si="9"/>
        <v>2010.1</v>
      </c>
      <c r="O274" s="3">
        <f>C274</f>
        <v>365.3</v>
      </c>
      <c r="P274" s="3">
        <f>D274</f>
        <v>0.74</v>
      </c>
      <c r="Q274" s="3">
        <f>E274</f>
        <v>3.3</v>
      </c>
    </row>
    <row r="275" spans="1:17" x14ac:dyDescent="0.2">
      <c r="A275" s="2" t="s">
        <v>276</v>
      </c>
      <c r="B275" s="2" t="s">
        <v>276</v>
      </c>
      <c r="C275" s="3">
        <v>365.5</v>
      </c>
      <c r="D275" s="5">
        <v>0.05</v>
      </c>
      <c r="E275" s="3">
        <v>2.6</v>
      </c>
      <c r="H275" t="b">
        <f t="shared" si="8"/>
        <v>0</v>
      </c>
      <c r="J275" t="b">
        <f>A275=B275</f>
        <v>1</v>
      </c>
      <c r="L275" t="str">
        <f>LEFT(B275,4)</f>
        <v>2010</v>
      </c>
      <c r="M275" t="str">
        <f>RIGHT(B275,2)</f>
        <v>11</v>
      </c>
      <c r="N275">
        <f t="shared" si="9"/>
        <v>2010.11</v>
      </c>
      <c r="O275" s="3">
        <f>C275</f>
        <v>365.5</v>
      </c>
      <c r="P275" s="3">
        <f>D275</f>
        <v>0.05</v>
      </c>
      <c r="Q275" s="3">
        <f>E275</f>
        <v>2.6</v>
      </c>
    </row>
    <row r="276" spans="1:17" x14ac:dyDescent="0.2">
      <c r="A276" s="2" t="s">
        <v>277</v>
      </c>
      <c r="B276" s="2" t="s">
        <v>277</v>
      </c>
      <c r="C276" s="3">
        <v>366.7</v>
      </c>
      <c r="D276" s="5">
        <v>0.33</v>
      </c>
      <c r="E276" s="3">
        <v>2.5</v>
      </c>
      <c r="H276" t="b">
        <f t="shared" si="8"/>
        <v>0</v>
      </c>
      <c r="J276" t="b">
        <f>A276=B276</f>
        <v>1</v>
      </c>
      <c r="L276" t="str">
        <f>LEFT(B276,4)</f>
        <v>2010</v>
      </c>
      <c r="M276" t="str">
        <f>RIGHT(B276,2)</f>
        <v>12</v>
      </c>
      <c r="N276">
        <f t="shared" si="9"/>
        <v>2010.12</v>
      </c>
      <c r="O276" s="3">
        <f>C276</f>
        <v>366.7</v>
      </c>
      <c r="P276" s="3">
        <f>D276</f>
        <v>0.33</v>
      </c>
      <c r="Q276" s="3">
        <f>E276</f>
        <v>2.5</v>
      </c>
    </row>
    <row r="277" spans="1:17" x14ac:dyDescent="0.2">
      <c r="A277" s="2" t="s">
        <v>278</v>
      </c>
      <c r="B277" s="2" t="s">
        <v>278</v>
      </c>
      <c r="C277" s="3">
        <v>363.4</v>
      </c>
      <c r="D277" s="5">
        <v>-0.9</v>
      </c>
      <c r="E277" s="3">
        <v>1.8</v>
      </c>
      <c r="H277" t="b">
        <f t="shared" si="8"/>
        <v>0</v>
      </c>
      <c r="J277" t="b">
        <f>A277=B277</f>
        <v>1</v>
      </c>
      <c r="L277" t="str">
        <f>LEFT(B277,4)</f>
        <v>2011</v>
      </c>
      <c r="M277" t="str">
        <f>RIGHT(B277,2)</f>
        <v>01</v>
      </c>
      <c r="N277">
        <f t="shared" si="9"/>
        <v>2011.01</v>
      </c>
      <c r="O277" s="3">
        <f>C277</f>
        <v>363.4</v>
      </c>
      <c r="P277" s="3">
        <f>D277</f>
        <v>-0.9</v>
      </c>
      <c r="Q277" s="3">
        <f>E277</f>
        <v>1.8</v>
      </c>
    </row>
    <row r="278" spans="1:17" x14ac:dyDescent="0.2">
      <c r="A278" s="2" t="s">
        <v>279</v>
      </c>
      <c r="B278" s="2" t="s">
        <v>279</v>
      </c>
      <c r="C278" s="3">
        <v>367.7</v>
      </c>
      <c r="D278" s="5">
        <v>1.18</v>
      </c>
      <c r="E278" s="3">
        <v>1.9</v>
      </c>
      <c r="H278" t="b">
        <f t="shared" si="8"/>
        <v>0</v>
      </c>
      <c r="J278" t="b">
        <f>A278=B278</f>
        <v>1</v>
      </c>
      <c r="L278" t="str">
        <f>LEFT(B278,4)</f>
        <v>2011</v>
      </c>
      <c r="M278" t="str">
        <f>RIGHT(B278,2)</f>
        <v>02</v>
      </c>
      <c r="N278">
        <f t="shared" si="9"/>
        <v>2011.02</v>
      </c>
      <c r="O278" s="3">
        <f>C278</f>
        <v>367.7</v>
      </c>
      <c r="P278" s="3">
        <f>D278</f>
        <v>1.18</v>
      </c>
      <c r="Q278" s="3">
        <f>E278</f>
        <v>1.9</v>
      </c>
    </row>
    <row r="279" spans="1:17" x14ac:dyDescent="0.2">
      <c r="A279" s="2" t="s">
        <v>280</v>
      </c>
      <c r="B279" s="2" t="s">
        <v>280</v>
      </c>
      <c r="C279" s="3">
        <v>371.2</v>
      </c>
      <c r="D279" s="5">
        <v>0.95</v>
      </c>
      <c r="E279" s="3">
        <v>2.2999999999999998</v>
      </c>
      <c r="H279" t="b">
        <f t="shared" si="8"/>
        <v>0</v>
      </c>
      <c r="J279" t="b">
        <f>A279=B279</f>
        <v>1</v>
      </c>
      <c r="L279" t="str">
        <f>LEFT(B279,4)</f>
        <v>2011</v>
      </c>
      <c r="M279" t="str">
        <f>RIGHT(B279,2)</f>
        <v>03</v>
      </c>
      <c r="N279">
        <f t="shared" si="9"/>
        <v>2011.03</v>
      </c>
      <c r="O279" s="3">
        <f>C279</f>
        <v>371.2</v>
      </c>
      <c r="P279" s="3">
        <f>D279</f>
        <v>0.95</v>
      </c>
      <c r="Q279" s="3">
        <f>E279</f>
        <v>2.2999999999999998</v>
      </c>
    </row>
    <row r="280" spans="1:17" x14ac:dyDescent="0.2">
      <c r="A280" s="2" t="s">
        <v>281</v>
      </c>
      <c r="B280" s="2" t="s">
        <v>281</v>
      </c>
      <c r="C280" s="3">
        <v>374.1</v>
      </c>
      <c r="D280" s="5">
        <v>0.78</v>
      </c>
      <c r="E280" s="3">
        <v>2.8</v>
      </c>
      <c r="H280" t="b">
        <f t="shared" si="8"/>
        <v>0</v>
      </c>
      <c r="J280" t="b">
        <f>A280=B280</f>
        <v>1</v>
      </c>
      <c r="L280" t="str">
        <f>LEFT(B280,4)</f>
        <v>2011</v>
      </c>
      <c r="M280" t="str">
        <f>RIGHT(B280,2)</f>
        <v>04</v>
      </c>
      <c r="N280">
        <f t="shared" si="9"/>
        <v>2011.04</v>
      </c>
      <c r="O280" s="3">
        <f>C280</f>
        <v>374.1</v>
      </c>
      <c r="P280" s="3">
        <f>D280</f>
        <v>0.78</v>
      </c>
      <c r="Q280" s="3">
        <f>E280</f>
        <v>2.8</v>
      </c>
    </row>
    <row r="281" spans="1:17" x14ac:dyDescent="0.2">
      <c r="A281" s="2" t="s">
        <v>282</v>
      </c>
      <c r="B281" s="2" t="s">
        <v>282</v>
      </c>
      <c r="C281" s="3">
        <v>377.6</v>
      </c>
      <c r="D281" s="5">
        <v>0.94</v>
      </c>
      <c r="E281" s="3">
        <v>3.4</v>
      </c>
      <c r="H281" t="b">
        <f t="shared" si="8"/>
        <v>0</v>
      </c>
      <c r="J281" t="b">
        <f>A281=B281</f>
        <v>1</v>
      </c>
      <c r="L281" t="str">
        <f>LEFT(B281,4)</f>
        <v>2011</v>
      </c>
      <c r="M281" t="str">
        <f>RIGHT(B281,2)</f>
        <v>05</v>
      </c>
      <c r="N281">
        <f t="shared" si="9"/>
        <v>2011.05</v>
      </c>
      <c r="O281" s="3">
        <f>C281</f>
        <v>377.6</v>
      </c>
      <c r="P281" s="3">
        <f>D281</f>
        <v>0.94</v>
      </c>
      <c r="Q281" s="3">
        <f>E281</f>
        <v>3.4</v>
      </c>
    </row>
    <row r="282" spans="1:17" x14ac:dyDescent="0.2">
      <c r="A282" s="2" t="s">
        <v>283</v>
      </c>
      <c r="B282" s="2" t="s">
        <v>283</v>
      </c>
      <c r="C282" s="3">
        <v>379.5</v>
      </c>
      <c r="D282" s="5">
        <v>0.5</v>
      </c>
      <c r="E282" s="3">
        <v>4.2</v>
      </c>
      <c r="H282" t="b">
        <f t="shared" si="8"/>
        <v>0</v>
      </c>
      <c r="J282" t="b">
        <f>A282=B282</f>
        <v>1</v>
      </c>
      <c r="L282" t="str">
        <f>LEFT(B282,4)</f>
        <v>2011</v>
      </c>
      <c r="M282" t="str">
        <f>RIGHT(B282,2)</f>
        <v>06</v>
      </c>
      <c r="N282">
        <f t="shared" si="9"/>
        <v>2011.06</v>
      </c>
      <c r="O282" s="3">
        <f>C282</f>
        <v>379.5</v>
      </c>
      <c r="P282" s="3">
        <f>D282</f>
        <v>0.5</v>
      </c>
      <c r="Q282" s="3">
        <f>E282</f>
        <v>4.2</v>
      </c>
    </row>
    <row r="283" spans="1:17" x14ac:dyDescent="0.2">
      <c r="A283" s="2" t="s">
        <v>284</v>
      </c>
      <c r="B283" s="2" t="s">
        <v>284</v>
      </c>
      <c r="C283" s="3">
        <v>379.9</v>
      </c>
      <c r="D283" s="5">
        <v>0.11</v>
      </c>
      <c r="E283" s="3">
        <v>5</v>
      </c>
      <c r="H283" t="b">
        <f t="shared" si="8"/>
        <v>0</v>
      </c>
      <c r="J283" t="b">
        <f>A283=B283</f>
        <v>1</v>
      </c>
      <c r="L283" t="str">
        <f>LEFT(B283,4)</f>
        <v>2011</v>
      </c>
      <c r="M283" t="str">
        <f>RIGHT(B283,2)</f>
        <v>07</v>
      </c>
      <c r="N283">
        <f t="shared" si="9"/>
        <v>2011.07</v>
      </c>
      <c r="O283" s="3">
        <f>C283</f>
        <v>379.9</v>
      </c>
      <c r="P283" s="3">
        <f>D283</f>
        <v>0.11</v>
      </c>
      <c r="Q283" s="3">
        <f>E283</f>
        <v>5</v>
      </c>
    </row>
    <row r="284" spans="1:17" x14ac:dyDescent="0.2">
      <c r="A284" s="2" t="s">
        <v>285</v>
      </c>
      <c r="B284" s="2" t="s">
        <v>285</v>
      </c>
      <c r="C284" s="3">
        <v>380.9</v>
      </c>
      <c r="D284" s="5">
        <v>0.26</v>
      </c>
      <c r="E284" s="3">
        <v>5</v>
      </c>
      <c r="H284" t="b">
        <f t="shared" si="8"/>
        <v>0</v>
      </c>
      <c r="J284" t="b">
        <f>A284=B284</f>
        <v>1</v>
      </c>
      <c r="L284" t="str">
        <f>LEFT(B284,4)</f>
        <v>2011</v>
      </c>
      <c r="M284" t="str">
        <f>RIGHT(B284,2)</f>
        <v>08</v>
      </c>
      <c r="N284">
        <f t="shared" si="9"/>
        <v>2011.08</v>
      </c>
      <c r="O284" s="3">
        <f>C284</f>
        <v>380.9</v>
      </c>
      <c r="P284" s="3">
        <f>D284</f>
        <v>0.26</v>
      </c>
      <c r="Q284" s="3">
        <f>E284</f>
        <v>5</v>
      </c>
    </row>
    <row r="285" spans="1:17" x14ac:dyDescent="0.2">
      <c r="A285" s="2" t="s">
        <v>286</v>
      </c>
      <c r="B285" s="2" t="s">
        <v>286</v>
      </c>
      <c r="C285" s="3">
        <v>383.3</v>
      </c>
      <c r="D285" s="5">
        <v>0.63</v>
      </c>
      <c r="E285" s="3">
        <v>5.7</v>
      </c>
      <c r="H285" t="b">
        <f t="shared" si="8"/>
        <v>0</v>
      </c>
      <c r="J285" t="b">
        <f>A285=B285</f>
        <v>1</v>
      </c>
      <c r="L285" t="str">
        <f>LEFT(B285,4)</f>
        <v>2011</v>
      </c>
      <c r="M285" t="str">
        <f>RIGHT(B285,2)</f>
        <v>09</v>
      </c>
      <c r="N285">
        <f t="shared" si="9"/>
        <v>2011.09</v>
      </c>
      <c r="O285" s="3">
        <f>C285</f>
        <v>383.3</v>
      </c>
      <c r="P285" s="3">
        <f>D285</f>
        <v>0.63</v>
      </c>
      <c r="Q285" s="3">
        <f>E285</f>
        <v>5.7</v>
      </c>
    </row>
    <row r="286" spans="1:17" x14ac:dyDescent="0.2">
      <c r="A286" s="2" t="s">
        <v>287</v>
      </c>
      <c r="B286" s="2" t="s">
        <v>287</v>
      </c>
      <c r="C286" s="3">
        <v>384.6</v>
      </c>
      <c r="D286" s="5">
        <v>0.34</v>
      </c>
      <c r="E286" s="3">
        <v>5.3</v>
      </c>
      <c r="H286" t="b">
        <f t="shared" si="8"/>
        <v>0</v>
      </c>
      <c r="J286" t="b">
        <f>A286=B286</f>
        <v>1</v>
      </c>
      <c r="L286" t="str">
        <f>LEFT(B286,4)</f>
        <v>2011</v>
      </c>
      <c r="M286" t="str">
        <f>RIGHT(B286,2)</f>
        <v>10</v>
      </c>
      <c r="N286">
        <f t="shared" si="9"/>
        <v>2011.1</v>
      </c>
      <c r="O286" s="3">
        <f>C286</f>
        <v>384.6</v>
      </c>
      <c r="P286" s="3">
        <f>D286</f>
        <v>0.34</v>
      </c>
      <c r="Q286" s="3">
        <f>E286</f>
        <v>5.3</v>
      </c>
    </row>
    <row r="287" spans="1:17" x14ac:dyDescent="0.2">
      <c r="A287" s="2" t="s">
        <v>288</v>
      </c>
      <c r="B287" s="2" t="s">
        <v>288</v>
      </c>
      <c r="C287" s="3">
        <v>384.6</v>
      </c>
      <c r="D287" s="5">
        <v>0</v>
      </c>
      <c r="E287" s="3">
        <v>5.2</v>
      </c>
      <c r="H287" t="b">
        <f t="shared" si="8"/>
        <v>0</v>
      </c>
      <c r="J287" t="b">
        <f>A287=B287</f>
        <v>1</v>
      </c>
      <c r="L287" t="str">
        <f>LEFT(B287,4)</f>
        <v>2011</v>
      </c>
      <c r="M287" t="str">
        <f>RIGHT(B287,2)</f>
        <v>11</v>
      </c>
      <c r="N287">
        <f t="shared" si="9"/>
        <v>2011.11</v>
      </c>
      <c r="O287" s="3">
        <f>C287</f>
        <v>384.6</v>
      </c>
      <c r="P287" s="3">
        <f>D287</f>
        <v>0</v>
      </c>
      <c r="Q287" s="3">
        <f>E287</f>
        <v>5.2</v>
      </c>
    </row>
    <row r="288" spans="1:17" x14ac:dyDescent="0.2">
      <c r="A288" s="2" t="s">
        <v>289</v>
      </c>
      <c r="B288" s="2" t="s">
        <v>289</v>
      </c>
      <c r="C288" s="3">
        <v>386</v>
      </c>
      <c r="D288" s="5">
        <v>0.36</v>
      </c>
      <c r="E288" s="3">
        <v>5.3</v>
      </c>
      <c r="H288" t="b">
        <f t="shared" si="8"/>
        <v>0</v>
      </c>
      <c r="J288" t="b">
        <f>A288=B288</f>
        <v>1</v>
      </c>
      <c r="L288" t="str">
        <f>LEFT(B288,4)</f>
        <v>2011</v>
      </c>
      <c r="M288" t="str">
        <f>RIGHT(B288,2)</f>
        <v>12</v>
      </c>
      <c r="N288">
        <f t="shared" si="9"/>
        <v>2011.12</v>
      </c>
      <c r="O288" s="3">
        <f>C288</f>
        <v>386</v>
      </c>
      <c r="P288" s="3">
        <f>D288</f>
        <v>0.36</v>
      </c>
      <c r="Q288" s="3">
        <f>E288</f>
        <v>5.3</v>
      </c>
    </row>
    <row r="289" spans="1:17" x14ac:dyDescent="0.2">
      <c r="A289" s="2" t="s">
        <v>290</v>
      </c>
      <c r="B289" s="2" t="s">
        <v>290</v>
      </c>
      <c r="C289" s="3">
        <v>387.1</v>
      </c>
      <c r="D289" s="5">
        <v>0.28000000000000003</v>
      </c>
      <c r="E289" s="3">
        <v>6.5</v>
      </c>
      <c r="H289" t="b">
        <f t="shared" si="8"/>
        <v>0</v>
      </c>
      <c r="J289" t="b">
        <f>A289=B289</f>
        <v>1</v>
      </c>
      <c r="L289" t="str">
        <f>LEFT(B289,4)</f>
        <v>2012</v>
      </c>
      <c r="M289" t="str">
        <f>RIGHT(B289,2)</f>
        <v>01</v>
      </c>
      <c r="N289">
        <f t="shared" si="9"/>
        <v>2012.01</v>
      </c>
      <c r="O289" s="3">
        <f>C289</f>
        <v>387.1</v>
      </c>
      <c r="P289" s="3">
        <f>D289</f>
        <v>0.28000000000000003</v>
      </c>
      <c r="Q289" s="3">
        <f>E289</f>
        <v>6.5</v>
      </c>
    </row>
    <row r="290" spans="1:17" x14ac:dyDescent="0.2">
      <c r="A290" s="2" t="s">
        <v>291</v>
      </c>
      <c r="B290" s="2" t="s">
        <v>291</v>
      </c>
      <c r="C290" s="3">
        <v>391</v>
      </c>
      <c r="D290" s="5">
        <v>1.01</v>
      </c>
      <c r="E290" s="3">
        <v>6.3</v>
      </c>
      <c r="H290" t="b">
        <f t="shared" si="8"/>
        <v>0</v>
      </c>
      <c r="J290" t="b">
        <f>A290=B290</f>
        <v>1</v>
      </c>
      <c r="L290" t="str">
        <f>LEFT(B290,4)</f>
        <v>2012</v>
      </c>
      <c r="M290" t="str">
        <f>RIGHT(B290,2)</f>
        <v>02</v>
      </c>
      <c r="N290">
        <f t="shared" si="9"/>
        <v>2012.02</v>
      </c>
      <c r="O290" s="3">
        <f>C290</f>
        <v>391</v>
      </c>
      <c r="P290" s="3">
        <f>D290</f>
        <v>1.01</v>
      </c>
      <c r="Q290" s="3">
        <f>E290</f>
        <v>6.3</v>
      </c>
    </row>
    <row r="291" spans="1:17" x14ac:dyDescent="0.2">
      <c r="A291" s="2" t="s">
        <v>292</v>
      </c>
      <c r="B291" s="2" t="s">
        <v>292</v>
      </c>
      <c r="C291" s="3">
        <v>395.1</v>
      </c>
      <c r="D291" s="5">
        <v>1.05</v>
      </c>
      <c r="E291" s="3">
        <v>6.4</v>
      </c>
      <c r="H291" t="b">
        <f t="shared" si="8"/>
        <v>0</v>
      </c>
      <c r="J291" t="b">
        <f>A291=B291</f>
        <v>1</v>
      </c>
      <c r="L291" t="str">
        <f>LEFT(B291,4)</f>
        <v>2012</v>
      </c>
      <c r="M291" t="str">
        <f>RIGHT(B291,2)</f>
        <v>03</v>
      </c>
      <c r="N291">
        <f t="shared" si="9"/>
        <v>2012.03</v>
      </c>
      <c r="O291" s="3">
        <f>C291</f>
        <v>395.1</v>
      </c>
      <c r="P291" s="3">
        <f>D291</f>
        <v>1.05</v>
      </c>
      <c r="Q291" s="3">
        <f>E291</f>
        <v>6.4</v>
      </c>
    </row>
    <row r="292" spans="1:17" x14ac:dyDescent="0.2">
      <c r="A292" s="2" t="s">
        <v>293</v>
      </c>
      <c r="B292" s="2" t="s">
        <v>293</v>
      </c>
      <c r="C292" s="3">
        <v>398.2</v>
      </c>
      <c r="D292" s="5">
        <v>0.78</v>
      </c>
      <c r="E292" s="3">
        <v>6.4</v>
      </c>
      <c r="H292" t="b">
        <f t="shared" si="8"/>
        <v>0</v>
      </c>
      <c r="J292" t="b">
        <f>A292=B292</f>
        <v>1</v>
      </c>
      <c r="L292" t="str">
        <f>LEFT(B292,4)</f>
        <v>2012</v>
      </c>
      <c r="M292" t="str">
        <f>RIGHT(B292,2)</f>
        <v>04</v>
      </c>
      <c r="N292">
        <f t="shared" si="9"/>
        <v>2012.04</v>
      </c>
      <c r="O292" s="3">
        <f>C292</f>
        <v>398.2</v>
      </c>
      <c r="P292" s="3">
        <f>D292</f>
        <v>0.78</v>
      </c>
      <c r="Q292" s="3">
        <f>E292</f>
        <v>6.4</v>
      </c>
    </row>
    <row r="293" spans="1:17" x14ac:dyDescent="0.2">
      <c r="A293" s="2" t="s">
        <v>294</v>
      </c>
      <c r="B293" s="2" t="s">
        <v>294</v>
      </c>
      <c r="C293" s="3">
        <v>398.1</v>
      </c>
      <c r="D293" s="5">
        <v>-0.03</v>
      </c>
      <c r="E293" s="3">
        <v>5.4</v>
      </c>
      <c r="H293" t="b">
        <f t="shared" si="8"/>
        <v>0</v>
      </c>
      <c r="J293" t="b">
        <f>A293=B293</f>
        <v>1</v>
      </c>
      <c r="L293" t="str">
        <f>LEFT(B293,4)</f>
        <v>2012</v>
      </c>
      <c r="M293" t="str">
        <f>RIGHT(B293,2)</f>
        <v>05</v>
      </c>
      <c r="N293">
        <f t="shared" si="9"/>
        <v>2012.05</v>
      </c>
      <c r="O293" s="3">
        <f>C293</f>
        <v>398.1</v>
      </c>
      <c r="P293" s="3">
        <f>D293</f>
        <v>-0.03</v>
      </c>
      <c r="Q293" s="3">
        <f>E293</f>
        <v>5.4</v>
      </c>
    </row>
    <row r="294" spans="1:17" x14ac:dyDescent="0.2">
      <c r="A294" s="2" t="s">
        <v>295</v>
      </c>
      <c r="B294" s="2" t="s">
        <v>295</v>
      </c>
      <c r="C294" s="3">
        <v>400.1</v>
      </c>
      <c r="D294" s="5">
        <v>0.5</v>
      </c>
      <c r="E294" s="3">
        <v>5.4</v>
      </c>
      <c r="H294" t="b">
        <f t="shared" si="8"/>
        <v>0</v>
      </c>
      <c r="J294" t="b">
        <f>A294=B294</f>
        <v>1</v>
      </c>
      <c r="L294" t="str">
        <f>LEFT(B294,4)</f>
        <v>2012</v>
      </c>
      <c r="M294" t="str">
        <f>RIGHT(B294,2)</f>
        <v>06</v>
      </c>
      <c r="N294">
        <f t="shared" si="9"/>
        <v>2012.06</v>
      </c>
      <c r="O294" s="3">
        <f>C294</f>
        <v>400.1</v>
      </c>
      <c r="P294" s="3">
        <f>D294</f>
        <v>0.5</v>
      </c>
      <c r="Q294" s="3">
        <f>E294</f>
        <v>5.4</v>
      </c>
    </row>
    <row r="295" spans="1:17" x14ac:dyDescent="0.2">
      <c r="A295" s="2" t="s">
        <v>296</v>
      </c>
      <c r="B295" s="2" t="s">
        <v>296</v>
      </c>
      <c r="C295" s="3">
        <v>397.2</v>
      </c>
      <c r="D295" s="5">
        <v>-0.72</v>
      </c>
      <c r="E295" s="3">
        <v>4.5999999999999996</v>
      </c>
      <c r="H295" t="b">
        <f t="shared" si="8"/>
        <v>0</v>
      </c>
      <c r="J295" t="b">
        <f>A295=B295</f>
        <v>1</v>
      </c>
      <c r="L295" t="str">
        <f>LEFT(B295,4)</f>
        <v>2012</v>
      </c>
      <c r="M295" t="str">
        <f>RIGHT(B295,2)</f>
        <v>07</v>
      </c>
      <c r="N295">
        <f t="shared" si="9"/>
        <v>2012.07</v>
      </c>
      <c r="O295" s="3">
        <f>C295</f>
        <v>397.2</v>
      </c>
      <c r="P295" s="3">
        <f>D295</f>
        <v>-0.72</v>
      </c>
      <c r="Q295" s="3">
        <f>E295</f>
        <v>4.5999999999999996</v>
      </c>
    </row>
    <row r="296" spans="1:17" x14ac:dyDescent="0.2">
      <c r="A296" s="2" t="s">
        <v>297</v>
      </c>
      <c r="B296" s="2" t="s">
        <v>297</v>
      </c>
      <c r="C296" s="3">
        <v>396.6</v>
      </c>
      <c r="D296" s="5">
        <v>-0.15</v>
      </c>
      <c r="E296" s="3">
        <v>4.0999999999999996</v>
      </c>
      <c r="H296" t="b">
        <f t="shared" si="8"/>
        <v>0</v>
      </c>
      <c r="J296" t="b">
        <f>A296=B296</f>
        <v>1</v>
      </c>
      <c r="L296" t="str">
        <f>LEFT(B296,4)</f>
        <v>2012</v>
      </c>
      <c r="M296" t="str">
        <f>RIGHT(B296,2)</f>
        <v>08</v>
      </c>
      <c r="N296">
        <f t="shared" si="9"/>
        <v>2012.08</v>
      </c>
      <c r="O296" s="3">
        <f>C296</f>
        <v>396.6</v>
      </c>
      <c r="P296" s="3">
        <f>D296</f>
        <v>-0.15</v>
      </c>
      <c r="Q296" s="3">
        <f>E296</f>
        <v>4.0999999999999996</v>
      </c>
    </row>
    <row r="297" spans="1:17" x14ac:dyDescent="0.2">
      <c r="A297" s="2" t="s">
        <v>298</v>
      </c>
      <c r="B297" s="2" t="s">
        <v>298</v>
      </c>
      <c r="C297" s="3">
        <v>399.6</v>
      </c>
      <c r="D297" s="5">
        <v>0.76</v>
      </c>
      <c r="E297" s="3">
        <v>4.3</v>
      </c>
      <c r="H297" t="b">
        <f t="shared" si="8"/>
        <v>0</v>
      </c>
      <c r="J297" t="b">
        <f>A297=B297</f>
        <v>1</v>
      </c>
      <c r="L297" t="str">
        <f>LEFT(B297,4)</f>
        <v>2012</v>
      </c>
      <c r="M297" t="str">
        <f>RIGHT(B297,2)</f>
        <v>09</v>
      </c>
      <c r="N297">
        <f t="shared" si="9"/>
        <v>2012.09</v>
      </c>
      <c r="O297" s="3">
        <f>C297</f>
        <v>399.6</v>
      </c>
      <c r="P297" s="3">
        <f>D297</f>
        <v>0.76</v>
      </c>
      <c r="Q297" s="3">
        <f>E297</f>
        <v>4.3</v>
      </c>
    </row>
    <row r="298" spans="1:17" x14ac:dyDescent="0.2">
      <c r="A298" s="2" t="s">
        <v>299</v>
      </c>
      <c r="B298" s="2" t="s">
        <v>299</v>
      </c>
      <c r="C298" s="3">
        <v>400.7</v>
      </c>
      <c r="D298" s="5">
        <v>0.28000000000000003</v>
      </c>
      <c r="E298" s="3">
        <v>4.2</v>
      </c>
      <c r="H298" t="b">
        <f t="shared" si="8"/>
        <v>0</v>
      </c>
      <c r="J298" t="b">
        <f>A298=B298</f>
        <v>1</v>
      </c>
      <c r="L298" t="str">
        <f>LEFT(B298,4)</f>
        <v>2012</v>
      </c>
      <c r="M298" t="str">
        <f>RIGHT(B298,2)</f>
        <v>10</v>
      </c>
      <c r="N298">
        <f t="shared" si="9"/>
        <v>2012.1</v>
      </c>
      <c r="O298" s="3">
        <f>C298</f>
        <v>400.7</v>
      </c>
      <c r="P298" s="3">
        <f>D298</f>
        <v>0.28000000000000003</v>
      </c>
      <c r="Q298" s="3">
        <f>E298</f>
        <v>4.2</v>
      </c>
    </row>
    <row r="299" spans="1:17" x14ac:dyDescent="0.2">
      <c r="A299" s="2" t="s">
        <v>300</v>
      </c>
      <c r="B299" s="2" t="s">
        <v>300</v>
      </c>
      <c r="C299" s="3">
        <v>402</v>
      </c>
      <c r="D299" s="5">
        <v>0.32</v>
      </c>
      <c r="E299" s="3">
        <v>4.5</v>
      </c>
      <c r="H299" t="b">
        <f t="shared" si="8"/>
        <v>0</v>
      </c>
      <c r="J299" t="b">
        <f>A299=B299</f>
        <v>1</v>
      </c>
      <c r="L299" t="str">
        <f>LEFT(B299,4)</f>
        <v>2012</v>
      </c>
      <c r="M299" t="str">
        <f>RIGHT(B299,2)</f>
        <v>11</v>
      </c>
      <c r="N299">
        <f t="shared" si="9"/>
        <v>2012.11</v>
      </c>
      <c r="O299" s="3">
        <f>C299</f>
        <v>402</v>
      </c>
      <c r="P299" s="3">
        <f>D299</f>
        <v>0.32</v>
      </c>
      <c r="Q299" s="3">
        <f>E299</f>
        <v>4.5</v>
      </c>
    </row>
    <row r="300" spans="1:17" x14ac:dyDescent="0.2">
      <c r="A300" s="2" t="s">
        <v>301</v>
      </c>
      <c r="B300" s="2" t="s">
        <v>301</v>
      </c>
      <c r="C300" s="3">
        <v>402.2</v>
      </c>
      <c r="D300" s="5">
        <v>0.05</v>
      </c>
      <c r="E300" s="3">
        <v>4.2</v>
      </c>
      <c r="H300" t="b">
        <f t="shared" si="8"/>
        <v>0</v>
      </c>
      <c r="J300" t="b">
        <f>A300=B300</f>
        <v>1</v>
      </c>
      <c r="L300" t="str">
        <f>LEFT(B300,4)</f>
        <v>2012</v>
      </c>
      <c r="M300" t="str">
        <f>RIGHT(B300,2)</f>
        <v>12</v>
      </c>
      <c r="N300">
        <f t="shared" si="9"/>
        <v>2012.12</v>
      </c>
      <c r="O300" s="3">
        <f>C300</f>
        <v>402.2</v>
      </c>
      <c r="P300" s="3">
        <f>D300</f>
        <v>0.05</v>
      </c>
      <c r="Q300" s="3">
        <f>E300</f>
        <v>4.2</v>
      </c>
    </row>
    <row r="301" spans="1:17" x14ac:dyDescent="0.2">
      <c r="A301" s="2" t="s">
        <v>302</v>
      </c>
      <c r="B301" s="2" t="s">
        <v>302</v>
      </c>
      <c r="C301" s="3">
        <v>403.3</v>
      </c>
      <c r="D301" s="5">
        <v>0.27</v>
      </c>
      <c r="E301" s="3">
        <v>4.2</v>
      </c>
      <c r="H301" t="b">
        <f t="shared" si="8"/>
        <v>0</v>
      </c>
      <c r="J301" t="b">
        <f>A301=B301</f>
        <v>1</v>
      </c>
      <c r="L301" t="str">
        <f>LEFT(B301,4)</f>
        <v>2013</v>
      </c>
      <c r="M301" t="str">
        <f>RIGHT(B301,2)</f>
        <v>01</v>
      </c>
      <c r="N301">
        <f t="shared" si="9"/>
        <v>2013.01</v>
      </c>
      <c r="O301" s="3">
        <f>C301</f>
        <v>403.3</v>
      </c>
      <c r="P301" s="3">
        <f>D301</f>
        <v>0.27</v>
      </c>
      <c r="Q301" s="3">
        <f>E301</f>
        <v>4.2</v>
      </c>
    </row>
    <row r="302" spans="1:17" x14ac:dyDescent="0.2">
      <c r="A302" s="2" t="s">
        <v>303</v>
      </c>
      <c r="B302" s="2" t="s">
        <v>303</v>
      </c>
      <c r="C302" s="3">
        <v>409.9</v>
      </c>
      <c r="D302" s="5">
        <v>1.64</v>
      </c>
      <c r="E302" s="3">
        <v>4.8</v>
      </c>
      <c r="H302" t="b">
        <f t="shared" si="8"/>
        <v>0</v>
      </c>
      <c r="J302" t="b">
        <f>A302=B302</f>
        <v>1</v>
      </c>
      <c r="L302" t="str">
        <f>LEFT(B302,4)</f>
        <v>2013</v>
      </c>
      <c r="M302" t="str">
        <f>RIGHT(B302,2)</f>
        <v>02</v>
      </c>
      <c r="N302">
        <f t="shared" si="9"/>
        <v>2013.02</v>
      </c>
      <c r="O302" s="3">
        <f>C302</f>
        <v>409.9</v>
      </c>
      <c r="P302" s="3">
        <f>D302</f>
        <v>1.64</v>
      </c>
      <c r="Q302" s="3">
        <f>E302</f>
        <v>4.8</v>
      </c>
    </row>
    <row r="303" spans="1:17" x14ac:dyDescent="0.2">
      <c r="A303" s="2" t="s">
        <v>304</v>
      </c>
      <c r="B303" s="2" t="s">
        <v>304</v>
      </c>
      <c r="C303" s="3">
        <v>410.7</v>
      </c>
      <c r="D303" s="5">
        <v>0.2</v>
      </c>
      <c r="E303" s="3">
        <v>3.9</v>
      </c>
      <c r="H303" t="b">
        <f t="shared" si="8"/>
        <v>0</v>
      </c>
      <c r="J303" t="b">
        <f>A303=B303</f>
        <v>1</v>
      </c>
      <c r="L303" t="str">
        <f>LEFT(B303,4)</f>
        <v>2013</v>
      </c>
      <c r="M303" t="str">
        <f>RIGHT(B303,2)</f>
        <v>03</v>
      </c>
      <c r="N303">
        <f t="shared" si="9"/>
        <v>2013.03</v>
      </c>
      <c r="O303" s="3">
        <f>C303</f>
        <v>410.7</v>
      </c>
      <c r="P303" s="3">
        <f>D303</f>
        <v>0.2</v>
      </c>
      <c r="Q303" s="3">
        <f>E303</f>
        <v>3.9</v>
      </c>
    </row>
    <row r="304" spans="1:17" x14ac:dyDescent="0.2">
      <c r="A304" s="2" t="s">
        <v>305</v>
      </c>
      <c r="B304" s="2" t="s">
        <v>305</v>
      </c>
      <c r="C304" s="3">
        <v>411.5</v>
      </c>
      <c r="D304" s="5">
        <v>0.19</v>
      </c>
      <c r="E304" s="3">
        <v>3.3</v>
      </c>
      <c r="H304" t="b">
        <f t="shared" si="8"/>
        <v>0</v>
      </c>
      <c r="J304" t="b">
        <f>A304=B304</f>
        <v>1</v>
      </c>
      <c r="L304" t="str">
        <f>LEFT(B304,4)</f>
        <v>2013</v>
      </c>
      <c r="M304" t="str">
        <f>RIGHT(B304,2)</f>
        <v>04</v>
      </c>
      <c r="N304">
        <f t="shared" si="9"/>
        <v>2013.04</v>
      </c>
      <c r="O304" s="3">
        <f>C304</f>
        <v>411.5</v>
      </c>
      <c r="P304" s="3">
        <f>D304</f>
        <v>0.19</v>
      </c>
      <c r="Q304" s="3">
        <f>E304</f>
        <v>3.3</v>
      </c>
    </row>
    <row r="305" spans="1:17" x14ac:dyDescent="0.2">
      <c r="A305" s="2" t="s">
        <v>306</v>
      </c>
      <c r="B305" s="2" t="s">
        <v>306</v>
      </c>
      <c r="C305" s="3">
        <v>411.3</v>
      </c>
      <c r="D305" s="5">
        <v>-0.05</v>
      </c>
      <c r="E305" s="3">
        <v>3.3</v>
      </c>
      <c r="H305" t="b">
        <f t="shared" si="8"/>
        <v>0</v>
      </c>
      <c r="J305" t="b">
        <f>A305=B305</f>
        <v>1</v>
      </c>
      <c r="L305" t="str">
        <f>LEFT(B305,4)</f>
        <v>2013</v>
      </c>
      <c r="M305" t="str">
        <f>RIGHT(B305,2)</f>
        <v>05</v>
      </c>
      <c r="N305">
        <f t="shared" si="9"/>
        <v>2013.05</v>
      </c>
      <c r="O305" s="3">
        <f>C305</f>
        <v>411.3</v>
      </c>
      <c r="P305" s="3">
        <f>D305</f>
        <v>-0.05</v>
      </c>
      <c r="Q305" s="3">
        <f>E305</f>
        <v>3.3</v>
      </c>
    </row>
    <row r="306" spans="1:17" x14ac:dyDescent="0.2">
      <c r="A306" s="2" t="s">
        <v>307</v>
      </c>
      <c r="B306" s="2" t="s">
        <v>307</v>
      </c>
      <c r="C306" s="3">
        <v>413.5</v>
      </c>
      <c r="D306" s="5">
        <v>0.53</v>
      </c>
      <c r="E306" s="3">
        <v>3.3</v>
      </c>
      <c r="H306" t="b">
        <f t="shared" si="8"/>
        <v>0</v>
      </c>
      <c r="J306" t="b">
        <f>A306=B306</f>
        <v>1</v>
      </c>
      <c r="L306" t="str">
        <f>LEFT(B306,4)</f>
        <v>2013</v>
      </c>
      <c r="M306" t="str">
        <f>RIGHT(B306,2)</f>
        <v>06</v>
      </c>
      <c r="N306">
        <f t="shared" si="9"/>
        <v>2013.06</v>
      </c>
      <c r="O306" s="3">
        <f>C306</f>
        <v>413.5</v>
      </c>
      <c r="P306" s="3">
        <f>D306</f>
        <v>0.53</v>
      </c>
      <c r="Q306" s="3">
        <f>E306</f>
        <v>3.3</v>
      </c>
    </row>
    <row r="307" spans="1:17" x14ac:dyDescent="0.2">
      <c r="A307" s="2" t="s">
        <v>308</v>
      </c>
      <c r="B307" s="2" t="s">
        <v>308</v>
      </c>
      <c r="C307" s="3">
        <v>412.4</v>
      </c>
      <c r="D307" s="5">
        <v>-0.27</v>
      </c>
      <c r="E307" s="3">
        <v>3.8</v>
      </c>
      <c r="H307" t="b">
        <f t="shared" si="8"/>
        <v>0</v>
      </c>
      <c r="J307" t="b">
        <f>A307=B307</f>
        <v>1</v>
      </c>
      <c r="L307" t="str">
        <f>LEFT(B307,4)</f>
        <v>2013</v>
      </c>
      <c r="M307" t="str">
        <f>RIGHT(B307,2)</f>
        <v>07</v>
      </c>
      <c r="N307">
        <f t="shared" si="9"/>
        <v>2013.07</v>
      </c>
      <c r="O307" s="3">
        <f>C307</f>
        <v>412.4</v>
      </c>
      <c r="P307" s="3">
        <f>D307</f>
        <v>-0.27</v>
      </c>
      <c r="Q307" s="3">
        <f>E307</f>
        <v>3.8</v>
      </c>
    </row>
    <row r="308" spans="1:17" x14ac:dyDescent="0.2">
      <c r="A308" s="2" t="s">
        <v>309</v>
      </c>
      <c r="B308" s="2" t="s">
        <v>309</v>
      </c>
      <c r="C308" s="3">
        <v>413.8</v>
      </c>
      <c r="D308" s="5">
        <v>0.34</v>
      </c>
      <c r="E308" s="3">
        <v>4.3</v>
      </c>
      <c r="H308" t="b">
        <f t="shared" si="8"/>
        <v>0</v>
      </c>
      <c r="J308" t="b">
        <f>A308=B308</f>
        <v>1</v>
      </c>
      <c r="L308" t="str">
        <f>LEFT(B308,4)</f>
        <v>2013</v>
      </c>
      <c r="M308" t="str">
        <f>RIGHT(B308,2)</f>
        <v>08</v>
      </c>
      <c r="N308">
        <f t="shared" si="9"/>
        <v>2013.08</v>
      </c>
      <c r="O308" s="3">
        <f>C308</f>
        <v>413.8</v>
      </c>
      <c r="P308" s="3">
        <f>D308</f>
        <v>0.34</v>
      </c>
      <c r="Q308" s="3">
        <f>E308</f>
        <v>4.3</v>
      </c>
    </row>
    <row r="309" spans="1:17" x14ac:dyDescent="0.2">
      <c r="A309" s="2" t="s">
        <v>310</v>
      </c>
      <c r="B309" s="2" t="s">
        <v>310</v>
      </c>
      <c r="C309" s="3">
        <v>415.2</v>
      </c>
      <c r="D309" s="5">
        <v>0.34</v>
      </c>
      <c r="E309" s="3">
        <v>3.9</v>
      </c>
      <c r="H309" t="b">
        <f t="shared" si="8"/>
        <v>0</v>
      </c>
      <c r="J309" t="b">
        <f>A309=B309</f>
        <v>1</v>
      </c>
      <c r="L309" t="str">
        <f>LEFT(B309,4)</f>
        <v>2013</v>
      </c>
      <c r="M309" t="str">
        <f>RIGHT(B309,2)</f>
        <v>09</v>
      </c>
      <c r="N309">
        <f t="shared" si="9"/>
        <v>2013.09</v>
      </c>
      <c r="O309" s="3">
        <f>C309</f>
        <v>415.2</v>
      </c>
      <c r="P309" s="3">
        <f>D309</f>
        <v>0.34</v>
      </c>
      <c r="Q309" s="3">
        <f>E309</f>
        <v>3.9</v>
      </c>
    </row>
    <row r="310" spans="1:17" x14ac:dyDescent="0.2">
      <c r="A310" s="2" t="s">
        <v>311</v>
      </c>
      <c r="B310" s="2" t="s">
        <v>311</v>
      </c>
      <c r="C310" s="3">
        <v>415.2</v>
      </c>
      <c r="D310" s="5">
        <v>0</v>
      </c>
      <c r="E310" s="3">
        <v>3.6</v>
      </c>
      <c r="H310" t="b">
        <f t="shared" si="8"/>
        <v>0</v>
      </c>
      <c r="J310" t="b">
        <f>A310=B310</f>
        <v>1</v>
      </c>
      <c r="L310" t="str">
        <f>LEFT(B310,4)</f>
        <v>2013</v>
      </c>
      <c r="M310" t="str">
        <f>RIGHT(B310,2)</f>
        <v>10</v>
      </c>
      <c r="N310">
        <f t="shared" si="9"/>
        <v>2013.1</v>
      </c>
      <c r="O310" s="3">
        <f>C310</f>
        <v>415.2</v>
      </c>
      <c r="P310" s="3">
        <f>D310</f>
        <v>0</v>
      </c>
      <c r="Q310" s="3">
        <f>E310</f>
        <v>3.6</v>
      </c>
    </row>
    <row r="311" spans="1:17" x14ac:dyDescent="0.2">
      <c r="A311" s="2" t="s">
        <v>312</v>
      </c>
      <c r="B311" s="2" t="s">
        <v>312</v>
      </c>
      <c r="C311" s="3">
        <v>416.7</v>
      </c>
      <c r="D311" s="5">
        <v>0.36</v>
      </c>
      <c r="E311" s="3">
        <v>3.7</v>
      </c>
      <c r="H311" t="b">
        <f t="shared" si="8"/>
        <v>0</v>
      </c>
      <c r="J311" t="b">
        <f>A311=B311</f>
        <v>1</v>
      </c>
      <c r="L311" t="str">
        <f>LEFT(B311,4)</f>
        <v>2013</v>
      </c>
      <c r="M311" t="str">
        <f>RIGHT(B311,2)</f>
        <v>11</v>
      </c>
      <c r="N311">
        <f t="shared" si="9"/>
        <v>2013.11</v>
      </c>
      <c r="O311" s="3">
        <f>C311</f>
        <v>416.7</v>
      </c>
      <c r="P311" s="3">
        <f>D311</f>
        <v>0.36</v>
      </c>
      <c r="Q311" s="3">
        <f>E311</f>
        <v>3.7</v>
      </c>
    </row>
    <row r="312" spans="1:17" x14ac:dyDescent="0.2">
      <c r="A312" s="2" t="s">
        <v>313</v>
      </c>
      <c r="B312" s="2" t="s">
        <v>313</v>
      </c>
      <c r="C312" s="3">
        <v>418.9</v>
      </c>
      <c r="D312" s="5">
        <v>0.53</v>
      </c>
      <c r="E312" s="3">
        <v>4.2</v>
      </c>
      <c r="H312" t="b">
        <f t="shared" si="8"/>
        <v>0</v>
      </c>
      <c r="J312" t="b">
        <f>A312=B312</f>
        <v>1</v>
      </c>
      <c r="L312" t="str">
        <f>LEFT(B312,4)</f>
        <v>2013</v>
      </c>
      <c r="M312" t="str">
        <f>RIGHT(B312,2)</f>
        <v>12</v>
      </c>
      <c r="N312">
        <f t="shared" si="9"/>
        <v>2013.12</v>
      </c>
      <c r="O312" s="3">
        <f>C312</f>
        <v>418.9</v>
      </c>
      <c r="P312" s="3">
        <f>D312</f>
        <v>0.53</v>
      </c>
      <c r="Q312" s="3">
        <f>E312</f>
        <v>4.2</v>
      </c>
    </row>
    <row r="313" spans="1:17" x14ac:dyDescent="0.2">
      <c r="A313" s="2" t="s">
        <v>314</v>
      </c>
      <c r="B313" s="2" t="s">
        <v>314</v>
      </c>
      <c r="C313" s="3">
        <v>415.9</v>
      </c>
      <c r="D313" s="5">
        <v>-0.72</v>
      </c>
      <c r="E313" s="3">
        <v>3.1</v>
      </c>
      <c r="H313" t="b">
        <f t="shared" si="8"/>
        <v>0</v>
      </c>
      <c r="J313" t="b">
        <f>A313=B313</f>
        <v>1</v>
      </c>
      <c r="L313" t="str">
        <f>LEFT(B313,4)</f>
        <v>2014</v>
      </c>
      <c r="M313" t="str">
        <f>RIGHT(B313,2)</f>
        <v>01</v>
      </c>
      <c r="N313">
        <f t="shared" si="9"/>
        <v>2014.01</v>
      </c>
      <c r="O313" s="3">
        <f>C313</f>
        <v>415.9</v>
      </c>
      <c r="P313" s="3">
        <f>D313</f>
        <v>-0.72</v>
      </c>
      <c r="Q313" s="3">
        <f>E313</f>
        <v>3.1</v>
      </c>
    </row>
    <row r="314" spans="1:17" x14ac:dyDescent="0.2">
      <c r="A314" s="2" t="s">
        <v>315</v>
      </c>
      <c r="B314" s="2" t="s">
        <v>315</v>
      </c>
      <c r="C314" s="3">
        <v>418.7</v>
      </c>
      <c r="D314" s="5">
        <v>0.67</v>
      </c>
      <c r="E314" s="3">
        <v>2.1</v>
      </c>
      <c r="H314" t="b">
        <f t="shared" si="8"/>
        <v>0</v>
      </c>
      <c r="J314" t="b">
        <f>A314=B314</f>
        <v>1</v>
      </c>
      <c r="L314" t="str">
        <f>LEFT(B314,4)</f>
        <v>2014</v>
      </c>
      <c r="M314" t="str">
        <f>RIGHT(B314,2)</f>
        <v>02</v>
      </c>
      <c r="N314">
        <f t="shared" si="9"/>
        <v>2014.02</v>
      </c>
      <c r="O314" s="3">
        <f>C314</f>
        <v>418.7</v>
      </c>
      <c r="P314" s="3">
        <f>D314</f>
        <v>0.67</v>
      </c>
      <c r="Q314" s="3">
        <f>E314</f>
        <v>2.1</v>
      </c>
    </row>
    <row r="315" spans="1:17" x14ac:dyDescent="0.2">
      <c r="A315" s="2" t="s">
        <v>316</v>
      </c>
      <c r="B315" s="2" t="s">
        <v>316</v>
      </c>
      <c r="C315" s="3">
        <v>419.7</v>
      </c>
      <c r="D315" s="5">
        <v>0.24</v>
      </c>
      <c r="E315" s="3">
        <v>2.2000000000000002</v>
      </c>
      <c r="H315" t="b">
        <f t="shared" si="8"/>
        <v>0</v>
      </c>
      <c r="J315" t="b">
        <f>A315=B315</f>
        <v>1</v>
      </c>
      <c r="L315" t="str">
        <f>LEFT(B315,4)</f>
        <v>2014</v>
      </c>
      <c r="M315" t="str">
        <f>RIGHT(B315,2)</f>
        <v>03</v>
      </c>
      <c r="N315">
        <f t="shared" si="9"/>
        <v>2014.03</v>
      </c>
      <c r="O315" s="3">
        <f>C315</f>
        <v>419.7</v>
      </c>
      <c r="P315" s="3">
        <f>D315</f>
        <v>0.24</v>
      </c>
      <c r="Q315" s="3">
        <f>E315</f>
        <v>2.2000000000000002</v>
      </c>
    </row>
    <row r="316" spans="1:17" x14ac:dyDescent="0.2">
      <c r="A316" s="2" t="s">
        <v>317</v>
      </c>
      <c r="B316" s="2" t="s">
        <v>317</v>
      </c>
      <c r="C316" s="3">
        <v>421</v>
      </c>
      <c r="D316" s="5">
        <v>0.31</v>
      </c>
      <c r="E316" s="3">
        <v>2.2999999999999998</v>
      </c>
      <c r="H316" t="b">
        <f t="shared" si="8"/>
        <v>0</v>
      </c>
      <c r="J316" t="b">
        <f>A316=B316</f>
        <v>1</v>
      </c>
      <c r="L316" t="str">
        <f>LEFT(B316,4)</f>
        <v>2014</v>
      </c>
      <c r="M316" t="str">
        <f>RIGHT(B316,2)</f>
        <v>04</v>
      </c>
      <c r="N316">
        <f t="shared" si="9"/>
        <v>2014.04</v>
      </c>
      <c r="O316" s="3">
        <f>C316</f>
        <v>421</v>
      </c>
      <c r="P316" s="3">
        <f>D316</f>
        <v>0.31</v>
      </c>
      <c r="Q316" s="3">
        <f>E316</f>
        <v>2.2999999999999998</v>
      </c>
    </row>
    <row r="317" spans="1:17" x14ac:dyDescent="0.2">
      <c r="A317" s="2" t="s">
        <v>318</v>
      </c>
      <c r="B317" s="2" t="s">
        <v>318</v>
      </c>
      <c r="C317" s="3">
        <v>421.3</v>
      </c>
      <c r="D317" s="5">
        <v>7.0000000000000007E-2</v>
      </c>
      <c r="E317" s="3">
        <v>2.4</v>
      </c>
      <c r="H317" t="b">
        <f t="shared" si="8"/>
        <v>0</v>
      </c>
      <c r="J317" t="b">
        <f>A317=B317</f>
        <v>1</v>
      </c>
      <c r="L317" t="str">
        <f>LEFT(B317,4)</f>
        <v>2014</v>
      </c>
      <c r="M317" t="str">
        <f>RIGHT(B317,2)</f>
        <v>05</v>
      </c>
      <c r="N317">
        <f t="shared" si="9"/>
        <v>2014.05</v>
      </c>
      <c r="O317" s="3">
        <f>C317</f>
        <v>421.3</v>
      </c>
      <c r="P317" s="3">
        <f>D317</f>
        <v>7.0000000000000007E-2</v>
      </c>
      <c r="Q317" s="3">
        <f>E317</f>
        <v>2.4</v>
      </c>
    </row>
    <row r="318" spans="1:17" x14ac:dyDescent="0.2">
      <c r="A318" s="2" t="s">
        <v>319</v>
      </c>
      <c r="B318" s="2" t="s">
        <v>319</v>
      </c>
      <c r="C318" s="3">
        <v>422.8</v>
      </c>
      <c r="D318" s="5">
        <v>0.36</v>
      </c>
      <c r="E318" s="3">
        <v>2.2000000000000002</v>
      </c>
      <c r="H318" t="b">
        <f t="shared" si="8"/>
        <v>0</v>
      </c>
      <c r="J318" t="b">
        <f>A318=B318</f>
        <v>1</v>
      </c>
      <c r="L318" t="str">
        <f>LEFT(B318,4)</f>
        <v>2014</v>
      </c>
      <c r="M318" t="str">
        <f>RIGHT(B318,2)</f>
        <v>06</v>
      </c>
      <c r="N318">
        <f t="shared" si="9"/>
        <v>2014.06</v>
      </c>
      <c r="O318" s="3">
        <f>C318</f>
        <v>422.8</v>
      </c>
      <c r="P318" s="3">
        <f>D318</f>
        <v>0.36</v>
      </c>
      <c r="Q318" s="3">
        <f>E318</f>
        <v>2.2000000000000002</v>
      </c>
    </row>
    <row r="319" spans="1:17" x14ac:dyDescent="0.2">
      <c r="A319" s="2" t="s">
        <v>320</v>
      </c>
      <c r="B319" s="2" t="s">
        <v>320</v>
      </c>
      <c r="C319" s="3">
        <v>422.1</v>
      </c>
      <c r="D319" s="5">
        <v>-0.17</v>
      </c>
      <c r="E319" s="3">
        <v>2.4</v>
      </c>
      <c r="H319" t="b">
        <f t="shared" si="8"/>
        <v>0</v>
      </c>
      <c r="J319" t="b">
        <f>A319=B319</f>
        <v>1</v>
      </c>
      <c r="L319" t="str">
        <f>LEFT(B319,4)</f>
        <v>2014</v>
      </c>
      <c r="M319" t="str">
        <f>RIGHT(B319,2)</f>
        <v>07</v>
      </c>
      <c r="N319">
        <f t="shared" si="9"/>
        <v>2014.07</v>
      </c>
      <c r="O319" s="3">
        <f>C319</f>
        <v>422.1</v>
      </c>
      <c r="P319" s="3">
        <f>D319</f>
        <v>-0.17</v>
      </c>
      <c r="Q319" s="3">
        <f>E319</f>
        <v>2.4</v>
      </c>
    </row>
    <row r="320" spans="1:17" x14ac:dyDescent="0.2">
      <c r="A320" s="2" t="s">
        <v>321</v>
      </c>
      <c r="B320" s="2" t="s">
        <v>321</v>
      </c>
      <c r="C320" s="3">
        <v>423.1</v>
      </c>
      <c r="D320" s="5">
        <v>0.24</v>
      </c>
      <c r="E320" s="3">
        <v>2.2000000000000002</v>
      </c>
      <c r="H320" t="b">
        <f t="shared" si="8"/>
        <v>0</v>
      </c>
      <c r="J320" t="b">
        <f>A320=B320</f>
        <v>1</v>
      </c>
      <c r="L320" t="str">
        <f>LEFT(B320,4)</f>
        <v>2014</v>
      </c>
      <c r="M320" t="str">
        <f>RIGHT(B320,2)</f>
        <v>08</v>
      </c>
      <c r="N320">
        <f t="shared" si="9"/>
        <v>2014.08</v>
      </c>
      <c r="O320" s="3">
        <f>C320</f>
        <v>423.1</v>
      </c>
      <c r="P320" s="3">
        <f>D320</f>
        <v>0.24</v>
      </c>
      <c r="Q320" s="3">
        <f>E320</f>
        <v>2.2000000000000002</v>
      </c>
    </row>
    <row r="321" spans="1:17" x14ac:dyDescent="0.2">
      <c r="A321" s="2" t="s">
        <v>322</v>
      </c>
      <c r="B321" s="2" t="s">
        <v>322</v>
      </c>
      <c r="C321" s="3">
        <v>422.6</v>
      </c>
      <c r="D321" s="5">
        <v>-0.12</v>
      </c>
      <c r="E321" s="3">
        <v>1.8</v>
      </c>
      <c r="H321" t="b">
        <f t="shared" si="8"/>
        <v>0</v>
      </c>
      <c r="J321" t="b">
        <f>A321=B321</f>
        <v>1</v>
      </c>
      <c r="L321" t="str">
        <f>LEFT(B321,4)</f>
        <v>2014</v>
      </c>
      <c r="M321" t="str">
        <f>RIGHT(B321,2)</f>
        <v>09</v>
      </c>
      <c r="N321">
        <f t="shared" si="9"/>
        <v>2014.09</v>
      </c>
      <c r="O321" s="3">
        <f>C321</f>
        <v>422.6</v>
      </c>
      <c r="P321" s="3">
        <f>D321</f>
        <v>-0.12</v>
      </c>
      <c r="Q321" s="3">
        <f>E321</f>
        <v>1.8</v>
      </c>
    </row>
    <row r="322" spans="1:17" x14ac:dyDescent="0.2">
      <c r="A322" s="2" t="s">
        <v>323</v>
      </c>
      <c r="B322" s="2" t="s">
        <v>323</v>
      </c>
      <c r="C322" s="3">
        <v>423.2</v>
      </c>
      <c r="D322" s="5">
        <v>0.14000000000000001</v>
      </c>
      <c r="E322" s="3">
        <v>1.9</v>
      </c>
      <c r="H322" t="b">
        <f t="shared" si="8"/>
        <v>0</v>
      </c>
      <c r="J322" t="b">
        <f>A322=B322</f>
        <v>1</v>
      </c>
      <c r="L322" t="str">
        <f>LEFT(B322,4)</f>
        <v>2014</v>
      </c>
      <c r="M322" t="str">
        <f>RIGHT(B322,2)</f>
        <v>10</v>
      </c>
      <c r="N322">
        <f t="shared" si="9"/>
        <v>2014.1</v>
      </c>
      <c r="O322" s="3">
        <f>C322</f>
        <v>423.2</v>
      </c>
      <c r="P322" s="3">
        <f>D322</f>
        <v>0.14000000000000001</v>
      </c>
      <c r="Q322" s="3">
        <f>E322</f>
        <v>1.9</v>
      </c>
    </row>
    <row r="323" spans="1:17" x14ac:dyDescent="0.2">
      <c r="A323" s="2" t="s">
        <v>324</v>
      </c>
      <c r="B323" s="2" t="s">
        <v>324</v>
      </c>
      <c r="C323" s="3">
        <v>421</v>
      </c>
      <c r="D323" s="5">
        <v>-0.52</v>
      </c>
      <c r="E323" s="3">
        <v>1</v>
      </c>
      <c r="H323" t="b">
        <f t="shared" si="8"/>
        <v>0</v>
      </c>
      <c r="J323" t="b">
        <f>A323=B323</f>
        <v>1</v>
      </c>
      <c r="L323" t="str">
        <f>LEFT(B323,4)</f>
        <v>2014</v>
      </c>
      <c r="M323" t="str">
        <f>RIGHT(B323,2)</f>
        <v>11</v>
      </c>
      <c r="N323">
        <f t="shared" si="9"/>
        <v>2014.11</v>
      </c>
      <c r="O323" s="3">
        <f>C323</f>
        <v>421</v>
      </c>
      <c r="P323" s="3">
        <f>D323</f>
        <v>-0.52</v>
      </c>
      <c r="Q323" s="3">
        <f>E323</f>
        <v>1</v>
      </c>
    </row>
    <row r="324" spans="1:17" x14ac:dyDescent="0.2">
      <c r="A324" s="2" t="s">
        <v>325</v>
      </c>
      <c r="B324" s="2" t="s">
        <v>325</v>
      </c>
      <c r="C324" s="3">
        <v>422.3</v>
      </c>
      <c r="D324" s="5">
        <v>0.31</v>
      </c>
      <c r="E324" s="3">
        <v>0.8</v>
      </c>
      <c r="H324" t="b">
        <f t="shared" si="8"/>
        <v>0</v>
      </c>
      <c r="J324" t="b">
        <f>A324=B324</f>
        <v>1</v>
      </c>
      <c r="L324" t="str">
        <f>LEFT(B324,4)</f>
        <v>2014</v>
      </c>
      <c r="M324" t="str">
        <f>RIGHT(B324,2)</f>
        <v>12</v>
      </c>
      <c r="N324">
        <f t="shared" si="9"/>
        <v>2014.12</v>
      </c>
      <c r="O324" s="3">
        <f>C324</f>
        <v>422.3</v>
      </c>
      <c r="P324" s="3">
        <f>D324</f>
        <v>0.31</v>
      </c>
      <c r="Q324" s="3">
        <f>E324</f>
        <v>0.8</v>
      </c>
    </row>
    <row r="325" spans="1:17" x14ac:dyDescent="0.2">
      <c r="A325" s="2" t="s">
        <v>326</v>
      </c>
      <c r="B325" s="2" t="s">
        <v>326</v>
      </c>
      <c r="C325" s="3">
        <v>419.3</v>
      </c>
      <c r="D325" s="5">
        <v>-0.71</v>
      </c>
      <c r="E325" s="3">
        <v>0.8</v>
      </c>
      <c r="H325" t="b">
        <f t="shared" si="8"/>
        <v>0</v>
      </c>
      <c r="J325" t="b">
        <f>A325=B325</f>
        <v>1</v>
      </c>
      <c r="L325" t="str">
        <f>LEFT(B325,4)</f>
        <v>2015</v>
      </c>
      <c r="M325" t="str">
        <f>RIGHT(B325,2)</f>
        <v>01</v>
      </c>
      <c r="N325">
        <f t="shared" si="9"/>
        <v>2015.01</v>
      </c>
      <c r="O325" s="3">
        <f>C325</f>
        <v>419.3</v>
      </c>
      <c r="P325" s="3">
        <f>D325</f>
        <v>-0.71</v>
      </c>
      <c r="Q325" s="3">
        <f>E325</f>
        <v>0.8</v>
      </c>
    </row>
    <row r="326" spans="1:17" x14ac:dyDescent="0.2">
      <c r="A326" s="2" t="s">
        <v>327</v>
      </c>
      <c r="B326" s="2" t="s">
        <v>327</v>
      </c>
      <c r="C326" s="3">
        <v>422.1</v>
      </c>
      <c r="D326" s="5">
        <v>0.67</v>
      </c>
      <c r="E326" s="3">
        <v>0.8</v>
      </c>
      <c r="H326" t="b">
        <f t="shared" ref="H326:H389" si="10">E326&lt;0</f>
        <v>0</v>
      </c>
      <c r="J326" t="b">
        <f>A326=B326</f>
        <v>1</v>
      </c>
      <c r="L326" t="str">
        <f>LEFT(B326,4)</f>
        <v>2015</v>
      </c>
      <c r="M326" t="str">
        <f>RIGHT(B326,2)</f>
        <v>02</v>
      </c>
      <c r="N326">
        <f t="shared" ref="N326:N389" si="11">L326+M326/100</f>
        <v>2015.02</v>
      </c>
      <c r="O326" s="3">
        <f>C326</f>
        <v>422.1</v>
      </c>
      <c r="P326" s="3">
        <f>D326</f>
        <v>0.67</v>
      </c>
      <c r="Q326" s="3">
        <f>E326</f>
        <v>0.8</v>
      </c>
    </row>
    <row r="327" spans="1:17" x14ac:dyDescent="0.2">
      <c r="A327" s="2" t="s">
        <v>328</v>
      </c>
      <c r="B327" s="2" t="s">
        <v>328</v>
      </c>
      <c r="C327" s="3">
        <v>426.4</v>
      </c>
      <c r="D327" s="5">
        <v>1.02</v>
      </c>
      <c r="E327" s="3">
        <v>1.6</v>
      </c>
      <c r="H327" t="b">
        <f t="shared" si="10"/>
        <v>0</v>
      </c>
      <c r="J327" t="b">
        <f>A327=B327</f>
        <v>1</v>
      </c>
      <c r="L327" t="str">
        <f>LEFT(B327,4)</f>
        <v>2015</v>
      </c>
      <c r="M327" t="str">
        <f>RIGHT(B327,2)</f>
        <v>03</v>
      </c>
      <c r="N327">
        <f t="shared" si="11"/>
        <v>2015.03</v>
      </c>
      <c r="O327" s="3">
        <f>C327</f>
        <v>426.4</v>
      </c>
      <c r="P327" s="3">
        <f>D327</f>
        <v>1.02</v>
      </c>
      <c r="Q327" s="3">
        <f>E327</f>
        <v>1.6</v>
      </c>
    </row>
    <row r="328" spans="1:17" x14ac:dyDescent="0.2">
      <c r="A328" s="2" t="s">
        <v>329</v>
      </c>
      <c r="B328" s="2" t="s">
        <v>329</v>
      </c>
      <c r="C328" s="3">
        <v>427</v>
      </c>
      <c r="D328" s="5">
        <v>0.14000000000000001</v>
      </c>
      <c r="E328" s="3">
        <v>1.4</v>
      </c>
      <c r="H328" t="b">
        <f t="shared" si="10"/>
        <v>0</v>
      </c>
      <c r="J328" t="b">
        <f>A328=B328</f>
        <v>1</v>
      </c>
      <c r="L328" t="str">
        <f>LEFT(B328,4)</f>
        <v>2015</v>
      </c>
      <c r="M328" t="str">
        <f>RIGHT(B328,2)</f>
        <v>04</v>
      </c>
      <c r="N328">
        <f t="shared" si="11"/>
        <v>2015.04</v>
      </c>
      <c r="O328" s="3">
        <f>C328</f>
        <v>427</v>
      </c>
      <c r="P328" s="3">
        <f>D328</f>
        <v>0.14000000000000001</v>
      </c>
      <c r="Q328" s="3">
        <f>E328</f>
        <v>1.4</v>
      </c>
    </row>
    <row r="329" spans="1:17" x14ac:dyDescent="0.2">
      <c r="A329" s="2" t="s">
        <v>330</v>
      </c>
      <c r="B329" s="2" t="s">
        <v>330</v>
      </c>
      <c r="C329" s="3">
        <v>428.2</v>
      </c>
      <c r="D329" s="5">
        <v>0.28000000000000003</v>
      </c>
      <c r="E329" s="3">
        <v>1.6</v>
      </c>
      <c r="H329" t="b">
        <f t="shared" si="10"/>
        <v>0</v>
      </c>
      <c r="J329" t="b">
        <f>A329=B329</f>
        <v>1</v>
      </c>
      <c r="L329" t="str">
        <f>LEFT(B329,4)</f>
        <v>2015</v>
      </c>
      <c r="M329" t="str">
        <f>RIGHT(B329,2)</f>
        <v>05</v>
      </c>
      <c r="N329">
        <f t="shared" si="11"/>
        <v>2015.05</v>
      </c>
      <c r="O329" s="3">
        <f>C329</f>
        <v>428.2</v>
      </c>
      <c r="P329" s="3">
        <f>D329</f>
        <v>0.28000000000000003</v>
      </c>
      <c r="Q329" s="3">
        <f>E329</f>
        <v>1.6</v>
      </c>
    </row>
    <row r="330" spans="1:17" x14ac:dyDescent="0.2">
      <c r="A330" s="2" t="s">
        <v>331</v>
      </c>
      <c r="B330" s="2" t="s">
        <v>331</v>
      </c>
      <c r="C330" s="3">
        <v>429.3</v>
      </c>
      <c r="D330" s="5">
        <v>0.26</v>
      </c>
      <c r="E330" s="3">
        <v>1.5</v>
      </c>
      <c r="H330" t="b">
        <f t="shared" si="10"/>
        <v>0</v>
      </c>
      <c r="J330" t="b">
        <f>A330=B330</f>
        <v>1</v>
      </c>
      <c r="L330" t="str">
        <f>LEFT(B330,4)</f>
        <v>2015</v>
      </c>
      <c r="M330" t="str">
        <f>RIGHT(B330,2)</f>
        <v>06</v>
      </c>
      <c r="N330">
        <f t="shared" si="11"/>
        <v>2015.06</v>
      </c>
      <c r="O330" s="3">
        <f>C330</f>
        <v>429.3</v>
      </c>
      <c r="P330" s="3">
        <f>D330</f>
        <v>0.26</v>
      </c>
      <c r="Q330" s="3">
        <f>E330</f>
        <v>1.5</v>
      </c>
    </row>
    <row r="331" spans="1:17" x14ac:dyDescent="0.2">
      <c r="A331" s="2" t="s">
        <v>332</v>
      </c>
      <c r="B331" s="2" t="s">
        <v>332</v>
      </c>
      <c r="C331" s="3">
        <v>430</v>
      </c>
      <c r="D331" s="5">
        <v>0.16</v>
      </c>
      <c r="E331" s="3">
        <v>1.9</v>
      </c>
      <c r="H331" t="b">
        <f t="shared" si="10"/>
        <v>0</v>
      </c>
      <c r="J331" t="b">
        <f>A331=B331</f>
        <v>1</v>
      </c>
      <c r="L331" t="str">
        <f>LEFT(B331,4)</f>
        <v>2015</v>
      </c>
      <c r="M331" t="str">
        <f>RIGHT(B331,2)</f>
        <v>07</v>
      </c>
      <c r="N331">
        <f t="shared" si="11"/>
        <v>2015.07</v>
      </c>
      <c r="O331" s="3">
        <f>C331</f>
        <v>430</v>
      </c>
      <c r="P331" s="3">
        <f>D331</f>
        <v>0.16</v>
      </c>
      <c r="Q331" s="3">
        <f>E331</f>
        <v>1.9</v>
      </c>
    </row>
    <row r="332" spans="1:17" x14ac:dyDescent="0.2">
      <c r="A332" s="2" t="s">
        <v>333</v>
      </c>
      <c r="B332" s="2" t="s">
        <v>333</v>
      </c>
      <c r="C332" s="3">
        <v>432.3</v>
      </c>
      <c r="D332" s="5">
        <v>0.53</v>
      </c>
      <c r="E332" s="3">
        <v>2.2000000000000002</v>
      </c>
      <c r="H332" t="b">
        <f t="shared" si="10"/>
        <v>0</v>
      </c>
      <c r="J332" t="b">
        <f>A332=B332</f>
        <v>1</v>
      </c>
      <c r="L332" t="str">
        <f>LEFT(B332,4)</f>
        <v>2015</v>
      </c>
      <c r="M332" t="str">
        <f>RIGHT(B332,2)</f>
        <v>08</v>
      </c>
      <c r="N332">
        <f t="shared" si="11"/>
        <v>2015.08</v>
      </c>
      <c r="O332" s="3">
        <f>C332</f>
        <v>432.3</v>
      </c>
      <c r="P332" s="3">
        <f>D332</f>
        <v>0.53</v>
      </c>
      <c r="Q332" s="3">
        <f>E332</f>
        <v>2.2000000000000002</v>
      </c>
    </row>
    <row r="333" spans="1:17" x14ac:dyDescent="0.2">
      <c r="A333" s="2" t="s">
        <v>334</v>
      </c>
      <c r="B333" s="2" t="s">
        <v>334</v>
      </c>
      <c r="C333" s="3">
        <v>430.6</v>
      </c>
      <c r="D333" s="5">
        <v>-0.39</v>
      </c>
      <c r="E333" s="3">
        <v>1.9</v>
      </c>
      <c r="H333" t="b">
        <f t="shared" si="10"/>
        <v>0</v>
      </c>
      <c r="J333" t="b">
        <f>A333=B333</f>
        <v>1</v>
      </c>
      <c r="L333" t="str">
        <f>LEFT(B333,4)</f>
        <v>2015</v>
      </c>
      <c r="M333" t="str">
        <f>RIGHT(B333,2)</f>
        <v>09</v>
      </c>
      <c r="N333">
        <f t="shared" si="11"/>
        <v>2015.09</v>
      </c>
      <c r="O333" s="3">
        <f>C333</f>
        <v>430.6</v>
      </c>
      <c r="P333" s="3">
        <f>D333</f>
        <v>-0.39</v>
      </c>
      <c r="Q333" s="3">
        <f>E333</f>
        <v>1.9</v>
      </c>
    </row>
    <row r="334" spans="1:17" x14ac:dyDescent="0.2">
      <c r="A334" s="2" t="s">
        <v>335</v>
      </c>
      <c r="B334" s="2" t="s">
        <v>335</v>
      </c>
      <c r="C334" s="3">
        <v>430.9</v>
      </c>
      <c r="D334" s="5">
        <v>7.0000000000000007E-2</v>
      </c>
      <c r="E334" s="3">
        <v>1.8</v>
      </c>
      <c r="H334" t="b">
        <f t="shared" si="10"/>
        <v>0</v>
      </c>
      <c r="J334" t="b">
        <f>A334=B334</f>
        <v>1</v>
      </c>
      <c r="L334" t="str">
        <f>LEFT(B334,4)</f>
        <v>2015</v>
      </c>
      <c r="M334" t="str">
        <f>RIGHT(B334,2)</f>
        <v>10</v>
      </c>
      <c r="N334">
        <f t="shared" si="11"/>
        <v>2015.1</v>
      </c>
      <c r="O334" s="3">
        <f>C334</f>
        <v>430.9</v>
      </c>
      <c r="P334" s="3">
        <f>D334</f>
        <v>7.0000000000000007E-2</v>
      </c>
      <c r="Q334" s="3">
        <f>E334</f>
        <v>1.8</v>
      </c>
    </row>
    <row r="335" spans="1:17" x14ac:dyDescent="0.2">
      <c r="A335" s="2" t="s">
        <v>336</v>
      </c>
      <c r="B335" s="2" t="s">
        <v>336</v>
      </c>
      <c r="C335" s="3">
        <v>429.4</v>
      </c>
      <c r="D335" s="5">
        <v>-0.35</v>
      </c>
      <c r="E335" s="3">
        <v>2</v>
      </c>
      <c r="H335" t="b">
        <f t="shared" si="10"/>
        <v>0</v>
      </c>
      <c r="J335" t="b">
        <f>A335=B335</f>
        <v>1</v>
      </c>
      <c r="L335" t="str">
        <f>LEFT(B335,4)</f>
        <v>2015</v>
      </c>
      <c r="M335" t="str">
        <f>RIGHT(B335,2)</f>
        <v>11</v>
      </c>
      <c r="N335">
        <f t="shared" si="11"/>
        <v>2015.11</v>
      </c>
      <c r="O335" s="3">
        <f>C335</f>
        <v>429.4</v>
      </c>
      <c r="P335" s="3">
        <f>D335</f>
        <v>-0.35</v>
      </c>
      <c r="Q335" s="3">
        <f>E335</f>
        <v>2</v>
      </c>
    </row>
    <row r="336" spans="1:17" x14ac:dyDescent="0.2">
      <c r="A336" s="2" t="s">
        <v>337</v>
      </c>
      <c r="B336" s="2" t="s">
        <v>337</v>
      </c>
      <c r="C336" s="3">
        <v>430.8</v>
      </c>
      <c r="D336" s="5">
        <v>0.33</v>
      </c>
      <c r="E336" s="3">
        <v>2</v>
      </c>
      <c r="H336" t="b">
        <f t="shared" si="10"/>
        <v>0</v>
      </c>
      <c r="J336" t="b">
        <f>A336=B336</f>
        <v>1</v>
      </c>
      <c r="L336" t="str">
        <f>LEFT(B336,4)</f>
        <v>2015</v>
      </c>
      <c r="M336" t="str">
        <f>RIGHT(B336,2)</f>
        <v>12</v>
      </c>
      <c r="N336">
        <f t="shared" si="11"/>
        <v>2015.12</v>
      </c>
      <c r="O336" s="3">
        <f>C336</f>
        <v>430.8</v>
      </c>
      <c r="P336" s="3">
        <f>D336</f>
        <v>0.33</v>
      </c>
      <c r="Q336" s="3">
        <f>E336</f>
        <v>2</v>
      </c>
    </row>
    <row r="337" spans="1:17" x14ac:dyDescent="0.2">
      <c r="A337" s="2" t="s">
        <v>338</v>
      </c>
      <c r="B337" s="2" t="s">
        <v>338</v>
      </c>
      <c r="C337" s="3">
        <v>428.3</v>
      </c>
      <c r="D337" s="5">
        <v>-0.57999999999999996</v>
      </c>
      <c r="E337" s="3">
        <v>2.1</v>
      </c>
      <c r="H337" t="b">
        <f t="shared" si="10"/>
        <v>0</v>
      </c>
      <c r="J337" t="b">
        <f>A337=B337</f>
        <v>1</v>
      </c>
      <c r="L337" t="str">
        <f>LEFT(B337,4)</f>
        <v>2016</v>
      </c>
      <c r="M337" t="str">
        <f>RIGHT(B337,2)</f>
        <v>01</v>
      </c>
      <c r="N337">
        <f t="shared" si="11"/>
        <v>2016.01</v>
      </c>
      <c r="O337" s="3">
        <f>C337</f>
        <v>428.3</v>
      </c>
      <c r="P337" s="3">
        <f>D337</f>
        <v>-0.57999999999999996</v>
      </c>
      <c r="Q337" s="3">
        <f>E337</f>
        <v>2.1</v>
      </c>
    </row>
    <row r="338" spans="1:17" x14ac:dyDescent="0.2">
      <c r="A338" s="2" t="s">
        <v>339</v>
      </c>
      <c r="B338" s="2" t="s">
        <v>339</v>
      </c>
      <c r="C338" s="3">
        <v>431.2</v>
      </c>
      <c r="D338" s="5">
        <v>0.68</v>
      </c>
      <c r="E338" s="3">
        <v>2.2000000000000002</v>
      </c>
      <c r="H338" t="b">
        <f t="shared" si="10"/>
        <v>0</v>
      </c>
      <c r="J338" t="b">
        <f>A338=B338</f>
        <v>1</v>
      </c>
      <c r="L338" t="str">
        <f>LEFT(B338,4)</f>
        <v>2016</v>
      </c>
      <c r="M338" t="str">
        <f>RIGHT(B338,2)</f>
        <v>02</v>
      </c>
      <c r="N338">
        <f t="shared" si="11"/>
        <v>2016.02</v>
      </c>
      <c r="O338" s="3">
        <f>C338</f>
        <v>431.2</v>
      </c>
      <c r="P338" s="3">
        <f>D338</f>
        <v>0.68</v>
      </c>
      <c r="Q338" s="3">
        <f>E338</f>
        <v>2.2000000000000002</v>
      </c>
    </row>
    <row r="339" spans="1:17" x14ac:dyDescent="0.2">
      <c r="A339" s="2" t="s">
        <v>340</v>
      </c>
      <c r="B339" s="2" t="s">
        <v>340</v>
      </c>
      <c r="C339" s="3">
        <v>432.8</v>
      </c>
      <c r="D339" s="5">
        <v>0.37</v>
      </c>
      <c r="E339" s="3">
        <v>1.5</v>
      </c>
      <c r="H339" t="b">
        <f t="shared" si="10"/>
        <v>0</v>
      </c>
      <c r="J339" t="b">
        <f>A339=B339</f>
        <v>1</v>
      </c>
      <c r="L339" t="str">
        <f>LEFT(B339,4)</f>
        <v>2016</v>
      </c>
      <c r="M339" t="str">
        <f>RIGHT(B339,2)</f>
        <v>03</v>
      </c>
      <c r="N339">
        <f t="shared" si="11"/>
        <v>2016.03</v>
      </c>
      <c r="O339" s="3">
        <f>C339</f>
        <v>432.8</v>
      </c>
      <c r="P339" s="3">
        <f>D339</f>
        <v>0.37</v>
      </c>
      <c r="Q339" s="3">
        <f>E339</f>
        <v>1.5</v>
      </c>
    </row>
    <row r="340" spans="1:17" x14ac:dyDescent="0.2">
      <c r="A340" s="2" t="s">
        <v>341</v>
      </c>
      <c r="B340" s="2" t="s">
        <v>341</v>
      </c>
      <c r="C340" s="3">
        <v>433.7</v>
      </c>
      <c r="D340" s="5">
        <v>0.21</v>
      </c>
      <c r="E340" s="3">
        <v>1.6</v>
      </c>
      <c r="H340" t="b">
        <f t="shared" si="10"/>
        <v>0</v>
      </c>
      <c r="J340" t="b">
        <f>A340=B340</f>
        <v>1</v>
      </c>
      <c r="L340" t="str">
        <f>LEFT(B340,4)</f>
        <v>2016</v>
      </c>
      <c r="M340" t="str">
        <f>RIGHT(B340,2)</f>
        <v>04</v>
      </c>
      <c r="N340">
        <f t="shared" si="11"/>
        <v>2016.04</v>
      </c>
      <c r="O340" s="3">
        <f>C340</f>
        <v>433.7</v>
      </c>
      <c r="P340" s="3">
        <f>D340</f>
        <v>0.21</v>
      </c>
      <c r="Q340" s="3">
        <f>E340</f>
        <v>1.6</v>
      </c>
    </row>
    <row r="341" spans="1:17" x14ac:dyDescent="0.2">
      <c r="A341" s="2" t="s">
        <v>342</v>
      </c>
      <c r="B341" s="2" t="s">
        <v>342</v>
      </c>
      <c r="C341" s="3">
        <v>435.5</v>
      </c>
      <c r="D341" s="5">
        <v>0.42</v>
      </c>
      <c r="E341" s="3">
        <v>1.7</v>
      </c>
      <c r="H341" t="b">
        <f t="shared" si="10"/>
        <v>0</v>
      </c>
      <c r="J341" t="b">
        <f>A341=B341</f>
        <v>1</v>
      </c>
      <c r="L341" t="str">
        <f>LEFT(B341,4)</f>
        <v>2016</v>
      </c>
      <c r="M341" t="str">
        <f>RIGHT(B341,2)</f>
        <v>05</v>
      </c>
      <c r="N341">
        <f t="shared" si="11"/>
        <v>2016.05</v>
      </c>
      <c r="O341" s="3">
        <f>C341</f>
        <v>435.5</v>
      </c>
      <c r="P341" s="3">
        <f>D341</f>
        <v>0.42</v>
      </c>
      <c r="Q341" s="3">
        <f>E341</f>
        <v>1.7</v>
      </c>
    </row>
    <row r="342" spans="1:17" x14ac:dyDescent="0.2">
      <c r="A342" s="2" t="s">
        <v>343</v>
      </c>
      <c r="B342" s="2" t="s">
        <v>343</v>
      </c>
      <c r="C342" s="3">
        <v>436.3</v>
      </c>
      <c r="D342" s="5">
        <v>0.18</v>
      </c>
      <c r="E342" s="3">
        <v>1.6</v>
      </c>
      <c r="H342" t="b">
        <f t="shared" si="10"/>
        <v>0</v>
      </c>
      <c r="J342" t="b">
        <f>A342=B342</f>
        <v>1</v>
      </c>
      <c r="L342" t="str">
        <f>LEFT(B342,4)</f>
        <v>2016</v>
      </c>
      <c r="M342" t="str">
        <f>RIGHT(B342,2)</f>
        <v>06</v>
      </c>
      <c r="N342">
        <f t="shared" si="11"/>
        <v>2016.06</v>
      </c>
      <c r="O342" s="3">
        <f>C342</f>
        <v>436.3</v>
      </c>
      <c r="P342" s="3">
        <f>D342</f>
        <v>0.18</v>
      </c>
      <c r="Q342" s="3">
        <f>E342</f>
        <v>1.6</v>
      </c>
    </row>
    <row r="343" spans="1:17" x14ac:dyDescent="0.2">
      <c r="A343" s="2" t="s">
        <v>344</v>
      </c>
      <c r="B343" s="2" t="s">
        <v>344</v>
      </c>
      <c r="C343" s="3">
        <v>434.9</v>
      </c>
      <c r="D343" s="5">
        <v>-0.32</v>
      </c>
      <c r="E343" s="3">
        <v>1.1000000000000001</v>
      </c>
      <c r="H343" t="b">
        <f t="shared" si="10"/>
        <v>0</v>
      </c>
      <c r="J343" t="b">
        <f>A343=B343</f>
        <v>1</v>
      </c>
      <c r="L343" t="str">
        <f>LEFT(B343,4)</f>
        <v>2016</v>
      </c>
      <c r="M343" t="str">
        <f>RIGHT(B343,2)</f>
        <v>07</v>
      </c>
      <c r="N343">
        <f t="shared" si="11"/>
        <v>2016.07</v>
      </c>
      <c r="O343" s="3">
        <f>C343</f>
        <v>434.9</v>
      </c>
      <c r="P343" s="3">
        <f>D343</f>
        <v>-0.32</v>
      </c>
      <c r="Q343" s="3">
        <f>E343</f>
        <v>1.1000000000000001</v>
      </c>
    </row>
    <row r="344" spans="1:17" x14ac:dyDescent="0.2">
      <c r="A344" s="2" t="s">
        <v>345</v>
      </c>
      <c r="B344" s="2" t="s">
        <v>345</v>
      </c>
      <c r="C344" s="3">
        <v>436.4</v>
      </c>
      <c r="D344" s="5">
        <v>0.34</v>
      </c>
      <c r="E344" s="3">
        <v>0.9</v>
      </c>
      <c r="H344" t="b">
        <f t="shared" si="10"/>
        <v>0</v>
      </c>
      <c r="J344" t="b">
        <f>A344=B344</f>
        <v>1</v>
      </c>
      <c r="L344" t="str">
        <f>LEFT(B344,4)</f>
        <v>2016</v>
      </c>
      <c r="M344" t="str">
        <f>RIGHT(B344,2)</f>
        <v>08</v>
      </c>
      <c r="N344">
        <f t="shared" si="11"/>
        <v>2016.08</v>
      </c>
      <c r="O344" s="3">
        <f>C344</f>
        <v>436.4</v>
      </c>
      <c r="P344" s="3">
        <f>D344</f>
        <v>0.34</v>
      </c>
      <c r="Q344" s="3">
        <f>E344</f>
        <v>0.9</v>
      </c>
    </row>
    <row r="345" spans="1:17" x14ac:dyDescent="0.2">
      <c r="A345" s="2" t="s">
        <v>346</v>
      </c>
      <c r="B345" s="2" t="s">
        <v>346</v>
      </c>
      <c r="C345" s="3">
        <v>438.5</v>
      </c>
      <c r="D345" s="5">
        <v>0.48</v>
      </c>
      <c r="E345" s="3">
        <v>1.8</v>
      </c>
      <c r="H345" t="b">
        <f t="shared" si="10"/>
        <v>0</v>
      </c>
      <c r="J345" t="b">
        <f>A345=B345</f>
        <v>1</v>
      </c>
      <c r="L345" t="str">
        <f>LEFT(B345,4)</f>
        <v>2016</v>
      </c>
      <c r="M345" t="str">
        <f>RIGHT(B345,2)</f>
        <v>09</v>
      </c>
      <c r="N345">
        <f t="shared" si="11"/>
        <v>2016.09</v>
      </c>
      <c r="O345" s="3">
        <f>C345</f>
        <v>438.5</v>
      </c>
      <c r="P345" s="3">
        <f>D345</f>
        <v>0.48</v>
      </c>
      <c r="Q345" s="3">
        <f>E345</f>
        <v>1.8</v>
      </c>
    </row>
    <row r="346" spans="1:17" x14ac:dyDescent="0.2">
      <c r="A346" s="2" t="s">
        <v>347</v>
      </c>
      <c r="B346" s="2" t="s">
        <v>347</v>
      </c>
      <c r="C346" s="3">
        <v>438.5</v>
      </c>
      <c r="D346" s="5">
        <v>0</v>
      </c>
      <c r="E346" s="3">
        <v>1.8</v>
      </c>
      <c r="H346" t="b">
        <f t="shared" si="10"/>
        <v>0</v>
      </c>
      <c r="J346" t="b">
        <f>A346=B346</f>
        <v>1</v>
      </c>
      <c r="L346" t="str">
        <f>LEFT(B346,4)</f>
        <v>2016</v>
      </c>
      <c r="M346" t="str">
        <f>RIGHT(B346,2)</f>
        <v>10</v>
      </c>
      <c r="N346">
        <f t="shared" si="11"/>
        <v>2016.1</v>
      </c>
      <c r="O346" s="3">
        <f>C346</f>
        <v>438.5</v>
      </c>
      <c r="P346" s="3">
        <f>D346</f>
        <v>0</v>
      </c>
      <c r="Q346" s="3">
        <f>E346</f>
        <v>1.8</v>
      </c>
    </row>
    <row r="347" spans="1:17" x14ac:dyDescent="0.2">
      <c r="A347" s="2" t="s">
        <v>348</v>
      </c>
      <c r="B347" s="2" t="s">
        <v>348</v>
      </c>
      <c r="C347" s="3">
        <v>438.4</v>
      </c>
      <c r="D347" s="5">
        <v>-0.02</v>
      </c>
      <c r="E347" s="3">
        <v>2.1</v>
      </c>
      <c r="H347" t="b">
        <f t="shared" si="10"/>
        <v>0</v>
      </c>
      <c r="J347" t="b">
        <f>A347=B347</f>
        <v>1</v>
      </c>
      <c r="L347" t="str">
        <f>LEFT(B347,4)</f>
        <v>2016</v>
      </c>
      <c r="M347" t="str">
        <f>RIGHT(B347,2)</f>
        <v>11</v>
      </c>
      <c r="N347">
        <f t="shared" si="11"/>
        <v>2016.11</v>
      </c>
      <c r="O347" s="3">
        <f>C347</f>
        <v>438.4</v>
      </c>
      <c r="P347" s="3">
        <f>D347</f>
        <v>-0.02</v>
      </c>
      <c r="Q347" s="3">
        <f>E347</f>
        <v>2.1</v>
      </c>
    </row>
    <row r="348" spans="1:17" x14ac:dyDescent="0.2">
      <c r="A348" s="2" t="s">
        <v>349</v>
      </c>
      <c r="B348" s="2" t="s">
        <v>349</v>
      </c>
      <c r="C348" s="3">
        <v>439</v>
      </c>
      <c r="D348" s="5">
        <v>0.14000000000000001</v>
      </c>
      <c r="E348" s="3">
        <v>1.9</v>
      </c>
      <c r="H348" t="b">
        <f t="shared" si="10"/>
        <v>0</v>
      </c>
      <c r="J348" t="b">
        <f>A348=B348</f>
        <v>1</v>
      </c>
      <c r="L348" t="str">
        <f>LEFT(B348,4)</f>
        <v>2016</v>
      </c>
      <c r="M348" t="str">
        <f>RIGHT(B348,2)</f>
        <v>12</v>
      </c>
      <c r="N348">
        <f t="shared" si="11"/>
        <v>2016.12</v>
      </c>
      <c r="O348" s="3">
        <f>C348</f>
        <v>439</v>
      </c>
      <c r="P348" s="3">
        <f>D348</f>
        <v>0.14000000000000001</v>
      </c>
      <c r="Q348" s="3">
        <f>E348</f>
        <v>1.9</v>
      </c>
    </row>
    <row r="349" spans="1:17" x14ac:dyDescent="0.2">
      <c r="A349" s="2" t="s">
        <v>350</v>
      </c>
      <c r="B349" s="2" t="s">
        <v>350</v>
      </c>
      <c r="C349" s="3">
        <v>436.5</v>
      </c>
      <c r="D349" s="5">
        <v>-0.56999999999999995</v>
      </c>
      <c r="E349" s="3">
        <v>1.9</v>
      </c>
      <c r="H349" t="b">
        <f t="shared" si="10"/>
        <v>0</v>
      </c>
      <c r="J349" t="b">
        <f>A349=B349</f>
        <v>1</v>
      </c>
      <c r="L349" t="str">
        <f>LEFT(B349,4)</f>
        <v>2017</v>
      </c>
      <c r="M349" t="str">
        <f>RIGHT(B349,2)</f>
        <v>01</v>
      </c>
      <c r="N349">
        <f t="shared" si="11"/>
        <v>2017.01</v>
      </c>
      <c r="O349" s="3">
        <f>C349</f>
        <v>436.5</v>
      </c>
      <c r="P349" s="3">
        <f>D349</f>
        <v>-0.56999999999999995</v>
      </c>
      <c r="Q349" s="3">
        <f>E349</f>
        <v>1.9</v>
      </c>
    </row>
    <row r="350" spans="1:17" x14ac:dyDescent="0.2">
      <c r="A350" s="2" t="s">
        <v>351</v>
      </c>
      <c r="B350" s="2" t="s">
        <v>351</v>
      </c>
      <c r="C350" s="3">
        <v>439.6</v>
      </c>
      <c r="D350" s="5">
        <v>0.71</v>
      </c>
      <c r="E350" s="3">
        <v>1.9</v>
      </c>
      <c r="H350" t="b">
        <f t="shared" si="10"/>
        <v>0</v>
      </c>
      <c r="J350" t="b">
        <f>A350=B350</f>
        <v>1</v>
      </c>
      <c r="L350" t="str">
        <f>LEFT(B350,4)</f>
        <v>2017</v>
      </c>
      <c r="M350" t="str">
        <f>RIGHT(B350,2)</f>
        <v>02</v>
      </c>
      <c r="N350">
        <f t="shared" si="11"/>
        <v>2017.02</v>
      </c>
      <c r="O350" s="3">
        <f>C350</f>
        <v>439.6</v>
      </c>
      <c r="P350" s="3">
        <f>D350</f>
        <v>0.71</v>
      </c>
      <c r="Q350" s="3">
        <f>E350</f>
        <v>1.9</v>
      </c>
    </row>
    <row r="351" spans="1:17" x14ac:dyDescent="0.2">
      <c r="A351" s="2" t="s">
        <v>352</v>
      </c>
      <c r="B351" s="2" t="s">
        <v>352</v>
      </c>
      <c r="C351" s="3">
        <v>439.9</v>
      </c>
      <c r="D351" s="5">
        <v>7.0000000000000007E-2</v>
      </c>
      <c r="E351" s="3">
        <v>1.6</v>
      </c>
      <c r="H351" t="b">
        <f t="shared" si="10"/>
        <v>0</v>
      </c>
      <c r="J351" t="b">
        <f>A351=B351</f>
        <v>1</v>
      </c>
      <c r="L351" t="str">
        <f>LEFT(B351,4)</f>
        <v>2017</v>
      </c>
      <c r="M351" t="str">
        <f>RIGHT(B351,2)</f>
        <v>03</v>
      </c>
      <c r="N351">
        <f t="shared" si="11"/>
        <v>2017.03</v>
      </c>
      <c r="O351" s="3">
        <f>C351</f>
        <v>439.9</v>
      </c>
      <c r="P351" s="3">
        <f>D351</f>
        <v>7.0000000000000007E-2</v>
      </c>
      <c r="Q351" s="3">
        <f>E351</f>
        <v>1.6</v>
      </c>
    </row>
    <row r="352" spans="1:17" x14ac:dyDescent="0.2">
      <c r="A352" s="2" t="s">
        <v>353</v>
      </c>
      <c r="B352" s="2" t="s">
        <v>353</v>
      </c>
      <c r="C352" s="3">
        <v>442.1</v>
      </c>
      <c r="D352" s="5">
        <v>0.5</v>
      </c>
      <c r="E352" s="3">
        <v>1.9</v>
      </c>
      <c r="H352" t="b">
        <f t="shared" si="10"/>
        <v>0</v>
      </c>
      <c r="J352" t="b">
        <f>A352=B352</f>
        <v>1</v>
      </c>
      <c r="L352" t="str">
        <f>LEFT(B352,4)</f>
        <v>2017</v>
      </c>
      <c r="M352" t="str">
        <f>RIGHT(B352,2)</f>
        <v>04</v>
      </c>
      <c r="N352">
        <f t="shared" si="11"/>
        <v>2017.04</v>
      </c>
      <c r="O352" s="3">
        <f>C352</f>
        <v>442.1</v>
      </c>
      <c r="P352" s="3">
        <f>D352</f>
        <v>0.5</v>
      </c>
      <c r="Q352" s="3">
        <f>E352</f>
        <v>1.9</v>
      </c>
    </row>
    <row r="353" spans="1:17" x14ac:dyDescent="0.2">
      <c r="A353" s="2" t="s">
        <v>354</v>
      </c>
      <c r="B353" s="2" t="s">
        <v>354</v>
      </c>
      <c r="C353" s="3">
        <v>443</v>
      </c>
      <c r="D353" s="5">
        <v>0.2</v>
      </c>
      <c r="E353" s="3">
        <v>1.7</v>
      </c>
      <c r="H353" t="b">
        <f t="shared" si="10"/>
        <v>0</v>
      </c>
      <c r="J353" t="b">
        <f>A353=B353</f>
        <v>1</v>
      </c>
      <c r="L353" t="str">
        <f>LEFT(B353,4)</f>
        <v>2017</v>
      </c>
      <c r="M353" t="str">
        <f>RIGHT(B353,2)</f>
        <v>05</v>
      </c>
      <c r="N353">
        <f t="shared" si="11"/>
        <v>2017.05</v>
      </c>
      <c r="O353" s="3">
        <f>C353</f>
        <v>443</v>
      </c>
      <c r="P353" s="3">
        <f>D353</f>
        <v>0.2</v>
      </c>
      <c r="Q353" s="3">
        <f>E353</f>
        <v>1.7</v>
      </c>
    </row>
    <row r="354" spans="1:17" x14ac:dyDescent="0.2">
      <c r="A354" s="2" t="s">
        <v>355</v>
      </c>
      <c r="B354" s="2" t="s">
        <v>355</v>
      </c>
      <c r="C354" s="3">
        <v>443</v>
      </c>
      <c r="D354" s="5">
        <v>0</v>
      </c>
      <c r="E354" s="3">
        <v>1.5</v>
      </c>
      <c r="H354" t="b">
        <f t="shared" si="10"/>
        <v>0</v>
      </c>
      <c r="J354" t="b">
        <f>A354=B354</f>
        <v>1</v>
      </c>
      <c r="L354" t="str">
        <f>LEFT(B354,4)</f>
        <v>2017</v>
      </c>
      <c r="M354" t="str">
        <f>RIGHT(B354,2)</f>
        <v>06</v>
      </c>
      <c r="N354">
        <f t="shared" si="11"/>
        <v>2017.06</v>
      </c>
      <c r="O354" s="3">
        <f>C354</f>
        <v>443</v>
      </c>
      <c r="P354" s="3">
        <f>D354</f>
        <v>0</v>
      </c>
      <c r="Q354" s="3">
        <f>E354</f>
        <v>1.5</v>
      </c>
    </row>
    <row r="355" spans="1:17" x14ac:dyDescent="0.2">
      <c r="A355" s="2" t="s">
        <v>356</v>
      </c>
      <c r="B355" s="2" t="s">
        <v>356</v>
      </c>
      <c r="C355" s="3">
        <v>442.9</v>
      </c>
      <c r="D355" s="5">
        <v>-0.02</v>
      </c>
      <c r="E355" s="3">
        <v>1.8</v>
      </c>
      <c r="H355" t="b">
        <f t="shared" si="10"/>
        <v>0</v>
      </c>
      <c r="J355" t="b">
        <f>A355=B355</f>
        <v>1</v>
      </c>
      <c r="L355" t="str">
        <f>LEFT(B355,4)</f>
        <v>2017</v>
      </c>
      <c r="M355" t="str">
        <f>RIGHT(B355,2)</f>
        <v>07</v>
      </c>
      <c r="N355">
        <f t="shared" si="11"/>
        <v>2017.07</v>
      </c>
      <c r="O355" s="3">
        <f>C355</f>
        <v>442.9</v>
      </c>
      <c r="P355" s="3">
        <f>D355</f>
        <v>-0.02</v>
      </c>
      <c r="Q355" s="3">
        <f>E355</f>
        <v>1.8</v>
      </c>
    </row>
    <row r="356" spans="1:17" x14ac:dyDescent="0.2">
      <c r="A356" s="2" t="s">
        <v>357</v>
      </c>
      <c r="B356" s="2" t="s">
        <v>357</v>
      </c>
      <c r="C356" s="3">
        <v>444</v>
      </c>
      <c r="D356" s="5">
        <v>0.25</v>
      </c>
      <c r="E356" s="3">
        <v>1.7</v>
      </c>
      <c r="H356" t="b">
        <f t="shared" si="10"/>
        <v>0</v>
      </c>
      <c r="J356" t="b">
        <f>A356=B356</f>
        <v>1</v>
      </c>
      <c r="L356" t="str">
        <f>LEFT(B356,4)</f>
        <v>2017</v>
      </c>
      <c r="M356" t="str">
        <f>RIGHT(B356,2)</f>
        <v>08</v>
      </c>
      <c r="N356">
        <f t="shared" si="11"/>
        <v>2017.08</v>
      </c>
      <c r="O356" s="3">
        <f>C356</f>
        <v>444</v>
      </c>
      <c r="P356" s="3">
        <f>D356</f>
        <v>0.25</v>
      </c>
      <c r="Q356" s="3">
        <f>E356</f>
        <v>1.7</v>
      </c>
    </row>
    <row r="357" spans="1:17" x14ac:dyDescent="0.2">
      <c r="A357" s="2" t="s">
        <v>358</v>
      </c>
      <c r="B357" s="2" t="s">
        <v>358</v>
      </c>
      <c r="C357" s="3">
        <v>444.6</v>
      </c>
      <c r="D357" s="5">
        <v>0.14000000000000001</v>
      </c>
      <c r="E357" s="3">
        <v>1.4</v>
      </c>
      <c r="H357" t="b">
        <f t="shared" si="10"/>
        <v>0</v>
      </c>
      <c r="J357" t="b">
        <f>A357=B357</f>
        <v>1</v>
      </c>
      <c r="L357" t="str">
        <f>LEFT(B357,4)</f>
        <v>2017</v>
      </c>
      <c r="M357" t="str">
        <f>RIGHT(B357,2)</f>
        <v>09</v>
      </c>
      <c r="N357">
        <f t="shared" si="11"/>
        <v>2017.09</v>
      </c>
      <c r="O357" s="3">
        <f>C357</f>
        <v>444.6</v>
      </c>
      <c r="P357" s="3">
        <f>D357</f>
        <v>0.14000000000000001</v>
      </c>
      <c r="Q357" s="3">
        <f>E357</f>
        <v>1.4</v>
      </c>
    </row>
    <row r="358" spans="1:17" x14ac:dyDescent="0.2">
      <c r="A358" s="2" t="s">
        <v>359</v>
      </c>
      <c r="B358" s="2" t="s">
        <v>359</v>
      </c>
      <c r="C358" s="3">
        <v>446.7</v>
      </c>
      <c r="D358" s="5">
        <v>0.47</v>
      </c>
      <c r="E358" s="3">
        <v>1.9</v>
      </c>
      <c r="H358" t="b">
        <f t="shared" si="10"/>
        <v>0</v>
      </c>
      <c r="J358" t="b">
        <f>A358=B358</f>
        <v>1</v>
      </c>
      <c r="L358" t="str">
        <f>LEFT(B358,4)</f>
        <v>2017</v>
      </c>
      <c r="M358" t="str">
        <f>RIGHT(B358,2)</f>
        <v>10</v>
      </c>
      <c r="N358">
        <f t="shared" si="11"/>
        <v>2017.1</v>
      </c>
      <c r="O358" s="3">
        <f>C358</f>
        <v>446.7</v>
      </c>
      <c r="P358" s="3">
        <f>D358</f>
        <v>0.47</v>
      </c>
      <c r="Q358" s="3">
        <f>E358</f>
        <v>1.9</v>
      </c>
    </row>
    <row r="359" spans="1:17" x14ac:dyDescent="0.2">
      <c r="A359" s="2" t="s">
        <v>360</v>
      </c>
      <c r="B359" s="2" t="s">
        <v>360</v>
      </c>
      <c r="C359" s="3">
        <v>446</v>
      </c>
      <c r="D359" s="5">
        <v>-0.16</v>
      </c>
      <c r="E359" s="3">
        <v>1.7</v>
      </c>
      <c r="H359" t="b">
        <f t="shared" si="10"/>
        <v>0</v>
      </c>
      <c r="J359" t="b">
        <f>A359=B359</f>
        <v>1</v>
      </c>
      <c r="L359" t="str">
        <f>LEFT(B359,4)</f>
        <v>2017</v>
      </c>
      <c r="M359" t="str">
        <f>RIGHT(B359,2)</f>
        <v>11</v>
      </c>
      <c r="N359">
        <f t="shared" si="11"/>
        <v>2017.11</v>
      </c>
      <c r="O359" s="3">
        <f>C359</f>
        <v>446</v>
      </c>
      <c r="P359" s="3">
        <f>D359</f>
        <v>-0.16</v>
      </c>
      <c r="Q359" s="3">
        <f>E359</f>
        <v>1.7</v>
      </c>
    </row>
    <row r="360" spans="1:17" x14ac:dyDescent="0.2">
      <c r="A360" s="2" t="s">
        <v>361</v>
      </c>
      <c r="B360" s="2" t="s">
        <v>361</v>
      </c>
      <c r="C360" s="3">
        <v>447.2</v>
      </c>
      <c r="D360" s="5">
        <v>0.27</v>
      </c>
      <c r="E360" s="3">
        <v>1.9</v>
      </c>
      <c r="H360" t="b">
        <f t="shared" si="10"/>
        <v>0</v>
      </c>
      <c r="J360" t="b">
        <f>A360=B360</f>
        <v>1</v>
      </c>
      <c r="L360" t="str">
        <f>LEFT(B360,4)</f>
        <v>2017</v>
      </c>
      <c r="M360" t="str">
        <f>RIGHT(B360,2)</f>
        <v>12</v>
      </c>
      <c r="N360">
        <f t="shared" si="11"/>
        <v>2017.12</v>
      </c>
      <c r="O360" s="3">
        <f>C360</f>
        <v>447.2</v>
      </c>
      <c r="P360" s="3">
        <f>D360</f>
        <v>0.27</v>
      </c>
      <c r="Q360" s="3">
        <f>E360</f>
        <v>1.9</v>
      </c>
    </row>
    <row r="361" spans="1:17" x14ac:dyDescent="0.2">
      <c r="A361" s="2" t="s">
        <v>362</v>
      </c>
      <c r="B361" s="2" t="s">
        <v>362</v>
      </c>
      <c r="C361" s="3">
        <v>446.8</v>
      </c>
      <c r="D361" s="5">
        <v>-0.09</v>
      </c>
      <c r="E361" s="3">
        <v>2.4</v>
      </c>
      <c r="H361" t="b">
        <f t="shared" si="10"/>
        <v>0</v>
      </c>
      <c r="J361" t="b">
        <f>A361=B361</f>
        <v>1</v>
      </c>
      <c r="L361" t="str">
        <f>LEFT(B361,4)</f>
        <v>2018</v>
      </c>
      <c r="M361" t="str">
        <f>RIGHT(B361,2)</f>
        <v>01</v>
      </c>
      <c r="N361">
        <f t="shared" si="11"/>
        <v>2018.01</v>
      </c>
      <c r="O361" s="3">
        <f>C361</f>
        <v>446.8</v>
      </c>
      <c r="P361" s="3">
        <f>D361</f>
        <v>-0.09</v>
      </c>
      <c r="Q361" s="3">
        <f>E361</f>
        <v>2.4</v>
      </c>
    </row>
    <row r="362" spans="1:17" x14ac:dyDescent="0.2">
      <c r="A362" s="2" t="s">
        <v>363</v>
      </c>
      <c r="B362" s="2" t="s">
        <v>363</v>
      </c>
      <c r="C362" s="3">
        <v>449.5</v>
      </c>
      <c r="D362" s="5">
        <v>0.6</v>
      </c>
      <c r="E362" s="3">
        <v>2.2999999999999998</v>
      </c>
      <c r="H362" t="b">
        <f t="shared" si="10"/>
        <v>0</v>
      </c>
      <c r="J362" t="b">
        <f>A362=B362</f>
        <v>1</v>
      </c>
      <c r="L362" t="str">
        <f>LEFT(B362,4)</f>
        <v>2018</v>
      </c>
      <c r="M362" t="str">
        <f>RIGHT(B362,2)</f>
        <v>02</v>
      </c>
      <c r="N362">
        <f t="shared" si="11"/>
        <v>2018.02</v>
      </c>
      <c r="O362" s="3">
        <f>C362</f>
        <v>449.5</v>
      </c>
      <c r="P362" s="3">
        <f>D362</f>
        <v>0.6</v>
      </c>
      <c r="Q362" s="3">
        <f>E362</f>
        <v>2.2999999999999998</v>
      </c>
    </row>
    <row r="363" spans="1:17" x14ac:dyDescent="0.2">
      <c r="A363" s="2" t="s">
        <v>364</v>
      </c>
      <c r="B363" s="2" t="s">
        <v>364</v>
      </c>
      <c r="C363" s="3">
        <v>452</v>
      </c>
      <c r="D363" s="5">
        <v>0.56000000000000005</v>
      </c>
      <c r="E363" s="3">
        <v>2.8</v>
      </c>
      <c r="H363" t="b">
        <f t="shared" si="10"/>
        <v>0</v>
      </c>
      <c r="J363" t="b">
        <f>A363=B363</f>
        <v>1</v>
      </c>
      <c r="L363" t="str">
        <f>LEFT(B363,4)</f>
        <v>2018</v>
      </c>
      <c r="M363" t="str">
        <f>RIGHT(B363,2)</f>
        <v>03</v>
      </c>
      <c r="N363">
        <f t="shared" si="11"/>
        <v>2018.03</v>
      </c>
      <c r="O363" s="3">
        <f>C363</f>
        <v>452</v>
      </c>
      <c r="P363" s="3">
        <f>D363</f>
        <v>0.56000000000000005</v>
      </c>
      <c r="Q363" s="3">
        <f>E363</f>
        <v>2.8</v>
      </c>
    </row>
    <row r="364" spans="1:17" x14ac:dyDescent="0.2">
      <c r="A364" s="2" t="s">
        <v>365</v>
      </c>
      <c r="B364" s="2" t="s">
        <v>365</v>
      </c>
      <c r="C364" s="3">
        <v>452.2</v>
      </c>
      <c r="D364" s="5">
        <v>0.04</v>
      </c>
      <c r="E364" s="3">
        <v>2.2999999999999998</v>
      </c>
      <c r="H364" t="b">
        <f t="shared" si="10"/>
        <v>0</v>
      </c>
      <c r="J364" t="b">
        <f>A364=B364</f>
        <v>1</v>
      </c>
      <c r="L364" t="str">
        <f>LEFT(B364,4)</f>
        <v>2018</v>
      </c>
      <c r="M364" t="str">
        <f>RIGHT(B364,2)</f>
        <v>04</v>
      </c>
      <c r="N364">
        <f t="shared" si="11"/>
        <v>2018.04</v>
      </c>
      <c r="O364" s="3">
        <f>C364</f>
        <v>452.2</v>
      </c>
      <c r="P364" s="3">
        <f>D364</f>
        <v>0.04</v>
      </c>
      <c r="Q364" s="3">
        <f>E364</f>
        <v>2.2999999999999998</v>
      </c>
    </row>
    <row r="365" spans="1:17" x14ac:dyDescent="0.2">
      <c r="A365" s="2" t="s">
        <v>366</v>
      </c>
      <c r="B365" s="2" t="s">
        <v>366</v>
      </c>
      <c r="C365" s="3">
        <v>451.8</v>
      </c>
      <c r="D365" s="5">
        <v>-0.09</v>
      </c>
      <c r="E365" s="3">
        <v>2</v>
      </c>
      <c r="H365" t="b">
        <f t="shared" si="10"/>
        <v>0</v>
      </c>
      <c r="J365" t="b">
        <f>A365=B365</f>
        <v>1</v>
      </c>
      <c r="L365" t="str">
        <f>LEFT(B365,4)</f>
        <v>2018</v>
      </c>
      <c r="M365" t="str">
        <f>RIGHT(B365,2)</f>
        <v>05</v>
      </c>
      <c r="N365">
        <f t="shared" si="11"/>
        <v>2018.05</v>
      </c>
      <c r="O365" s="3">
        <f>C365</f>
        <v>451.8</v>
      </c>
      <c r="P365" s="3">
        <f>D365</f>
        <v>-0.09</v>
      </c>
      <c r="Q365" s="3">
        <f>E365</f>
        <v>2</v>
      </c>
    </row>
    <row r="366" spans="1:17" x14ac:dyDescent="0.2">
      <c r="A366" s="2" t="s">
        <v>367</v>
      </c>
      <c r="B366" s="2" t="s">
        <v>367</v>
      </c>
      <c r="C366" s="3">
        <v>454.6</v>
      </c>
      <c r="D366" s="5">
        <v>0.62</v>
      </c>
      <c r="E366" s="3">
        <v>2.6</v>
      </c>
      <c r="H366" t="b">
        <f t="shared" si="10"/>
        <v>0</v>
      </c>
      <c r="J366" t="b">
        <f>A366=B366</f>
        <v>1</v>
      </c>
      <c r="L366" t="str">
        <f>LEFT(B366,4)</f>
        <v>2018</v>
      </c>
      <c r="M366" t="str">
        <f>RIGHT(B366,2)</f>
        <v>06</v>
      </c>
      <c r="N366">
        <f t="shared" si="11"/>
        <v>2018.06</v>
      </c>
      <c r="O366" s="3">
        <f>C366</f>
        <v>454.6</v>
      </c>
      <c r="P366" s="3">
        <f>D366</f>
        <v>0.62</v>
      </c>
      <c r="Q366" s="3">
        <f>E366</f>
        <v>2.6</v>
      </c>
    </row>
    <row r="367" spans="1:17" x14ac:dyDescent="0.2">
      <c r="A367" s="2" t="s">
        <v>368</v>
      </c>
      <c r="B367" s="2" t="s">
        <v>368</v>
      </c>
      <c r="C367" s="3">
        <v>454.8</v>
      </c>
      <c r="D367" s="5">
        <v>0.04</v>
      </c>
      <c r="E367" s="3">
        <v>2.7</v>
      </c>
      <c r="H367" t="b">
        <f t="shared" si="10"/>
        <v>0</v>
      </c>
      <c r="J367" t="b">
        <f>A367=B367</f>
        <v>1</v>
      </c>
      <c r="L367" t="str">
        <f>LEFT(B367,4)</f>
        <v>2018</v>
      </c>
      <c r="M367" t="str">
        <f>RIGHT(B367,2)</f>
        <v>07</v>
      </c>
      <c r="N367">
        <f t="shared" si="11"/>
        <v>2018.07</v>
      </c>
      <c r="O367" s="3">
        <f>C367</f>
        <v>454.8</v>
      </c>
      <c r="P367" s="3">
        <f>D367</f>
        <v>0.04</v>
      </c>
      <c r="Q367" s="3">
        <f>E367</f>
        <v>2.7</v>
      </c>
    </row>
    <row r="368" spans="1:17" x14ac:dyDescent="0.2">
      <c r="A368" s="2" t="s">
        <v>369</v>
      </c>
      <c r="B368" s="2" t="s">
        <v>369</v>
      </c>
      <c r="C368" s="3">
        <v>455.7</v>
      </c>
      <c r="D368" s="5">
        <v>0.2</v>
      </c>
      <c r="E368" s="3">
        <v>2.6</v>
      </c>
      <c r="H368" t="b">
        <f t="shared" si="10"/>
        <v>0</v>
      </c>
      <c r="J368" t="b">
        <f>A368=B368</f>
        <v>1</v>
      </c>
      <c r="L368" t="str">
        <f>LEFT(B368,4)</f>
        <v>2018</v>
      </c>
      <c r="M368" t="str">
        <f>RIGHT(B368,2)</f>
        <v>08</v>
      </c>
      <c r="N368">
        <f t="shared" si="11"/>
        <v>2018.08</v>
      </c>
      <c r="O368" s="3">
        <f>C368</f>
        <v>455.7</v>
      </c>
      <c r="P368" s="3">
        <f>D368</f>
        <v>0.2</v>
      </c>
      <c r="Q368" s="3">
        <f>E368</f>
        <v>2.6</v>
      </c>
    </row>
    <row r="369" spans="1:17" x14ac:dyDescent="0.2">
      <c r="A369" s="2" t="s">
        <v>370</v>
      </c>
      <c r="B369" s="2" t="s">
        <v>370</v>
      </c>
      <c r="C369" s="3">
        <v>456.8</v>
      </c>
      <c r="D369" s="5">
        <v>0.24</v>
      </c>
      <c r="E369" s="3">
        <v>2.7</v>
      </c>
      <c r="H369" t="b">
        <f t="shared" si="10"/>
        <v>0</v>
      </c>
      <c r="J369" t="b">
        <f>A369=B369</f>
        <v>1</v>
      </c>
      <c r="L369" t="str">
        <f>LEFT(B369,4)</f>
        <v>2018</v>
      </c>
      <c r="M369" t="str">
        <f>RIGHT(B369,2)</f>
        <v>09</v>
      </c>
      <c r="N369">
        <f t="shared" si="11"/>
        <v>2018.09</v>
      </c>
      <c r="O369" s="3">
        <f>C369</f>
        <v>456.8</v>
      </c>
      <c r="P369" s="3">
        <f>D369</f>
        <v>0.24</v>
      </c>
      <c r="Q369" s="3">
        <f>E369</f>
        <v>2.7</v>
      </c>
    </row>
    <row r="370" spans="1:17" x14ac:dyDescent="0.2">
      <c r="A370" s="2" t="s">
        <v>371</v>
      </c>
      <c r="B370" s="2" t="s">
        <v>371</v>
      </c>
      <c r="C370" s="3">
        <v>459.4</v>
      </c>
      <c r="D370" s="5">
        <v>0.56999999999999995</v>
      </c>
      <c r="E370" s="3">
        <v>2.8</v>
      </c>
      <c r="H370" t="b">
        <f t="shared" si="10"/>
        <v>0</v>
      </c>
      <c r="J370" t="b">
        <f>A370=B370</f>
        <v>1</v>
      </c>
      <c r="L370" t="str">
        <f>LEFT(B370,4)</f>
        <v>2018</v>
      </c>
      <c r="M370" t="str">
        <f>RIGHT(B370,2)</f>
        <v>10</v>
      </c>
      <c r="N370">
        <f t="shared" si="11"/>
        <v>2018.1</v>
      </c>
      <c r="O370" s="3">
        <f>C370</f>
        <v>459.4</v>
      </c>
      <c r="P370" s="3">
        <f>D370</f>
        <v>0.56999999999999995</v>
      </c>
      <c r="Q370" s="3">
        <f>E370</f>
        <v>2.8</v>
      </c>
    </row>
    <row r="371" spans="1:17" x14ac:dyDescent="0.2">
      <c r="A371" s="2" t="s">
        <v>372</v>
      </c>
      <c r="B371" s="2" t="s">
        <v>372</v>
      </c>
      <c r="C371" s="3">
        <v>460.5</v>
      </c>
      <c r="D371" s="5">
        <v>0.24</v>
      </c>
      <c r="E371" s="3">
        <v>3.3</v>
      </c>
      <c r="H371" t="b">
        <f t="shared" si="10"/>
        <v>0</v>
      </c>
      <c r="J371" t="b">
        <f>A371=B371</f>
        <v>1</v>
      </c>
      <c r="L371" t="str">
        <f>LEFT(B371,4)</f>
        <v>2018</v>
      </c>
      <c r="M371" t="str">
        <f>RIGHT(B371,2)</f>
        <v>11</v>
      </c>
      <c r="N371">
        <f t="shared" si="11"/>
        <v>2018.11</v>
      </c>
      <c r="O371" s="3">
        <f>C371</f>
        <v>460.5</v>
      </c>
      <c r="P371" s="3">
        <f>D371</f>
        <v>0.24</v>
      </c>
      <c r="Q371" s="3">
        <f>E371</f>
        <v>3.3</v>
      </c>
    </row>
    <row r="372" spans="1:17" x14ac:dyDescent="0.2">
      <c r="A372" s="2" t="s">
        <v>373</v>
      </c>
      <c r="B372" s="2" t="s">
        <v>373</v>
      </c>
      <c r="C372" s="3">
        <v>463.9</v>
      </c>
      <c r="D372" s="5">
        <v>0.74</v>
      </c>
      <c r="E372" s="3">
        <v>3.7</v>
      </c>
      <c r="H372" t="b">
        <f t="shared" si="10"/>
        <v>0</v>
      </c>
      <c r="J372" t="b">
        <f>A372=B372</f>
        <v>1</v>
      </c>
      <c r="L372" t="str">
        <f>LEFT(B372,4)</f>
        <v>2018</v>
      </c>
      <c r="M372" t="str">
        <f>RIGHT(B372,2)</f>
        <v>12</v>
      </c>
      <c r="N372">
        <f t="shared" si="11"/>
        <v>2018.12</v>
      </c>
      <c r="O372" s="3">
        <f>C372</f>
        <v>463.9</v>
      </c>
      <c r="P372" s="3">
        <f>D372</f>
        <v>0.74</v>
      </c>
      <c r="Q372" s="3">
        <f>E372</f>
        <v>3.7</v>
      </c>
    </row>
    <row r="373" spans="1:17" x14ac:dyDescent="0.2">
      <c r="A373" s="2" t="s">
        <v>374</v>
      </c>
      <c r="B373" s="2" t="s">
        <v>374</v>
      </c>
      <c r="C373" s="3">
        <v>462</v>
      </c>
      <c r="D373" s="5">
        <v>-0.41</v>
      </c>
      <c r="E373" s="3">
        <v>3.4</v>
      </c>
      <c r="H373" t="b">
        <f t="shared" si="10"/>
        <v>0</v>
      </c>
      <c r="J373" t="b">
        <f>A373=B373</f>
        <v>1</v>
      </c>
      <c r="L373" t="str">
        <f>LEFT(B373,4)</f>
        <v>2019</v>
      </c>
      <c r="M373" t="str">
        <f>RIGHT(B373,2)</f>
        <v>01</v>
      </c>
      <c r="N373">
        <f t="shared" si="11"/>
        <v>2019.01</v>
      </c>
      <c r="O373" s="3">
        <f>C373</f>
        <v>462</v>
      </c>
      <c r="P373" s="3">
        <f>D373</f>
        <v>-0.41</v>
      </c>
      <c r="Q373" s="3">
        <f>E373</f>
        <v>3.4</v>
      </c>
    </row>
    <row r="374" spans="1:17" x14ac:dyDescent="0.2">
      <c r="A374" s="2" t="s">
        <v>375</v>
      </c>
      <c r="B374" s="2" t="s">
        <v>375</v>
      </c>
      <c r="C374" s="3">
        <v>462.9</v>
      </c>
      <c r="D374" s="5">
        <v>0.19</v>
      </c>
      <c r="E374" s="3">
        <v>3</v>
      </c>
      <c r="H374" t="b">
        <f t="shared" si="10"/>
        <v>0</v>
      </c>
      <c r="J374" t="b">
        <f>A374=B374</f>
        <v>1</v>
      </c>
      <c r="L374" t="str">
        <f>LEFT(B374,4)</f>
        <v>2019</v>
      </c>
      <c r="M374" t="str">
        <f>RIGHT(B374,2)</f>
        <v>02</v>
      </c>
      <c r="N374">
        <f t="shared" si="11"/>
        <v>2019.02</v>
      </c>
      <c r="O374" s="3">
        <f>C374</f>
        <v>462.9</v>
      </c>
      <c r="P374" s="3">
        <f>D374</f>
        <v>0.19</v>
      </c>
      <c r="Q374" s="3">
        <f>E374</f>
        <v>3</v>
      </c>
    </row>
    <row r="375" spans="1:17" x14ac:dyDescent="0.2">
      <c r="A375" s="2" t="s">
        <v>376</v>
      </c>
      <c r="B375" s="2" t="s">
        <v>376</v>
      </c>
      <c r="C375" s="3">
        <v>465.3</v>
      </c>
      <c r="D375" s="5">
        <v>0.52</v>
      </c>
      <c r="E375" s="3">
        <v>2.9</v>
      </c>
      <c r="H375" t="b">
        <f t="shared" si="10"/>
        <v>0</v>
      </c>
      <c r="J375" t="b">
        <f>A375=B375</f>
        <v>1</v>
      </c>
      <c r="L375" t="str">
        <f>LEFT(B375,4)</f>
        <v>2019</v>
      </c>
      <c r="M375" t="str">
        <f>RIGHT(B375,2)</f>
        <v>03</v>
      </c>
      <c r="N375">
        <f t="shared" si="11"/>
        <v>2019.03</v>
      </c>
      <c r="O375" s="3">
        <f>C375</f>
        <v>465.3</v>
      </c>
      <c r="P375" s="3">
        <f>D375</f>
        <v>0.52</v>
      </c>
      <c r="Q375" s="3">
        <f>E375</f>
        <v>2.9</v>
      </c>
    </row>
    <row r="376" spans="1:17" x14ac:dyDescent="0.2">
      <c r="A376" s="2" t="s">
        <v>377</v>
      </c>
      <c r="B376" s="2" t="s">
        <v>377</v>
      </c>
      <c r="C376" s="3">
        <v>467</v>
      </c>
      <c r="D376" s="5">
        <v>0.37</v>
      </c>
      <c r="E376" s="3">
        <v>3.3</v>
      </c>
      <c r="H376" t="b">
        <f t="shared" si="10"/>
        <v>0</v>
      </c>
      <c r="J376" t="b">
        <f>A376=B376</f>
        <v>1</v>
      </c>
      <c r="L376" t="str">
        <f>LEFT(B376,4)</f>
        <v>2019</v>
      </c>
      <c r="M376" t="str">
        <f>RIGHT(B376,2)</f>
        <v>04</v>
      </c>
      <c r="N376">
        <f t="shared" si="11"/>
        <v>2019.04</v>
      </c>
      <c r="O376" s="3">
        <f>C376</f>
        <v>467</v>
      </c>
      <c r="P376" s="3">
        <f>D376</f>
        <v>0.37</v>
      </c>
      <c r="Q376" s="3">
        <f>E376</f>
        <v>3.3</v>
      </c>
    </row>
    <row r="377" spans="1:17" x14ac:dyDescent="0.2">
      <c r="A377" s="2" t="s">
        <v>378</v>
      </c>
      <c r="B377" s="2" t="s">
        <v>378</v>
      </c>
      <c r="C377" s="3">
        <v>468</v>
      </c>
      <c r="D377" s="5">
        <v>0.21</v>
      </c>
      <c r="E377" s="3">
        <v>3.6</v>
      </c>
      <c r="H377" t="b">
        <f t="shared" si="10"/>
        <v>0</v>
      </c>
      <c r="J377" t="b">
        <f>A377=B377</f>
        <v>1</v>
      </c>
      <c r="L377" t="str">
        <f>LEFT(B377,4)</f>
        <v>2019</v>
      </c>
      <c r="M377" t="str">
        <f>RIGHT(B377,2)</f>
        <v>05</v>
      </c>
      <c r="N377">
        <f t="shared" si="11"/>
        <v>2019.05</v>
      </c>
      <c r="O377" s="3">
        <f>C377</f>
        <v>468</v>
      </c>
      <c r="P377" s="3">
        <f>D377</f>
        <v>0.21</v>
      </c>
      <c r="Q377" s="3">
        <f>E377</f>
        <v>3.6</v>
      </c>
    </row>
    <row r="378" spans="1:17" x14ac:dyDescent="0.2">
      <c r="A378" s="2" t="s">
        <v>379</v>
      </c>
      <c r="B378" s="2" t="s">
        <v>379</v>
      </c>
      <c r="C378" s="3">
        <v>469.8</v>
      </c>
      <c r="D378" s="5">
        <v>0.38</v>
      </c>
      <c r="E378" s="3">
        <v>3.3</v>
      </c>
      <c r="H378" t="b">
        <f t="shared" si="10"/>
        <v>0</v>
      </c>
      <c r="J378" t="b">
        <f>A378=B378</f>
        <v>1</v>
      </c>
      <c r="L378" t="str">
        <f>LEFT(B378,4)</f>
        <v>2019</v>
      </c>
      <c r="M378" t="str">
        <f>RIGHT(B378,2)</f>
        <v>06</v>
      </c>
      <c r="N378">
        <f t="shared" si="11"/>
        <v>2019.06</v>
      </c>
      <c r="O378" s="3">
        <f>C378</f>
        <v>469.8</v>
      </c>
      <c r="P378" s="3">
        <f>D378</f>
        <v>0.38</v>
      </c>
      <c r="Q378" s="3">
        <f>E378</f>
        <v>3.3</v>
      </c>
    </row>
    <row r="379" spans="1:17" x14ac:dyDescent="0.2">
      <c r="A379" s="2" t="s">
        <v>380</v>
      </c>
      <c r="B379" s="2" t="s">
        <v>380</v>
      </c>
      <c r="C379" s="3">
        <v>468.8</v>
      </c>
      <c r="D379" s="5">
        <v>-0.21</v>
      </c>
      <c r="E379" s="3">
        <v>3.1</v>
      </c>
      <c r="H379" t="b">
        <f t="shared" si="10"/>
        <v>0</v>
      </c>
      <c r="J379" t="b">
        <f>A379=B379</f>
        <v>1</v>
      </c>
      <c r="L379" t="str">
        <f>LEFT(B379,4)</f>
        <v>2019</v>
      </c>
      <c r="M379" t="str">
        <f>RIGHT(B379,2)</f>
        <v>07</v>
      </c>
      <c r="N379">
        <f t="shared" si="11"/>
        <v>2019.07</v>
      </c>
      <c r="O379" s="3">
        <f>C379</f>
        <v>468.8</v>
      </c>
      <c r="P379" s="3">
        <f>D379</f>
        <v>-0.21</v>
      </c>
      <c r="Q379" s="3">
        <f>E379</f>
        <v>3.1</v>
      </c>
    </row>
    <row r="380" spans="1:17" x14ac:dyDescent="0.2">
      <c r="A380" s="2" t="s">
        <v>381</v>
      </c>
      <c r="B380" s="2" t="s">
        <v>381</v>
      </c>
      <c r="C380" s="3">
        <v>470.1</v>
      </c>
      <c r="D380" s="5">
        <v>0.28000000000000003</v>
      </c>
      <c r="E380" s="3">
        <v>3.2</v>
      </c>
      <c r="H380" t="b">
        <f t="shared" si="10"/>
        <v>0</v>
      </c>
      <c r="J380" t="b">
        <f>A380=B380</f>
        <v>1</v>
      </c>
      <c r="L380" t="str">
        <f>LEFT(B380,4)</f>
        <v>2019</v>
      </c>
      <c r="M380" t="str">
        <f>RIGHT(B380,2)</f>
        <v>08</v>
      </c>
      <c r="N380">
        <f t="shared" si="11"/>
        <v>2019.08</v>
      </c>
      <c r="O380" s="3">
        <f>C380</f>
        <v>470.1</v>
      </c>
      <c r="P380" s="3">
        <f>D380</f>
        <v>0.28000000000000003</v>
      </c>
      <c r="Q380" s="3">
        <f>E380</f>
        <v>3.2</v>
      </c>
    </row>
    <row r="381" spans="1:17" x14ac:dyDescent="0.2">
      <c r="A381" s="2" t="s">
        <v>382</v>
      </c>
      <c r="B381" s="2" t="s">
        <v>382</v>
      </c>
      <c r="C381" s="3">
        <v>470.5</v>
      </c>
      <c r="D381" s="5">
        <v>0.09</v>
      </c>
      <c r="E381" s="3">
        <v>3</v>
      </c>
      <c r="H381" t="b">
        <f t="shared" si="10"/>
        <v>0</v>
      </c>
      <c r="J381" t="b">
        <f>A381=B381</f>
        <v>1</v>
      </c>
      <c r="L381" t="str">
        <f>LEFT(B381,4)</f>
        <v>2019</v>
      </c>
      <c r="M381" t="str">
        <f>RIGHT(B381,2)</f>
        <v>09</v>
      </c>
      <c r="N381">
        <f t="shared" si="11"/>
        <v>2019.09</v>
      </c>
      <c r="O381" s="3">
        <f>C381</f>
        <v>470.5</v>
      </c>
      <c r="P381" s="3">
        <f>D381</f>
        <v>0.09</v>
      </c>
      <c r="Q381" s="3">
        <f>E381</f>
        <v>3</v>
      </c>
    </row>
    <row r="382" spans="1:17" x14ac:dyDescent="0.2">
      <c r="A382" s="2" t="s">
        <v>383</v>
      </c>
      <c r="B382" s="2" t="s">
        <v>383</v>
      </c>
      <c r="C382" s="3">
        <v>472.2</v>
      </c>
      <c r="D382" s="5">
        <v>0.36</v>
      </c>
      <c r="E382" s="3">
        <v>2.8</v>
      </c>
      <c r="H382" t="b">
        <f t="shared" si="10"/>
        <v>0</v>
      </c>
      <c r="J382" t="b">
        <f>A382=B382</f>
        <v>1</v>
      </c>
      <c r="L382" t="str">
        <f>LEFT(B382,4)</f>
        <v>2019</v>
      </c>
      <c r="M382" t="str">
        <f>RIGHT(B382,2)</f>
        <v>10</v>
      </c>
      <c r="N382">
        <f t="shared" si="11"/>
        <v>2019.1</v>
      </c>
      <c r="O382" s="3">
        <f>C382</f>
        <v>472.2</v>
      </c>
      <c r="P382" s="3">
        <f>D382</f>
        <v>0.36</v>
      </c>
      <c r="Q382" s="3">
        <f>E382</f>
        <v>2.8</v>
      </c>
    </row>
    <row r="383" spans="1:17" x14ac:dyDescent="0.2">
      <c r="A383" s="2" t="s">
        <v>384</v>
      </c>
      <c r="B383" s="2" t="s">
        <v>384</v>
      </c>
      <c r="C383" s="3">
        <v>472.8</v>
      </c>
      <c r="D383" s="5">
        <v>0.13</v>
      </c>
      <c r="E383" s="3">
        <v>2.7</v>
      </c>
      <c r="H383" t="b">
        <f t="shared" si="10"/>
        <v>0</v>
      </c>
      <c r="J383" t="b">
        <f>A383=B383</f>
        <v>1</v>
      </c>
      <c r="L383" t="str">
        <f>LEFT(B383,4)</f>
        <v>2019</v>
      </c>
      <c r="M383" t="str">
        <f>RIGHT(B383,2)</f>
        <v>11</v>
      </c>
      <c r="N383">
        <f t="shared" si="11"/>
        <v>2019.11</v>
      </c>
      <c r="O383" s="3">
        <f>C383</f>
        <v>472.8</v>
      </c>
      <c r="P383" s="3">
        <f>D383</f>
        <v>0.13</v>
      </c>
      <c r="Q383" s="3">
        <f>E383</f>
        <v>2.7</v>
      </c>
    </row>
    <row r="384" spans="1:17" x14ac:dyDescent="0.2">
      <c r="A384" s="2" t="s">
        <v>385</v>
      </c>
      <c r="B384" s="2" t="s">
        <v>385</v>
      </c>
      <c r="C384" s="3">
        <v>473.3</v>
      </c>
      <c r="D384" s="5">
        <v>0.11</v>
      </c>
      <c r="E384" s="3">
        <v>2</v>
      </c>
      <c r="H384" t="b">
        <f t="shared" si="10"/>
        <v>0</v>
      </c>
      <c r="J384" t="b">
        <f>A384=B384</f>
        <v>1</v>
      </c>
      <c r="L384" t="str">
        <f>LEFT(B384,4)</f>
        <v>2019</v>
      </c>
      <c r="M384" t="str">
        <f>RIGHT(B384,2)</f>
        <v>12</v>
      </c>
      <c r="N384">
        <f t="shared" si="11"/>
        <v>2019.12</v>
      </c>
      <c r="O384" s="3">
        <f>C384</f>
        <v>473.3</v>
      </c>
      <c r="P384" s="3">
        <f>D384</f>
        <v>0.11</v>
      </c>
      <c r="Q384" s="3">
        <f>E384</f>
        <v>2</v>
      </c>
    </row>
    <row r="385" spans="1:17" x14ac:dyDescent="0.2">
      <c r="A385" s="2" t="s">
        <v>386</v>
      </c>
      <c r="B385" s="2" t="s">
        <v>386</v>
      </c>
      <c r="C385" s="3">
        <v>469.8</v>
      </c>
      <c r="D385" s="5">
        <v>-0.74</v>
      </c>
      <c r="E385" s="3">
        <v>1.7</v>
      </c>
      <c r="H385" t="b">
        <f t="shared" si="10"/>
        <v>0</v>
      </c>
      <c r="J385" t="b">
        <f>A385=B385</f>
        <v>1</v>
      </c>
      <c r="L385" t="str">
        <f>LEFT(B385,4)</f>
        <v>2020</v>
      </c>
      <c r="M385" t="str">
        <f>RIGHT(B385,2)</f>
        <v>01</v>
      </c>
      <c r="N385">
        <f t="shared" si="11"/>
        <v>2020.01</v>
      </c>
      <c r="O385" s="3">
        <f>C385</f>
        <v>469.8</v>
      </c>
      <c r="P385" s="3">
        <f>D385</f>
        <v>-0.74</v>
      </c>
      <c r="Q385" s="3">
        <f>E385</f>
        <v>1.7</v>
      </c>
    </row>
    <row r="386" spans="1:17" x14ac:dyDescent="0.2">
      <c r="A386" s="2" t="s">
        <v>387</v>
      </c>
      <c r="B386" s="2" t="s">
        <v>387</v>
      </c>
      <c r="C386" s="3">
        <v>474.1</v>
      </c>
      <c r="D386" s="5">
        <v>0.92</v>
      </c>
      <c r="E386" s="3">
        <v>2.4</v>
      </c>
      <c r="H386" t="b">
        <f t="shared" si="10"/>
        <v>0</v>
      </c>
      <c r="J386" t="b">
        <f>A386=B386</f>
        <v>1</v>
      </c>
      <c r="L386" t="str">
        <f>LEFT(B386,4)</f>
        <v>2020</v>
      </c>
      <c r="M386" t="str">
        <f>RIGHT(B386,2)</f>
        <v>02</v>
      </c>
      <c r="N386">
        <f t="shared" si="11"/>
        <v>2020.02</v>
      </c>
      <c r="O386" s="3">
        <f>C386</f>
        <v>474.1</v>
      </c>
      <c r="P386" s="3">
        <f>D386</f>
        <v>0.92</v>
      </c>
      <c r="Q386" s="3">
        <f>E386</f>
        <v>2.4</v>
      </c>
    </row>
    <row r="387" spans="1:17" x14ac:dyDescent="0.2">
      <c r="A387" s="2" t="s">
        <v>388</v>
      </c>
      <c r="B387" s="2" t="s">
        <v>388</v>
      </c>
      <c r="C387" s="3">
        <v>475.2</v>
      </c>
      <c r="D387" s="5">
        <v>0.23</v>
      </c>
      <c r="E387" s="3">
        <v>2.1</v>
      </c>
      <c r="H387" t="b">
        <f t="shared" si="10"/>
        <v>0</v>
      </c>
      <c r="J387" t="b">
        <f>A387=B387</f>
        <v>1</v>
      </c>
      <c r="L387" t="str">
        <f>LEFT(B387,4)</f>
        <v>2020</v>
      </c>
      <c r="M387" t="str">
        <f>RIGHT(B387,2)</f>
        <v>03</v>
      </c>
      <c r="N387">
        <f t="shared" si="11"/>
        <v>2020.03</v>
      </c>
      <c r="O387" s="3">
        <f>C387</f>
        <v>475.2</v>
      </c>
      <c r="P387" s="3">
        <f>D387</f>
        <v>0.23</v>
      </c>
      <c r="Q387" s="3">
        <f>E387</f>
        <v>2.1</v>
      </c>
    </row>
    <row r="388" spans="1:17" x14ac:dyDescent="0.2">
      <c r="A388" s="2" t="s">
        <v>389</v>
      </c>
      <c r="B388" s="2" t="s">
        <v>389</v>
      </c>
      <c r="C388" s="3">
        <v>477.5</v>
      </c>
      <c r="D388" s="5">
        <v>0.48</v>
      </c>
      <c r="E388" s="3">
        <v>2.2000000000000002</v>
      </c>
      <c r="H388" t="b">
        <f t="shared" si="10"/>
        <v>0</v>
      </c>
      <c r="J388" t="b">
        <f>A388=B388</f>
        <v>1</v>
      </c>
      <c r="L388" t="str">
        <f>LEFT(B388,4)</f>
        <v>2020</v>
      </c>
      <c r="M388" t="str">
        <f>RIGHT(B388,2)</f>
        <v>04</v>
      </c>
      <c r="N388">
        <f t="shared" si="11"/>
        <v>2020.04</v>
      </c>
      <c r="O388" s="3">
        <f>C388</f>
        <v>477.5</v>
      </c>
      <c r="P388" s="3">
        <f>D388</f>
        <v>0.48</v>
      </c>
      <c r="Q388" s="3">
        <f>E388</f>
        <v>2.2000000000000002</v>
      </c>
    </row>
    <row r="389" spans="1:17" x14ac:dyDescent="0.2">
      <c r="A389" s="2" t="s">
        <v>390</v>
      </c>
      <c r="B389" s="2" t="s">
        <v>390</v>
      </c>
      <c r="C389" s="3">
        <v>480.1</v>
      </c>
      <c r="D389" s="5">
        <v>0.54</v>
      </c>
      <c r="E389" s="3">
        <v>2.6</v>
      </c>
      <c r="H389" t="b">
        <f t="shared" si="10"/>
        <v>0</v>
      </c>
      <c r="J389" t="b">
        <f>A389=B389</f>
        <v>1</v>
      </c>
      <c r="L389" t="str">
        <f>LEFT(B389,4)</f>
        <v>2020</v>
      </c>
      <c r="M389" t="str">
        <f>RIGHT(B389,2)</f>
        <v>05</v>
      </c>
      <c r="N389">
        <f t="shared" si="11"/>
        <v>2020.05</v>
      </c>
      <c r="O389" s="3">
        <f>C389</f>
        <v>480.1</v>
      </c>
      <c r="P389" s="3">
        <f>D389</f>
        <v>0.54</v>
      </c>
      <c r="Q389" s="3">
        <f>E389</f>
        <v>2.6</v>
      </c>
    </row>
    <row r="390" spans="1:17" x14ac:dyDescent="0.2">
      <c r="A390" s="2" t="s">
        <v>391</v>
      </c>
      <c r="B390" s="2" t="s">
        <v>391</v>
      </c>
      <c r="C390" s="3">
        <v>482.2</v>
      </c>
      <c r="D390" s="5">
        <v>0.44</v>
      </c>
      <c r="E390" s="3">
        <v>2.6</v>
      </c>
      <c r="H390" t="b">
        <f t="shared" ref="H390:H438" si="12">E390&lt;0</f>
        <v>0</v>
      </c>
      <c r="J390" t="b">
        <f>A390=B390</f>
        <v>1</v>
      </c>
      <c r="L390" t="str">
        <f>LEFT(B390,4)</f>
        <v>2020</v>
      </c>
      <c r="M390" t="str">
        <f>RIGHT(B390,2)</f>
        <v>06</v>
      </c>
      <c r="N390">
        <f t="shared" ref="N390:N438" si="13">L390+M390/100</f>
        <v>2020.06</v>
      </c>
      <c r="O390" s="3">
        <f t="shared" ref="O390:O438" si="14">C390</f>
        <v>482.2</v>
      </c>
      <c r="P390" s="3">
        <f t="shared" ref="P390:P438" si="15">D390</f>
        <v>0.44</v>
      </c>
      <c r="Q390" s="3">
        <f t="shared" ref="Q390:Q438" si="16">E390</f>
        <v>2.6</v>
      </c>
    </row>
    <row r="391" spans="1:17" x14ac:dyDescent="0.2">
      <c r="A391" s="2" t="s">
        <v>392</v>
      </c>
      <c r="B391" s="2" t="s">
        <v>392</v>
      </c>
      <c r="C391" s="3">
        <v>482.9</v>
      </c>
      <c r="D391" s="5">
        <v>0.15</v>
      </c>
      <c r="E391" s="3">
        <v>3</v>
      </c>
      <c r="H391" t="b">
        <f t="shared" si="12"/>
        <v>0</v>
      </c>
      <c r="J391" t="b">
        <f>A391=B391</f>
        <v>1</v>
      </c>
      <c r="L391" t="str">
        <f>LEFT(B391,4)</f>
        <v>2020</v>
      </c>
      <c r="M391" t="str">
        <f>RIGHT(B391,2)</f>
        <v>07</v>
      </c>
      <c r="N391">
        <f t="shared" si="13"/>
        <v>2020.07</v>
      </c>
      <c r="O391" s="3">
        <f t="shared" si="14"/>
        <v>482.9</v>
      </c>
      <c r="P391" s="3">
        <f t="shared" si="15"/>
        <v>0.15</v>
      </c>
      <c r="Q391" s="3">
        <f t="shared" si="16"/>
        <v>3</v>
      </c>
    </row>
    <row r="392" spans="1:17" x14ac:dyDescent="0.2">
      <c r="A392" s="2" t="s">
        <v>393</v>
      </c>
      <c r="B392" s="2" t="s">
        <v>393</v>
      </c>
      <c r="C392" s="3">
        <v>485.1</v>
      </c>
      <c r="D392" s="5">
        <v>0.46</v>
      </c>
      <c r="E392" s="3">
        <v>3.2</v>
      </c>
      <c r="H392" t="b">
        <f t="shared" si="12"/>
        <v>0</v>
      </c>
      <c r="J392" t="b">
        <f>A392=B392</f>
        <v>1</v>
      </c>
      <c r="L392" t="str">
        <f>LEFT(B392,4)</f>
        <v>2020</v>
      </c>
      <c r="M392" t="str">
        <f>RIGHT(B392,2)</f>
        <v>08</v>
      </c>
      <c r="N392">
        <f t="shared" si="13"/>
        <v>2020.08</v>
      </c>
      <c r="O392" s="3">
        <f t="shared" si="14"/>
        <v>485.1</v>
      </c>
      <c r="P392" s="3">
        <f t="shared" si="15"/>
        <v>0.46</v>
      </c>
      <c r="Q392" s="3">
        <f t="shared" si="16"/>
        <v>3.2</v>
      </c>
    </row>
    <row r="393" spans="1:17" x14ac:dyDescent="0.2">
      <c r="A393" s="2" t="s">
        <v>394</v>
      </c>
      <c r="B393" s="2" t="s">
        <v>394</v>
      </c>
      <c r="C393" s="3">
        <v>487</v>
      </c>
      <c r="D393" s="5">
        <v>0.39</v>
      </c>
      <c r="E393" s="3">
        <v>3.5</v>
      </c>
      <c r="H393" t="b">
        <f t="shared" si="12"/>
        <v>0</v>
      </c>
      <c r="J393" t="b">
        <f>A393=B393</f>
        <v>1</v>
      </c>
      <c r="L393" t="str">
        <f>LEFT(B393,4)</f>
        <v>2020</v>
      </c>
      <c r="M393" t="str">
        <f>RIGHT(B393,2)</f>
        <v>09</v>
      </c>
      <c r="N393">
        <f t="shared" si="13"/>
        <v>2020.09</v>
      </c>
      <c r="O393" s="3">
        <f t="shared" si="14"/>
        <v>487</v>
      </c>
      <c r="P393" s="3">
        <f t="shared" si="15"/>
        <v>0.39</v>
      </c>
      <c r="Q393" s="3">
        <f t="shared" si="16"/>
        <v>3.5</v>
      </c>
    </row>
    <row r="394" spans="1:17" x14ac:dyDescent="0.2">
      <c r="A394" s="2" t="s">
        <v>395</v>
      </c>
      <c r="B394" s="2" t="s">
        <v>395</v>
      </c>
      <c r="C394" s="3">
        <v>489.1</v>
      </c>
      <c r="D394" s="5">
        <v>0.43</v>
      </c>
      <c r="E394" s="3">
        <v>3.6</v>
      </c>
      <c r="H394" t="b">
        <f t="shared" si="12"/>
        <v>0</v>
      </c>
      <c r="J394" t="b">
        <f>A394=B394</f>
        <v>1</v>
      </c>
      <c r="L394" t="str">
        <f>LEFT(B394,4)</f>
        <v>2020</v>
      </c>
      <c r="M394" t="str">
        <f>RIGHT(B394,2)</f>
        <v>10</v>
      </c>
      <c r="N394">
        <f t="shared" si="13"/>
        <v>2020.1</v>
      </c>
      <c r="O394" s="3">
        <f t="shared" si="14"/>
        <v>489.1</v>
      </c>
      <c r="P394" s="3">
        <f t="shared" si="15"/>
        <v>0.43</v>
      </c>
      <c r="Q394" s="3">
        <f t="shared" si="16"/>
        <v>3.6</v>
      </c>
    </row>
    <row r="395" spans="1:17" x14ac:dyDescent="0.2">
      <c r="A395" s="2" t="s">
        <v>396</v>
      </c>
      <c r="B395" s="2" t="s">
        <v>396</v>
      </c>
      <c r="C395" s="3">
        <v>489.3</v>
      </c>
      <c r="D395" s="5">
        <v>0.04</v>
      </c>
      <c r="E395" s="3">
        <v>3.5</v>
      </c>
      <c r="H395" t="b">
        <f t="shared" si="12"/>
        <v>0</v>
      </c>
      <c r="J395" t="b">
        <f>A395=B395</f>
        <v>1</v>
      </c>
      <c r="L395" t="str">
        <f>LEFT(B395,4)</f>
        <v>2020</v>
      </c>
      <c r="M395" t="str">
        <f>RIGHT(B395,2)</f>
        <v>11</v>
      </c>
      <c r="N395">
        <f t="shared" si="13"/>
        <v>2020.11</v>
      </c>
      <c r="O395" s="3">
        <f t="shared" si="14"/>
        <v>489.3</v>
      </c>
      <c r="P395" s="3">
        <f t="shared" si="15"/>
        <v>0.04</v>
      </c>
      <c r="Q395" s="3">
        <f t="shared" si="16"/>
        <v>3.5</v>
      </c>
    </row>
    <row r="396" spans="1:17" x14ac:dyDescent="0.2">
      <c r="A396" s="2" t="s">
        <v>397</v>
      </c>
      <c r="B396" s="2" t="s">
        <v>397</v>
      </c>
      <c r="C396" s="3">
        <v>490.3</v>
      </c>
      <c r="D396" s="5">
        <v>0.2</v>
      </c>
      <c r="E396" s="3">
        <v>3.6</v>
      </c>
      <c r="H396" t="b">
        <f t="shared" si="12"/>
        <v>0</v>
      </c>
      <c r="J396" t="b">
        <f>A396=B396</f>
        <v>1</v>
      </c>
      <c r="L396" t="str">
        <f>LEFT(B396,4)</f>
        <v>2020</v>
      </c>
      <c r="M396" t="str">
        <f>RIGHT(B396,2)</f>
        <v>12</v>
      </c>
      <c r="N396">
        <f t="shared" si="13"/>
        <v>2020.12</v>
      </c>
      <c r="O396" s="3">
        <f t="shared" si="14"/>
        <v>490.3</v>
      </c>
      <c r="P396" s="3">
        <f t="shared" si="15"/>
        <v>0.2</v>
      </c>
      <c r="Q396" s="3">
        <f t="shared" si="16"/>
        <v>3.6</v>
      </c>
    </row>
    <row r="397" spans="1:17" x14ac:dyDescent="0.2">
      <c r="A397" s="2" t="s">
        <v>398</v>
      </c>
      <c r="B397" s="2" t="s">
        <v>398</v>
      </c>
      <c r="C397" s="3">
        <v>490</v>
      </c>
      <c r="D397" s="5">
        <v>-0.06</v>
      </c>
      <c r="E397" s="3">
        <v>4.3</v>
      </c>
      <c r="H397" t="b">
        <f t="shared" si="12"/>
        <v>0</v>
      </c>
      <c r="J397" t="b">
        <f>A397=B397</f>
        <v>1</v>
      </c>
      <c r="L397" t="str">
        <f>LEFT(B397,4)</f>
        <v>2021</v>
      </c>
      <c r="M397" t="str">
        <f>RIGHT(B397,2)</f>
        <v>01</v>
      </c>
      <c r="N397">
        <f t="shared" si="13"/>
        <v>2021.01</v>
      </c>
      <c r="O397" s="3">
        <f t="shared" si="14"/>
        <v>490</v>
      </c>
      <c r="P397" s="3">
        <f t="shared" si="15"/>
        <v>-0.06</v>
      </c>
      <c r="Q397" s="3">
        <f t="shared" si="16"/>
        <v>4.3</v>
      </c>
    </row>
    <row r="398" spans="1:17" x14ac:dyDescent="0.2">
      <c r="A398" s="2" t="s">
        <v>399</v>
      </c>
      <c r="B398" s="2" t="s">
        <v>399</v>
      </c>
      <c r="C398" s="3">
        <v>493.4</v>
      </c>
      <c r="D398" s="5">
        <v>0.69</v>
      </c>
      <c r="E398" s="3">
        <v>4.0999999999999996</v>
      </c>
      <c r="H398" t="b">
        <f t="shared" si="12"/>
        <v>0</v>
      </c>
      <c r="J398" t="b">
        <f>A398=B398</f>
        <v>1</v>
      </c>
      <c r="L398" t="str">
        <f>LEFT(B398,4)</f>
        <v>2021</v>
      </c>
      <c r="M398" t="str">
        <f>RIGHT(B398,2)</f>
        <v>02</v>
      </c>
      <c r="N398">
        <f t="shared" si="13"/>
        <v>2021.02</v>
      </c>
      <c r="O398" s="3">
        <f t="shared" si="14"/>
        <v>493.4</v>
      </c>
      <c r="P398" s="3">
        <f t="shared" si="15"/>
        <v>0.69</v>
      </c>
      <c r="Q398" s="3">
        <f t="shared" si="16"/>
        <v>4.0999999999999996</v>
      </c>
    </row>
    <row r="399" spans="1:17" x14ac:dyDescent="0.2">
      <c r="A399" s="2" t="s">
        <v>400</v>
      </c>
      <c r="B399" s="2" t="s">
        <v>400</v>
      </c>
      <c r="C399" s="3">
        <v>495.8</v>
      </c>
      <c r="D399" s="5">
        <v>0.49</v>
      </c>
      <c r="E399" s="3">
        <v>4.3</v>
      </c>
      <c r="H399" t="b">
        <f t="shared" si="12"/>
        <v>0</v>
      </c>
      <c r="J399" t="b">
        <f>A399=B399</f>
        <v>1</v>
      </c>
      <c r="L399" t="str">
        <f>LEFT(B399,4)</f>
        <v>2021</v>
      </c>
      <c r="M399" t="str">
        <f>RIGHT(B399,2)</f>
        <v>03</v>
      </c>
      <c r="N399">
        <f t="shared" si="13"/>
        <v>2021.03</v>
      </c>
      <c r="O399" s="3">
        <f t="shared" si="14"/>
        <v>495.8</v>
      </c>
      <c r="P399" s="3">
        <f t="shared" si="15"/>
        <v>0.49</v>
      </c>
      <c r="Q399" s="3">
        <f t="shared" si="16"/>
        <v>4.3</v>
      </c>
    </row>
    <row r="400" spans="1:17" x14ac:dyDescent="0.2">
      <c r="A400" s="2" t="s">
        <v>401</v>
      </c>
      <c r="B400" s="2" t="s">
        <v>401</v>
      </c>
      <c r="C400" s="3">
        <v>499.3</v>
      </c>
      <c r="D400" s="5">
        <v>0.71</v>
      </c>
      <c r="E400" s="3">
        <v>4.5999999999999996</v>
      </c>
      <c r="H400" t="b">
        <f t="shared" si="12"/>
        <v>0</v>
      </c>
      <c r="J400" t="b">
        <f>A400=B400</f>
        <v>1</v>
      </c>
      <c r="L400" t="str">
        <f>LEFT(B400,4)</f>
        <v>2021</v>
      </c>
      <c r="M400" t="str">
        <f>RIGHT(B400,2)</f>
        <v>04</v>
      </c>
      <c r="N400">
        <f t="shared" si="13"/>
        <v>2021.04</v>
      </c>
      <c r="O400" s="3">
        <f t="shared" si="14"/>
        <v>499.3</v>
      </c>
      <c r="P400" s="3">
        <f t="shared" si="15"/>
        <v>0.71</v>
      </c>
      <c r="Q400" s="3">
        <f t="shared" si="16"/>
        <v>4.5999999999999996</v>
      </c>
    </row>
    <row r="401" spans="1:17" x14ac:dyDescent="0.2">
      <c r="A401" s="2" t="s">
        <v>402</v>
      </c>
      <c r="B401" s="2" t="s">
        <v>402</v>
      </c>
      <c r="C401" s="3">
        <v>501.4</v>
      </c>
      <c r="D401" s="5">
        <v>0.42</v>
      </c>
      <c r="E401" s="3">
        <v>4.4000000000000004</v>
      </c>
      <c r="H401" t="b">
        <f t="shared" si="12"/>
        <v>0</v>
      </c>
      <c r="J401" t="b">
        <f>A401=B401</f>
        <v>1</v>
      </c>
      <c r="L401" t="str">
        <f>LEFT(B401,4)</f>
        <v>2021</v>
      </c>
      <c r="M401" t="str">
        <f>RIGHT(B401,2)</f>
        <v>05</v>
      </c>
      <c r="N401">
        <f t="shared" si="13"/>
        <v>2021.05</v>
      </c>
      <c r="O401" s="3">
        <f t="shared" si="14"/>
        <v>501.4</v>
      </c>
      <c r="P401" s="3">
        <f t="shared" si="15"/>
        <v>0.42</v>
      </c>
      <c r="Q401" s="3">
        <f t="shared" si="16"/>
        <v>4.4000000000000004</v>
      </c>
    </row>
    <row r="402" spans="1:17" x14ac:dyDescent="0.2">
      <c r="A402" s="2" t="s">
        <v>403</v>
      </c>
      <c r="B402" s="2" t="s">
        <v>403</v>
      </c>
      <c r="C402" s="3">
        <v>502.7</v>
      </c>
      <c r="D402" s="5">
        <v>0.26</v>
      </c>
      <c r="E402" s="3">
        <v>4.3</v>
      </c>
      <c r="H402" t="b">
        <f t="shared" si="12"/>
        <v>0</v>
      </c>
      <c r="J402" t="b">
        <f>A402=B402</f>
        <v>1</v>
      </c>
      <c r="L402" t="str">
        <f>LEFT(B402,4)</f>
        <v>2021</v>
      </c>
      <c r="M402" t="str">
        <f>RIGHT(B402,2)</f>
        <v>06</v>
      </c>
      <c r="N402">
        <f t="shared" si="13"/>
        <v>2021.06</v>
      </c>
      <c r="O402" s="3">
        <f t="shared" si="14"/>
        <v>502.7</v>
      </c>
      <c r="P402" s="3">
        <f t="shared" si="15"/>
        <v>0.26</v>
      </c>
      <c r="Q402" s="3">
        <f t="shared" si="16"/>
        <v>4.3</v>
      </c>
    </row>
    <row r="403" spans="1:17" x14ac:dyDescent="0.2">
      <c r="A403" s="2" t="s">
        <v>404</v>
      </c>
      <c r="B403" s="2" t="s">
        <v>404</v>
      </c>
      <c r="C403" s="3">
        <v>503.5</v>
      </c>
      <c r="D403" s="5">
        <v>0.16</v>
      </c>
      <c r="E403" s="3">
        <v>4.3</v>
      </c>
      <c r="H403" t="b">
        <f t="shared" si="12"/>
        <v>0</v>
      </c>
      <c r="J403" t="b">
        <f>A403=B403</f>
        <v>1</v>
      </c>
      <c r="L403" t="str">
        <f>LEFT(B403,4)</f>
        <v>2021</v>
      </c>
      <c r="M403" t="str">
        <f>RIGHT(B403,2)</f>
        <v>07</v>
      </c>
      <c r="N403">
        <f t="shared" si="13"/>
        <v>2021.07</v>
      </c>
      <c r="O403" s="3">
        <f t="shared" si="14"/>
        <v>503.5</v>
      </c>
      <c r="P403" s="3">
        <f t="shared" si="15"/>
        <v>0.16</v>
      </c>
      <c r="Q403" s="3">
        <f t="shared" si="16"/>
        <v>4.3</v>
      </c>
    </row>
    <row r="404" spans="1:17" x14ac:dyDescent="0.2">
      <c r="A404" s="2" t="s">
        <v>405</v>
      </c>
      <c r="B404" s="2" t="s">
        <v>405</v>
      </c>
      <c r="C404" s="3">
        <v>505.8</v>
      </c>
      <c r="D404" s="5">
        <v>0.46</v>
      </c>
      <c r="E404" s="3">
        <v>4.3</v>
      </c>
      <c r="H404" t="b">
        <f t="shared" si="12"/>
        <v>0</v>
      </c>
      <c r="J404" t="b">
        <f>A404=B404</f>
        <v>1</v>
      </c>
      <c r="L404" t="str">
        <f>LEFT(B404,4)</f>
        <v>2021</v>
      </c>
      <c r="M404" t="str">
        <f>RIGHT(B404,2)</f>
        <v>08</v>
      </c>
      <c r="N404">
        <f t="shared" si="13"/>
        <v>2021.08</v>
      </c>
      <c r="O404" s="3">
        <f t="shared" si="14"/>
        <v>505.8</v>
      </c>
      <c r="P404" s="3">
        <f t="shared" si="15"/>
        <v>0.46</v>
      </c>
      <c r="Q404" s="3">
        <f t="shared" si="16"/>
        <v>4.3</v>
      </c>
    </row>
    <row r="405" spans="1:17" x14ac:dyDescent="0.2">
      <c r="A405" s="2" t="s">
        <v>406</v>
      </c>
      <c r="B405" s="2" t="s">
        <v>406</v>
      </c>
      <c r="C405" s="3">
        <v>508.2</v>
      </c>
      <c r="D405" s="5">
        <v>0.47</v>
      </c>
      <c r="E405" s="3">
        <v>4.4000000000000004</v>
      </c>
      <c r="H405" t="b">
        <f t="shared" si="12"/>
        <v>0</v>
      </c>
      <c r="J405" t="b">
        <f>A405=B405</f>
        <v>1</v>
      </c>
      <c r="L405" t="str">
        <f>LEFT(B405,4)</f>
        <v>2021</v>
      </c>
      <c r="M405" t="str">
        <f>RIGHT(B405,2)</f>
        <v>09</v>
      </c>
      <c r="N405">
        <f t="shared" si="13"/>
        <v>2021.09</v>
      </c>
      <c r="O405" s="3">
        <f t="shared" si="14"/>
        <v>508.2</v>
      </c>
      <c r="P405" s="3">
        <f t="shared" si="15"/>
        <v>0.47</v>
      </c>
      <c r="Q405" s="3">
        <f t="shared" si="16"/>
        <v>4.4000000000000004</v>
      </c>
    </row>
    <row r="406" spans="1:17" x14ac:dyDescent="0.2">
      <c r="A406" s="2" t="s">
        <v>407</v>
      </c>
      <c r="B406" s="2" t="s">
        <v>407</v>
      </c>
      <c r="C406" s="3">
        <v>511.2</v>
      </c>
      <c r="D406" s="5">
        <v>0.59</v>
      </c>
      <c r="E406" s="3">
        <v>4.5</v>
      </c>
      <c r="H406" t="b">
        <f t="shared" si="12"/>
        <v>0</v>
      </c>
      <c r="J406" t="b">
        <f>A406=B406</f>
        <v>1</v>
      </c>
      <c r="L406" t="str">
        <f>LEFT(B406,4)</f>
        <v>2021</v>
      </c>
      <c r="M406" t="str">
        <f>RIGHT(B406,2)</f>
        <v>10</v>
      </c>
      <c r="N406">
        <f t="shared" si="13"/>
        <v>2021.1</v>
      </c>
      <c r="O406" s="3">
        <f t="shared" si="14"/>
        <v>511.2</v>
      </c>
      <c r="P406" s="3">
        <f t="shared" si="15"/>
        <v>0.59</v>
      </c>
      <c r="Q406" s="3">
        <f t="shared" si="16"/>
        <v>4.5</v>
      </c>
    </row>
    <row r="407" spans="1:17" x14ac:dyDescent="0.2">
      <c r="A407" s="2" t="s">
        <v>408</v>
      </c>
      <c r="B407" s="2" t="s">
        <v>408</v>
      </c>
      <c r="C407" s="3">
        <v>513</v>
      </c>
      <c r="D407" s="5">
        <v>0.35</v>
      </c>
      <c r="E407" s="3">
        <v>4.8</v>
      </c>
      <c r="H407" t="b">
        <f t="shared" si="12"/>
        <v>0</v>
      </c>
      <c r="J407" t="b">
        <f>A407=B407</f>
        <v>1</v>
      </c>
      <c r="L407" t="str">
        <f>LEFT(B407,4)</f>
        <v>2021</v>
      </c>
      <c r="M407" t="str">
        <f>RIGHT(B407,2)</f>
        <v>11</v>
      </c>
      <c r="N407">
        <f t="shared" si="13"/>
        <v>2021.11</v>
      </c>
      <c r="O407" s="3">
        <f t="shared" si="14"/>
        <v>513</v>
      </c>
      <c r="P407" s="3">
        <f t="shared" si="15"/>
        <v>0.35</v>
      </c>
      <c r="Q407" s="3">
        <f t="shared" si="16"/>
        <v>4.8</v>
      </c>
    </row>
    <row r="408" spans="1:17" x14ac:dyDescent="0.2">
      <c r="A408" s="2" t="s">
        <v>409</v>
      </c>
      <c r="B408" s="2" t="s">
        <v>409</v>
      </c>
      <c r="C408" s="3">
        <v>515.29999999999995</v>
      </c>
      <c r="D408" s="5">
        <v>0.45</v>
      </c>
      <c r="E408" s="3">
        <v>5.0999999999999996</v>
      </c>
      <c r="H408" t="b">
        <f t="shared" si="12"/>
        <v>0</v>
      </c>
      <c r="J408" t="b">
        <f>A408=B408</f>
        <v>1</v>
      </c>
      <c r="L408" t="str">
        <f>LEFT(B408,4)</f>
        <v>2021</v>
      </c>
      <c r="M408" t="str">
        <f>RIGHT(B408,2)</f>
        <v>12</v>
      </c>
      <c r="N408">
        <f t="shared" si="13"/>
        <v>2021.12</v>
      </c>
      <c r="O408" s="3">
        <f t="shared" si="14"/>
        <v>515.29999999999995</v>
      </c>
      <c r="P408" s="3">
        <f t="shared" si="15"/>
        <v>0.45</v>
      </c>
      <c r="Q408" s="3">
        <f t="shared" si="16"/>
        <v>5.0999999999999996</v>
      </c>
    </row>
    <row r="409" spans="1:17" x14ac:dyDescent="0.2">
      <c r="A409" s="2" t="s">
        <v>410</v>
      </c>
      <c r="B409" s="2" t="s">
        <v>410</v>
      </c>
      <c r="C409" s="3">
        <v>517.9</v>
      </c>
      <c r="D409" s="5">
        <v>0.5</v>
      </c>
      <c r="E409" s="3">
        <v>5.7</v>
      </c>
      <c r="H409" t="b">
        <f t="shared" si="12"/>
        <v>0</v>
      </c>
      <c r="J409" t="b">
        <f>A409=B409</f>
        <v>1</v>
      </c>
      <c r="L409" t="str">
        <f>LEFT(B409,4)</f>
        <v>2022</v>
      </c>
      <c r="M409" t="str">
        <f>RIGHT(B409,2)</f>
        <v>01</v>
      </c>
      <c r="N409">
        <f t="shared" si="13"/>
        <v>2022.01</v>
      </c>
      <c r="O409" s="3">
        <f t="shared" si="14"/>
        <v>517.9</v>
      </c>
      <c r="P409" s="3">
        <f t="shared" si="15"/>
        <v>0.5</v>
      </c>
      <c r="Q409" s="3">
        <f t="shared" si="16"/>
        <v>5.7</v>
      </c>
    </row>
    <row r="410" spans="1:17" x14ac:dyDescent="0.2">
      <c r="A410" s="2" t="s">
        <v>411</v>
      </c>
      <c r="B410" s="2" t="s">
        <v>411</v>
      </c>
      <c r="C410" s="3">
        <v>523.9</v>
      </c>
      <c r="D410" s="5">
        <v>1.1599999999999999</v>
      </c>
      <c r="E410" s="3">
        <v>6.2</v>
      </c>
      <c r="H410" t="b">
        <f t="shared" si="12"/>
        <v>0</v>
      </c>
      <c r="J410" t="b">
        <f>A410=B410</f>
        <v>1</v>
      </c>
      <c r="L410" t="str">
        <f>LEFT(B410,4)</f>
        <v>2022</v>
      </c>
      <c r="M410" t="str">
        <f>RIGHT(B410,2)</f>
        <v>02</v>
      </c>
      <c r="N410">
        <f t="shared" si="13"/>
        <v>2022.02</v>
      </c>
      <c r="O410" s="3">
        <f t="shared" si="14"/>
        <v>523.9</v>
      </c>
      <c r="P410" s="3">
        <f t="shared" si="15"/>
        <v>1.1599999999999999</v>
      </c>
      <c r="Q410" s="3">
        <f t="shared" si="16"/>
        <v>6.2</v>
      </c>
    </row>
    <row r="411" spans="1:17" x14ac:dyDescent="0.2">
      <c r="A411" s="2" t="s">
        <v>412</v>
      </c>
      <c r="B411" s="2" t="s">
        <v>412</v>
      </c>
      <c r="C411" s="3">
        <v>528.79999999999995</v>
      </c>
      <c r="D411" s="5">
        <v>0.94</v>
      </c>
      <c r="E411" s="3">
        <v>6.7</v>
      </c>
      <c r="H411" t="b">
        <f t="shared" si="12"/>
        <v>0</v>
      </c>
      <c r="J411" t="b">
        <f>A411=B411</f>
        <v>1</v>
      </c>
      <c r="L411" t="str">
        <f>LEFT(B411,4)</f>
        <v>2022</v>
      </c>
      <c r="M411" t="str">
        <f>RIGHT(B411,2)</f>
        <v>03</v>
      </c>
      <c r="N411">
        <f t="shared" si="13"/>
        <v>2022.03</v>
      </c>
      <c r="O411" s="3">
        <f t="shared" si="14"/>
        <v>528.79999999999995</v>
      </c>
      <c r="P411" s="3">
        <f t="shared" si="15"/>
        <v>0.94</v>
      </c>
      <c r="Q411" s="3">
        <f t="shared" si="16"/>
        <v>6.7</v>
      </c>
    </row>
    <row r="412" spans="1:17" x14ac:dyDescent="0.2">
      <c r="A412" s="2" t="s">
        <v>413</v>
      </c>
      <c r="B412" s="2" t="s">
        <v>413</v>
      </c>
      <c r="C412" s="3">
        <v>535.4</v>
      </c>
      <c r="D412" s="5">
        <v>1.25</v>
      </c>
      <c r="E412" s="3">
        <v>7.2</v>
      </c>
      <c r="H412" t="b">
        <f t="shared" si="12"/>
        <v>0</v>
      </c>
      <c r="J412" t="b">
        <f>A412=B412</f>
        <v>1</v>
      </c>
      <c r="L412" t="str">
        <f>LEFT(B412,4)</f>
        <v>2022</v>
      </c>
      <c r="M412" t="str">
        <f>RIGHT(B412,2)</f>
        <v>04</v>
      </c>
      <c r="N412">
        <f t="shared" si="13"/>
        <v>2022.04</v>
      </c>
      <c r="O412" s="3">
        <f t="shared" si="14"/>
        <v>535.4</v>
      </c>
      <c r="P412" s="3">
        <f t="shared" si="15"/>
        <v>1.25</v>
      </c>
      <c r="Q412" s="3">
        <f t="shared" si="16"/>
        <v>7.2</v>
      </c>
    </row>
    <row r="413" spans="1:17" x14ac:dyDescent="0.2">
      <c r="A413" s="2" t="s">
        <v>414</v>
      </c>
      <c r="B413" s="2" t="s">
        <v>414</v>
      </c>
      <c r="C413" s="3">
        <v>539.5</v>
      </c>
      <c r="D413" s="5">
        <v>0.77</v>
      </c>
      <c r="E413" s="3">
        <v>7.6</v>
      </c>
      <c r="H413" t="b">
        <f t="shared" si="12"/>
        <v>0</v>
      </c>
      <c r="J413" t="b">
        <f>A413=B413</f>
        <v>1</v>
      </c>
      <c r="L413" t="str">
        <f>LEFT(B413,4)</f>
        <v>2022</v>
      </c>
      <c r="M413" t="str">
        <f>RIGHT(B413,2)</f>
        <v>05</v>
      </c>
      <c r="N413">
        <f t="shared" si="13"/>
        <v>2022.05</v>
      </c>
      <c r="O413" s="3">
        <f t="shared" si="14"/>
        <v>539.5</v>
      </c>
      <c r="P413" s="3">
        <f t="shared" si="15"/>
        <v>0.77</v>
      </c>
      <c r="Q413" s="3">
        <f t="shared" si="16"/>
        <v>7.6</v>
      </c>
    </row>
    <row r="414" spans="1:17" x14ac:dyDescent="0.2">
      <c r="A414" s="2" t="s">
        <v>415</v>
      </c>
      <c r="B414" s="2" t="s">
        <v>415</v>
      </c>
      <c r="C414" s="3">
        <v>547.1</v>
      </c>
      <c r="D414" s="5">
        <v>1.41</v>
      </c>
      <c r="E414" s="3">
        <v>8.8000000000000007</v>
      </c>
      <c r="H414" t="b">
        <f t="shared" si="12"/>
        <v>0</v>
      </c>
      <c r="J414" t="b">
        <f>A414=B414</f>
        <v>1</v>
      </c>
      <c r="L414" t="str">
        <f>LEFT(B414,4)</f>
        <v>2022</v>
      </c>
      <c r="M414" t="str">
        <f>RIGHT(B414,2)</f>
        <v>06</v>
      </c>
      <c r="N414">
        <f t="shared" si="13"/>
        <v>2022.06</v>
      </c>
      <c r="O414" s="3">
        <f t="shared" si="14"/>
        <v>547.1</v>
      </c>
      <c r="P414" s="3">
        <f t="shared" si="15"/>
        <v>1.41</v>
      </c>
      <c r="Q414" s="3">
        <f t="shared" si="16"/>
        <v>8.8000000000000007</v>
      </c>
    </row>
    <row r="415" spans="1:17" x14ac:dyDescent="0.2">
      <c r="A415" s="2" t="s">
        <v>416</v>
      </c>
      <c r="B415" s="2" t="s">
        <v>416</v>
      </c>
      <c r="C415" s="3">
        <v>553.5</v>
      </c>
      <c r="D415" s="5">
        <v>1.17</v>
      </c>
      <c r="E415" s="3">
        <v>9.9</v>
      </c>
      <c r="H415" t="b">
        <f t="shared" si="12"/>
        <v>0</v>
      </c>
      <c r="J415" t="b">
        <f>A415=B415</f>
        <v>1</v>
      </c>
      <c r="L415" t="str">
        <f>LEFT(B415,4)</f>
        <v>2022</v>
      </c>
      <c r="M415" t="str">
        <f>RIGHT(B415,2)</f>
        <v>07</v>
      </c>
      <c r="N415">
        <f t="shared" si="13"/>
        <v>2022.07</v>
      </c>
      <c r="O415" s="3">
        <f t="shared" si="14"/>
        <v>553.5</v>
      </c>
      <c r="P415" s="3">
        <f t="shared" si="15"/>
        <v>1.17</v>
      </c>
      <c r="Q415" s="3">
        <f t="shared" si="16"/>
        <v>9.9</v>
      </c>
    </row>
    <row r="416" spans="1:17" x14ac:dyDescent="0.2">
      <c r="A416" s="2" t="s">
        <v>417</v>
      </c>
      <c r="B416" s="2" t="s">
        <v>417</v>
      </c>
      <c r="C416" s="3">
        <v>555.1</v>
      </c>
      <c r="D416" s="5">
        <v>0.28999999999999998</v>
      </c>
      <c r="E416" s="3">
        <v>9.6999999999999993</v>
      </c>
      <c r="H416" t="b">
        <f t="shared" si="12"/>
        <v>0</v>
      </c>
      <c r="J416" t="b">
        <f>A416=B416</f>
        <v>1</v>
      </c>
      <c r="L416" t="str">
        <f>LEFT(B416,4)</f>
        <v>2022</v>
      </c>
      <c r="M416" t="str">
        <f>RIGHT(B416,2)</f>
        <v>08</v>
      </c>
      <c r="N416">
        <f t="shared" si="13"/>
        <v>2022.08</v>
      </c>
      <c r="O416" s="3">
        <f t="shared" si="14"/>
        <v>555.1</v>
      </c>
      <c r="P416" s="3">
        <f t="shared" si="15"/>
        <v>0.28999999999999998</v>
      </c>
      <c r="Q416" s="3">
        <f t="shared" si="16"/>
        <v>9.6999999999999993</v>
      </c>
    </row>
    <row r="417" spans="1:17" x14ac:dyDescent="0.2">
      <c r="A417" s="2" t="s">
        <v>418</v>
      </c>
      <c r="B417" s="2" t="s">
        <v>418</v>
      </c>
      <c r="C417" s="3">
        <v>555.6</v>
      </c>
      <c r="D417" s="5">
        <v>0.09</v>
      </c>
      <c r="E417" s="3">
        <v>9.3000000000000007</v>
      </c>
      <c r="H417" t="b">
        <f t="shared" si="12"/>
        <v>0</v>
      </c>
      <c r="J417" t="b">
        <f>A417=B417</f>
        <v>1</v>
      </c>
      <c r="L417" t="str">
        <f>LEFT(B417,4)</f>
        <v>2022</v>
      </c>
      <c r="M417" t="str">
        <f>RIGHT(B417,2)</f>
        <v>09</v>
      </c>
      <c r="N417">
        <f t="shared" si="13"/>
        <v>2022.09</v>
      </c>
      <c r="O417" s="3">
        <f t="shared" si="14"/>
        <v>555.6</v>
      </c>
      <c r="P417" s="3">
        <f t="shared" si="15"/>
        <v>0.09</v>
      </c>
      <c r="Q417" s="3">
        <f t="shared" si="16"/>
        <v>9.3000000000000007</v>
      </c>
    </row>
    <row r="418" spans="1:17" x14ac:dyDescent="0.2">
      <c r="A418" s="2" t="s">
        <v>419</v>
      </c>
      <c r="B418" s="2" t="s">
        <v>419</v>
      </c>
      <c r="C418" s="3">
        <v>559.29999999999995</v>
      </c>
      <c r="D418" s="5">
        <v>0.67</v>
      </c>
      <c r="E418" s="3">
        <v>9.4</v>
      </c>
      <c r="H418" t="b">
        <f t="shared" si="12"/>
        <v>0</v>
      </c>
      <c r="J418" t="b">
        <f>A418=B418</f>
        <v>1</v>
      </c>
      <c r="L418" t="str">
        <f>LEFT(B418,4)</f>
        <v>2022</v>
      </c>
      <c r="M418" t="str">
        <f>RIGHT(B418,2)</f>
        <v>10</v>
      </c>
      <c r="N418">
        <f t="shared" si="13"/>
        <v>2022.1</v>
      </c>
      <c r="O418" s="3">
        <f t="shared" si="14"/>
        <v>559.29999999999995</v>
      </c>
      <c r="P418" s="3">
        <f t="shared" si="15"/>
        <v>0.67</v>
      </c>
      <c r="Q418" s="3">
        <f t="shared" si="16"/>
        <v>9.4</v>
      </c>
    </row>
    <row r="419" spans="1:17" x14ac:dyDescent="0.2">
      <c r="A419" s="2" t="s">
        <v>420</v>
      </c>
      <c r="B419" s="2" t="s">
        <v>420</v>
      </c>
      <c r="C419" s="3">
        <v>560.9</v>
      </c>
      <c r="D419" s="5">
        <v>0.28999999999999998</v>
      </c>
      <c r="E419" s="3">
        <v>9.3000000000000007</v>
      </c>
      <c r="H419" t="b">
        <f t="shared" si="12"/>
        <v>0</v>
      </c>
      <c r="J419" t="b">
        <f>A419=B419</f>
        <v>1</v>
      </c>
      <c r="L419" t="str">
        <f>LEFT(B419,4)</f>
        <v>2022</v>
      </c>
      <c r="M419" t="str">
        <f>RIGHT(B419,2)</f>
        <v>11</v>
      </c>
      <c r="N419">
        <f t="shared" si="13"/>
        <v>2022.11</v>
      </c>
      <c r="O419" s="3">
        <f t="shared" si="14"/>
        <v>560.9</v>
      </c>
      <c r="P419" s="3">
        <f t="shared" si="15"/>
        <v>0.28999999999999998</v>
      </c>
      <c r="Q419" s="3">
        <f t="shared" si="16"/>
        <v>9.3000000000000007</v>
      </c>
    </row>
    <row r="420" spans="1:17" x14ac:dyDescent="0.2">
      <c r="A420" s="2" t="s">
        <v>421</v>
      </c>
      <c r="B420" s="2" t="s">
        <v>421</v>
      </c>
      <c r="C420" s="3">
        <v>564.6</v>
      </c>
      <c r="D420" s="5">
        <v>0.66</v>
      </c>
      <c r="E420" s="3">
        <v>9.6</v>
      </c>
      <c r="H420" t="b">
        <f t="shared" si="12"/>
        <v>0</v>
      </c>
      <c r="J420" t="b">
        <f>A420=B420</f>
        <v>1</v>
      </c>
      <c r="L420" t="str">
        <f>LEFT(B420,4)</f>
        <v>2022</v>
      </c>
      <c r="M420" t="str">
        <f>RIGHT(B420,2)</f>
        <v>12</v>
      </c>
      <c r="N420">
        <f t="shared" si="13"/>
        <v>2022.12</v>
      </c>
      <c r="O420" s="3">
        <f t="shared" si="14"/>
        <v>564.6</v>
      </c>
      <c r="P420" s="3">
        <f t="shared" si="15"/>
        <v>0.66</v>
      </c>
      <c r="Q420" s="3">
        <f t="shared" si="16"/>
        <v>9.6</v>
      </c>
    </row>
    <row r="421" spans="1:17" x14ac:dyDescent="0.2">
      <c r="A421" s="2" t="s">
        <v>422</v>
      </c>
      <c r="B421" s="2" t="s">
        <v>422</v>
      </c>
      <c r="C421" s="3">
        <v>569.4</v>
      </c>
      <c r="D421" s="5">
        <v>0.85</v>
      </c>
      <c r="E421" s="3">
        <v>9.9</v>
      </c>
      <c r="H421" t="b">
        <f t="shared" si="12"/>
        <v>0</v>
      </c>
      <c r="J421" t="b">
        <f>A421=B421</f>
        <v>1</v>
      </c>
      <c r="L421" t="str">
        <f>LEFT(B421,4)</f>
        <v>2023</v>
      </c>
      <c r="M421" t="str">
        <f>RIGHT(B421,2)</f>
        <v>01</v>
      </c>
      <c r="N421">
        <f t="shared" si="13"/>
        <v>2023.01</v>
      </c>
      <c r="O421" s="3">
        <f t="shared" si="14"/>
        <v>569.4</v>
      </c>
      <c r="P421" s="3">
        <f t="shared" si="15"/>
        <v>0.85</v>
      </c>
      <c r="Q421" s="3">
        <f t="shared" si="16"/>
        <v>9.9</v>
      </c>
    </row>
    <row r="422" spans="1:17" x14ac:dyDescent="0.2">
      <c r="A422" s="2" t="s">
        <v>423</v>
      </c>
      <c r="B422" s="2" t="s">
        <v>423</v>
      </c>
      <c r="C422" s="3">
        <v>577.29999999999995</v>
      </c>
      <c r="D422" s="5">
        <v>1.39</v>
      </c>
      <c r="E422" s="3">
        <v>10.199999999999999</v>
      </c>
      <c r="H422" t="b">
        <f t="shared" si="12"/>
        <v>0</v>
      </c>
      <c r="J422" t="b">
        <f>A422=B422</f>
        <v>1</v>
      </c>
      <c r="L422" t="str">
        <f>LEFT(B422,4)</f>
        <v>2023</v>
      </c>
      <c r="M422" t="str">
        <f>RIGHT(B422,2)</f>
        <v>02</v>
      </c>
      <c r="N422">
        <f t="shared" si="13"/>
        <v>2023.02</v>
      </c>
      <c r="O422" s="3">
        <f t="shared" si="14"/>
        <v>577.29999999999995</v>
      </c>
      <c r="P422" s="3">
        <f t="shared" si="15"/>
        <v>1.39</v>
      </c>
      <c r="Q422" s="3">
        <f t="shared" si="16"/>
        <v>10.199999999999999</v>
      </c>
    </row>
    <row r="423" spans="1:17" x14ac:dyDescent="0.2">
      <c r="A423" s="2" t="s">
        <v>424</v>
      </c>
      <c r="B423" s="2" t="s">
        <v>424</v>
      </c>
      <c r="C423" s="3">
        <v>580.70000000000005</v>
      </c>
      <c r="D423" s="5">
        <v>0.59</v>
      </c>
      <c r="E423" s="3">
        <v>9.8000000000000007</v>
      </c>
      <c r="H423" t="b">
        <f t="shared" si="12"/>
        <v>0</v>
      </c>
      <c r="J423" t="b">
        <f>A423=B423</f>
        <v>1</v>
      </c>
      <c r="L423" t="str">
        <f>LEFT(B423,4)</f>
        <v>2023</v>
      </c>
      <c r="M423" t="str">
        <f>RIGHT(B423,2)</f>
        <v>03</v>
      </c>
      <c r="N423">
        <f t="shared" si="13"/>
        <v>2023.03</v>
      </c>
      <c r="O423" s="3">
        <f t="shared" si="14"/>
        <v>580.70000000000005</v>
      </c>
      <c r="P423" s="3">
        <f t="shared" si="15"/>
        <v>0.59</v>
      </c>
      <c r="Q423" s="3">
        <f t="shared" si="16"/>
        <v>9.8000000000000007</v>
      </c>
    </row>
    <row r="424" spans="1:17" x14ac:dyDescent="0.2">
      <c r="A424" s="2" t="s">
        <v>425</v>
      </c>
      <c r="B424" s="2" t="s">
        <v>425</v>
      </c>
      <c r="C424" s="3">
        <v>588.29999999999995</v>
      </c>
      <c r="D424" s="5">
        <v>1.31</v>
      </c>
      <c r="E424" s="3">
        <v>9.9</v>
      </c>
      <c r="H424" t="b">
        <f t="shared" si="12"/>
        <v>0</v>
      </c>
      <c r="J424" t="b">
        <f>A424=B424</f>
        <v>1</v>
      </c>
      <c r="L424" t="str">
        <f>LEFT(B424,4)</f>
        <v>2023</v>
      </c>
      <c r="M424" t="str">
        <f>RIGHT(B424,2)</f>
        <v>04</v>
      </c>
      <c r="N424">
        <f t="shared" si="13"/>
        <v>2023.04</v>
      </c>
      <c r="O424" s="3">
        <f t="shared" si="14"/>
        <v>588.29999999999995</v>
      </c>
      <c r="P424" s="3">
        <f t="shared" si="15"/>
        <v>1.31</v>
      </c>
      <c r="Q424" s="3">
        <f t="shared" si="16"/>
        <v>9.9</v>
      </c>
    </row>
    <row r="425" spans="1:17" x14ac:dyDescent="0.2">
      <c r="A425" s="2" t="s">
        <v>426</v>
      </c>
      <c r="B425" s="2" t="s">
        <v>426</v>
      </c>
      <c r="C425" s="3">
        <v>590.6</v>
      </c>
      <c r="D425" s="5">
        <v>0.39</v>
      </c>
      <c r="E425" s="3">
        <v>9.5</v>
      </c>
      <c r="H425" t="b">
        <f t="shared" si="12"/>
        <v>0</v>
      </c>
      <c r="J425" t="b">
        <f>A425=B425</f>
        <v>1</v>
      </c>
      <c r="L425" t="str">
        <f>LEFT(B425,4)</f>
        <v>2023</v>
      </c>
      <c r="M425" t="str">
        <f>RIGHT(B425,2)</f>
        <v>05</v>
      </c>
      <c r="N425">
        <f t="shared" si="13"/>
        <v>2023.05</v>
      </c>
      <c r="O425" s="3">
        <f t="shared" si="14"/>
        <v>590.6</v>
      </c>
      <c r="P425" s="3">
        <f t="shared" si="15"/>
        <v>0.39</v>
      </c>
      <c r="Q425" s="3">
        <f t="shared" si="16"/>
        <v>9.5</v>
      </c>
    </row>
    <row r="426" spans="1:17" x14ac:dyDescent="0.2">
      <c r="A426" s="2" t="s">
        <v>427</v>
      </c>
      <c r="B426" s="2" t="s">
        <v>427</v>
      </c>
      <c r="C426" s="3">
        <v>595.6</v>
      </c>
      <c r="D426" s="5">
        <v>0.85</v>
      </c>
      <c r="E426" s="3">
        <v>8.9</v>
      </c>
      <c r="H426" t="b">
        <f t="shared" si="12"/>
        <v>0</v>
      </c>
      <c r="J426" t="b">
        <f>A426=B426</f>
        <v>1</v>
      </c>
      <c r="L426" t="str">
        <f>LEFT(B426,4)</f>
        <v>2023</v>
      </c>
      <c r="M426" t="str">
        <f>RIGHT(B426,2)</f>
        <v>06</v>
      </c>
      <c r="N426">
        <f t="shared" si="13"/>
        <v>2023.06</v>
      </c>
      <c r="O426" s="3">
        <f t="shared" si="14"/>
        <v>595.6</v>
      </c>
      <c r="P426" s="3">
        <f t="shared" si="15"/>
        <v>0.85</v>
      </c>
      <c r="Q426" s="3">
        <f t="shared" si="16"/>
        <v>8.9</v>
      </c>
    </row>
    <row r="427" spans="1:17" x14ac:dyDescent="0.2">
      <c r="A427" s="2" t="s">
        <v>428</v>
      </c>
      <c r="B427" s="2" t="s">
        <v>428</v>
      </c>
      <c r="C427" s="3">
        <v>595.79999999999995</v>
      </c>
      <c r="D427" s="5">
        <v>0.03</v>
      </c>
      <c r="E427" s="3">
        <v>7.6</v>
      </c>
      <c r="H427" t="b">
        <f t="shared" si="12"/>
        <v>0</v>
      </c>
      <c r="J427" t="b">
        <f>A427=B427</f>
        <v>1</v>
      </c>
      <c r="L427" t="str">
        <f>LEFT(B427,4)</f>
        <v>2023</v>
      </c>
      <c r="M427" t="str">
        <f>RIGHT(B427,2)</f>
        <v>07</v>
      </c>
      <c r="N427">
        <f t="shared" si="13"/>
        <v>2023.07</v>
      </c>
      <c r="O427" s="3">
        <f t="shared" si="14"/>
        <v>595.79999999999995</v>
      </c>
      <c r="P427" s="3">
        <f t="shared" si="15"/>
        <v>0.03</v>
      </c>
      <c r="Q427" s="3">
        <f t="shared" si="16"/>
        <v>7.6</v>
      </c>
    </row>
    <row r="428" spans="1:17" x14ac:dyDescent="0.2">
      <c r="A428" s="2" t="s">
        <v>429</v>
      </c>
      <c r="B428" s="2" t="s">
        <v>429</v>
      </c>
      <c r="C428" s="3">
        <v>597.79999999999995</v>
      </c>
      <c r="D428" s="5">
        <v>0.34</v>
      </c>
      <c r="E428" s="3">
        <v>7.7</v>
      </c>
      <c r="H428" t="b">
        <f t="shared" si="12"/>
        <v>0</v>
      </c>
      <c r="J428" t="b">
        <f>A428=B428</f>
        <v>1</v>
      </c>
      <c r="L428" t="str">
        <f>LEFT(B428,4)</f>
        <v>2023</v>
      </c>
      <c r="M428" t="str">
        <f>RIGHT(B428,2)</f>
        <v>08</v>
      </c>
      <c r="N428">
        <f t="shared" si="13"/>
        <v>2023.08</v>
      </c>
      <c r="O428" s="3">
        <f t="shared" si="14"/>
        <v>597.79999999999995</v>
      </c>
      <c r="P428" s="3">
        <f t="shared" si="15"/>
        <v>0.34</v>
      </c>
      <c r="Q428" s="3">
        <f t="shared" si="16"/>
        <v>7.7</v>
      </c>
    </row>
    <row r="429" spans="1:17" x14ac:dyDescent="0.2">
      <c r="A429" s="2" t="s">
        <v>430</v>
      </c>
      <c r="B429" s="2" t="s">
        <v>430</v>
      </c>
      <c r="C429" s="3">
        <v>599.9</v>
      </c>
      <c r="D429" s="5">
        <v>0.35</v>
      </c>
      <c r="E429" s="3">
        <v>8</v>
      </c>
      <c r="H429" t="b">
        <f t="shared" si="12"/>
        <v>0</v>
      </c>
      <c r="J429" t="b">
        <f>A429=B429</f>
        <v>1</v>
      </c>
      <c r="L429" t="str">
        <f>LEFT(B429,4)</f>
        <v>2023</v>
      </c>
      <c r="M429" t="str">
        <f>RIGHT(B429,2)</f>
        <v>09</v>
      </c>
      <c r="N429">
        <f t="shared" si="13"/>
        <v>2023.09</v>
      </c>
      <c r="O429" s="3">
        <f t="shared" si="14"/>
        <v>599.9</v>
      </c>
      <c r="P429" s="3">
        <f t="shared" si="15"/>
        <v>0.35</v>
      </c>
      <c r="Q429" s="3">
        <f t="shared" si="16"/>
        <v>8</v>
      </c>
    </row>
    <row r="430" spans="1:17" x14ac:dyDescent="0.2">
      <c r="A430" s="2" t="s">
        <v>431</v>
      </c>
      <c r="B430" s="2" t="s">
        <v>431</v>
      </c>
      <c r="C430" s="3">
        <v>603.5</v>
      </c>
      <c r="D430" s="5">
        <v>0.6</v>
      </c>
      <c r="E430" s="3">
        <v>7.9</v>
      </c>
      <c r="H430" t="b">
        <f t="shared" si="12"/>
        <v>0</v>
      </c>
      <c r="J430" t="b">
        <f>A430=B430</f>
        <v>1</v>
      </c>
      <c r="L430" t="str">
        <f>LEFT(B430,4)</f>
        <v>2023</v>
      </c>
      <c r="M430" t="str">
        <f>RIGHT(B430,2)</f>
        <v>10</v>
      </c>
      <c r="N430">
        <f t="shared" si="13"/>
        <v>2023.1</v>
      </c>
      <c r="O430" s="3">
        <f t="shared" si="14"/>
        <v>603.5</v>
      </c>
      <c r="P430" s="3">
        <f t="shared" si="15"/>
        <v>0.6</v>
      </c>
      <c r="Q430" s="3">
        <f t="shared" si="16"/>
        <v>7.9</v>
      </c>
    </row>
    <row r="431" spans="1:17" x14ac:dyDescent="0.2">
      <c r="A431" s="2" t="s">
        <v>432</v>
      </c>
      <c r="B431" s="2" t="s">
        <v>432</v>
      </c>
      <c r="C431" s="3">
        <v>605.79999999999995</v>
      </c>
      <c r="D431" s="5">
        <v>0.38</v>
      </c>
      <c r="E431" s="3">
        <v>8</v>
      </c>
      <c r="H431" t="b">
        <f t="shared" si="12"/>
        <v>0</v>
      </c>
      <c r="J431" t="b">
        <f>A431=B431</f>
        <v>1</v>
      </c>
      <c r="L431" t="str">
        <f>LEFT(B431,4)</f>
        <v>2023</v>
      </c>
      <c r="M431" t="str">
        <f>RIGHT(B431,2)</f>
        <v>11</v>
      </c>
      <c r="N431">
        <f t="shared" si="13"/>
        <v>2023.11</v>
      </c>
      <c r="O431" s="3">
        <f t="shared" si="14"/>
        <v>605.79999999999995</v>
      </c>
      <c r="P431" s="3">
        <f t="shared" si="15"/>
        <v>0.38</v>
      </c>
      <c r="Q431" s="3">
        <f t="shared" si="16"/>
        <v>8</v>
      </c>
    </row>
    <row r="432" spans="1:17" x14ac:dyDescent="0.2">
      <c r="A432" s="2" t="s">
        <v>433</v>
      </c>
      <c r="B432" s="2" t="s">
        <v>433</v>
      </c>
      <c r="C432" s="3">
        <v>608.29999999999995</v>
      </c>
      <c r="D432" s="5">
        <v>0.41</v>
      </c>
      <c r="E432" s="3">
        <v>7.7</v>
      </c>
      <c r="H432" t="b">
        <f t="shared" si="12"/>
        <v>0</v>
      </c>
      <c r="J432" t="b">
        <f>A432=B432</f>
        <v>1</v>
      </c>
      <c r="L432" t="str">
        <f>LEFT(B432,4)</f>
        <v>2023</v>
      </c>
      <c r="M432" t="str">
        <f>RIGHT(B432,2)</f>
        <v>12</v>
      </c>
      <c r="N432">
        <f t="shared" si="13"/>
        <v>2023.12</v>
      </c>
      <c r="O432" s="3">
        <f t="shared" si="14"/>
        <v>608.29999999999995</v>
      </c>
      <c r="P432" s="3">
        <f t="shared" si="15"/>
        <v>0.41</v>
      </c>
      <c r="Q432" s="3">
        <f t="shared" si="16"/>
        <v>7.7</v>
      </c>
    </row>
    <row r="433" spans="1:17" x14ac:dyDescent="0.2">
      <c r="A433" s="2" t="s">
        <v>434</v>
      </c>
      <c r="B433" s="2" t="s">
        <v>434</v>
      </c>
      <c r="C433" s="3">
        <v>607.29999999999995</v>
      </c>
      <c r="D433" s="5">
        <v>-0.16</v>
      </c>
      <c r="E433" s="3">
        <v>6.7</v>
      </c>
      <c r="H433" t="b">
        <f t="shared" si="12"/>
        <v>0</v>
      </c>
      <c r="J433" t="b">
        <f>A433=B433</f>
        <v>1</v>
      </c>
      <c r="L433" t="str">
        <f>LEFT(B433,4)</f>
        <v>2024</v>
      </c>
      <c r="M433" t="str">
        <f>RIGHT(B433,2)</f>
        <v>01</v>
      </c>
      <c r="N433">
        <f t="shared" si="13"/>
        <v>2024.01</v>
      </c>
      <c r="O433" s="3">
        <f t="shared" si="14"/>
        <v>607.29999999999995</v>
      </c>
      <c r="P433" s="3">
        <f t="shared" si="15"/>
        <v>-0.16</v>
      </c>
      <c r="Q433" s="3">
        <f t="shared" si="16"/>
        <v>6.7</v>
      </c>
    </row>
    <row r="434" spans="1:17" x14ac:dyDescent="0.2">
      <c r="A434" s="2" t="s">
        <v>435</v>
      </c>
      <c r="B434" s="2" t="s">
        <v>435</v>
      </c>
      <c r="C434" s="3">
        <v>615.4</v>
      </c>
      <c r="D434" s="5">
        <v>1.33</v>
      </c>
      <c r="E434" s="3">
        <v>6.6</v>
      </c>
      <c r="H434" t="b">
        <f t="shared" si="12"/>
        <v>0</v>
      </c>
      <c r="J434" t="b">
        <f>A434=B434</f>
        <v>1</v>
      </c>
      <c r="L434" t="str">
        <f>LEFT(B434,4)</f>
        <v>2024</v>
      </c>
      <c r="M434" t="str">
        <f>RIGHT(B434,2)</f>
        <v>02</v>
      </c>
      <c r="N434">
        <f t="shared" si="13"/>
        <v>2024.02</v>
      </c>
      <c r="O434" s="3">
        <f t="shared" si="14"/>
        <v>615.4</v>
      </c>
      <c r="P434" s="3">
        <f t="shared" si="15"/>
        <v>1.33</v>
      </c>
      <c r="Q434" s="3">
        <f t="shared" si="16"/>
        <v>6.6</v>
      </c>
    </row>
    <row r="435" spans="1:17" x14ac:dyDescent="0.2">
      <c r="A435" s="2" t="s">
        <v>436</v>
      </c>
      <c r="B435" s="2" t="s">
        <v>436</v>
      </c>
      <c r="C435" s="3">
        <v>620.29999999999995</v>
      </c>
      <c r="D435" s="5">
        <v>0.8</v>
      </c>
      <c r="E435" s="3">
        <v>6.8</v>
      </c>
      <c r="H435" t="b">
        <f t="shared" si="12"/>
        <v>0</v>
      </c>
      <c r="J435" t="b">
        <f>A435=B435</f>
        <v>1</v>
      </c>
      <c r="L435" t="str">
        <f>LEFT(B435,4)</f>
        <v>2024</v>
      </c>
      <c r="M435" t="str">
        <f>RIGHT(B435,2)</f>
        <v>03</v>
      </c>
      <c r="N435">
        <f t="shared" si="13"/>
        <v>2024.03</v>
      </c>
      <c r="O435" s="3">
        <f t="shared" si="14"/>
        <v>620.29999999999995</v>
      </c>
      <c r="P435" s="3">
        <f t="shared" si="15"/>
        <v>0.8</v>
      </c>
      <c r="Q435" s="3">
        <f t="shared" si="16"/>
        <v>6.8</v>
      </c>
    </row>
    <row r="436" spans="1:17" x14ac:dyDescent="0.2">
      <c r="A436" s="2" t="s">
        <v>437</v>
      </c>
      <c r="B436" s="2" t="s">
        <v>437</v>
      </c>
      <c r="C436" s="3">
        <v>623.70000000000005</v>
      </c>
      <c r="D436" s="5">
        <v>0.55000000000000004</v>
      </c>
      <c r="E436" s="3">
        <v>6</v>
      </c>
      <c r="H436" t="b">
        <f t="shared" si="12"/>
        <v>0</v>
      </c>
      <c r="J436" t="b">
        <f>A436=B436</f>
        <v>1</v>
      </c>
      <c r="L436" t="str">
        <f>LEFT(B436,4)</f>
        <v>2024</v>
      </c>
      <c r="M436" t="str">
        <f>RIGHT(B436,2)</f>
        <v>04</v>
      </c>
      <c r="N436">
        <f t="shared" si="13"/>
        <v>2024.04</v>
      </c>
      <c r="O436" s="3">
        <f t="shared" si="14"/>
        <v>623.70000000000005</v>
      </c>
      <c r="P436" s="3">
        <f t="shared" si="15"/>
        <v>0.55000000000000004</v>
      </c>
      <c r="Q436" s="3">
        <f t="shared" si="16"/>
        <v>6</v>
      </c>
    </row>
    <row r="437" spans="1:17" x14ac:dyDescent="0.2">
      <c r="A437" s="2" t="s">
        <v>438</v>
      </c>
      <c r="B437" s="2" t="s">
        <v>438</v>
      </c>
      <c r="C437" s="3">
        <v>627.29999999999995</v>
      </c>
      <c r="D437" s="5">
        <v>0.57999999999999996</v>
      </c>
      <c r="E437" s="3">
        <v>6.2</v>
      </c>
      <c r="H437" t="b">
        <f t="shared" si="12"/>
        <v>0</v>
      </c>
      <c r="J437" t="b">
        <f>A437=B437</f>
        <v>1</v>
      </c>
      <c r="L437" t="str">
        <f>LEFT(B437,4)</f>
        <v>2024</v>
      </c>
      <c r="M437" t="str">
        <f>RIGHT(B437,2)</f>
        <v>05</v>
      </c>
      <c r="N437">
        <f t="shared" si="13"/>
        <v>2024.05</v>
      </c>
      <c r="O437" s="3">
        <f t="shared" si="14"/>
        <v>627.29999999999995</v>
      </c>
      <c r="P437" s="3">
        <f t="shared" si="15"/>
        <v>0.57999999999999996</v>
      </c>
      <c r="Q437" s="3">
        <f t="shared" si="16"/>
        <v>6.2</v>
      </c>
    </row>
    <row r="438" spans="1:17" x14ac:dyDescent="0.2">
      <c r="A438" s="2" t="s">
        <v>439</v>
      </c>
      <c r="B438" s="2" t="s">
        <v>439</v>
      </c>
      <c r="C438" s="3">
        <v>630.29999999999995</v>
      </c>
      <c r="D438" s="5">
        <v>0.48</v>
      </c>
      <c r="E438" s="3">
        <v>5.8</v>
      </c>
      <c r="H438" t="b">
        <f t="shared" si="12"/>
        <v>0</v>
      </c>
      <c r="J438" t="b">
        <f>A438=B438</f>
        <v>1</v>
      </c>
      <c r="L438" t="str">
        <f>LEFT(B438,4)</f>
        <v>2024</v>
      </c>
      <c r="M438" t="str">
        <f>RIGHT(B438,2)</f>
        <v>06</v>
      </c>
      <c r="N438">
        <f t="shared" si="13"/>
        <v>2024.06</v>
      </c>
      <c r="O438" s="3">
        <f t="shared" si="14"/>
        <v>630.29999999999995</v>
      </c>
      <c r="P438" s="3">
        <f t="shared" si="15"/>
        <v>0.48</v>
      </c>
      <c r="Q438" s="3">
        <f t="shared" si="16"/>
        <v>5.8</v>
      </c>
    </row>
    <row r="440" spans="1:17" x14ac:dyDescent="0.2">
      <c r="A440" t="s">
        <v>440</v>
      </c>
    </row>
    <row r="441" spans="1:17" x14ac:dyDescent="0.2">
      <c r="A441" t="s">
        <v>441</v>
      </c>
    </row>
    <row r="442" spans="1:17" x14ac:dyDescent="0.2">
      <c r="A442" t="s">
        <v>442</v>
      </c>
    </row>
    <row r="443" spans="1:17" x14ac:dyDescent="0.2">
      <c r="A443" t="s">
        <v>443</v>
      </c>
    </row>
    <row r="445" spans="1:17" x14ac:dyDescent="0.2">
      <c r="A445" t="s">
        <v>441</v>
      </c>
    </row>
    <row r="446" spans="1:17" x14ac:dyDescent="0.2">
      <c r="A446" t="s">
        <v>444</v>
      </c>
    </row>
    <row r="447" spans="1:17" x14ac:dyDescent="0.2">
      <c r="A447" t="s">
        <v>445</v>
      </c>
    </row>
    <row r="450" spans="1:10" x14ac:dyDescent="0.2">
      <c r="A450" t="s">
        <v>446</v>
      </c>
    </row>
    <row r="451" spans="1:10" x14ac:dyDescent="0.2">
      <c r="A451" t="s">
        <v>447</v>
      </c>
      <c r="D451" s="2" t="s">
        <v>514</v>
      </c>
      <c r="E451" s="3">
        <f>AVERAGE(E25:E432)</f>
        <v>4.7387254901960771</v>
      </c>
    </row>
    <row r="452" spans="1:10" x14ac:dyDescent="0.2">
      <c r="D452" t="s">
        <v>513</v>
      </c>
      <c r="E452" s="3">
        <f>AVERAGE(E385:E438)</f>
        <v>6.1111111111111107</v>
      </c>
      <c r="F452">
        <f>COUNT(E385:E438)</f>
        <v>54</v>
      </c>
    </row>
    <row r="453" spans="1:10" x14ac:dyDescent="0.2">
      <c r="D453" t="s">
        <v>512</v>
      </c>
      <c r="E453" s="3">
        <f>AVERAGE(E331:E384)</f>
        <v>2.2499999999999996</v>
      </c>
      <c r="F453" s="3">
        <f>COUNT(E331:E384)</f>
        <v>54</v>
      </c>
      <c r="G453" s="3"/>
      <c r="H453" s="3"/>
    </row>
    <row r="455" spans="1:10" x14ac:dyDescent="0.2">
      <c r="A455" t="s">
        <v>448</v>
      </c>
    </row>
    <row r="456" spans="1:10" x14ac:dyDescent="0.2">
      <c r="D456" t="s">
        <v>516</v>
      </c>
      <c r="E456" s="3">
        <f>AVERAGE(E337:E384)</f>
        <v>2.2854166666666664</v>
      </c>
      <c r="F456" s="3">
        <f>COUNT(E337:E384)</f>
        <v>48</v>
      </c>
      <c r="G456" s="3"/>
      <c r="H456" s="3"/>
      <c r="I456" s="5">
        <f>MIN(E337:E384)</f>
        <v>0.9</v>
      </c>
      <c r="J456" s="5">
        <f>MAX(E337:E384)</f>
        <v>3.7</v>
      </c>
    </row>
    <row r="457" spans="1:10" x14ac:dyDescent="0.2">
      <c r="A457" t="s">
        <v>449</v>
      </c>
      <c r="D457" t="s">
        <v>515</v>
      </c>
      <c r="E457" s="3">
        <f>AVERAGE(E385:E432)</f>
        <v>6.0812499999999998</v>
      </c>
      <c r="F457">
        <f>COUNT(E385:E432)</f>
        <v>48</v>
      </c>
      <c r="I457" s="3">
        <f>MIN(E385:E432)</f>
        <v>1.7</v>
      </c>
      <c r="J457" s="3">
        <f>MAX(E385:E432)</f>
        <v>10.199999999999999</v>
      </c>
    </row>
    <row r="458" spans="1:10" x14ac:dyDescent="0.2">
      <c r="A458" t="s">
        <v>450</v>
      </c>
    </row>
    <row r="461" spans="1:10" x14ac:dyDescent="0.2">
      <c r="A461" t="s">
        <v>451</v>
      </c>
    </row>
    <row r="462" spans="1:10" x14ac:dyDescent="0.2">
      <c r="A462" t="s">
        <v>452</v>
      </c>
      <c r="D462" t="s">
        <v>517</v>
      </c>
      <c r="E462" s="3">
        <f>AVERAGE(E73:E432)</f>
        <v>4.3455555555555554</v>
      </c>
      <c r="I462" s="9">
        <f>MIN(E73:E432)</f>
        <v>-0.1</v>
      </c>
      <c r="J462" s="9">
        <f>MAX(E73:E432)</f>
        <v>18.600000000000001</v>
      </c>
    </row>
    <row r="470" spans="1:1" x14ac:dyDescent="0.2">
      <c r="A470" t="s">
        <v>453</v>
      </c>
    </row>
    <row r="471" spans="1:1" x14ac:dyDescent="0.2">
      <c r="A471" t="s">
        <v>454</v>
      </c>
    </row>
  </sheetData>
  <pageMargins left="0.75" right="0.75" top="0.75" bottom="0.5" header="0.5" footer="0.75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6A27-D054-CB44-962E-405AF8D36CC9}">
  <sheetPr filterMode="1"/>
  <dimension ref="A1:G435"/>
  <sheetViews>
    <sheetView workbookViewId="0">
      <selection activeCell="A3" sqref="A3"/>
    </sheetView>
  </sheetViews>
  <sheetFormatPr baseColWidth="10" defaultRowHeight="15" x14ac:dyDescent="0.2"/>
  <cols>
    <col min="4" max="5" width="16.5" bestFit="1" customWidth="1"/>
    <col min="6" max="6" width="18" customWidth="1"/>
  </cols>
  <sheetData>
    <row r="1" spans="1:7" x14ac:dyDescent="0.2">
      <c r="A1" t="s">
        <v>456</v>
      </c>
      <c r="B1" t="s">
        <v>461</v>
      </c>
      <c r="C1" t="s">
        <v>457</v>
      </c>
      <c r="D1" t="s">
        <v>458</v>
      </c>
      <c r="E1" t="s">
        <v>459</v>
      </c>
      <c r="F1" t="s">
        <v>460</v>
      </c>
    </row>
    <row r="2" spans="1:7" hidden="1" x14ac:dyDescent="0.2">
      <c r="A2">
        <v>1988.05</v>
      </c>
      <c r="B2" t="str">
        <f>RIGHT(A2,2)</f>
        <v>05</v>
      </c>
      <c r="C2" s="3">
        <v>100</v>
      </c>
      <c r="D2" s="3" t="s">
        <v>6</v>
      </c>
      <c r="E2" s="3" t="s">
        <v>6</v>
      </c>
    </row>
    <row r="3" spans="1:7" x14ac:dyDescent="0.2">
      <c r="A3">
        <v>1988.06</v>
      </c>
      <c r="B3" t="str">
        <f t="shared" ref="B3:B66" si="0">RIGHT(A3,2)</f>
        <v>06</v>
      </c>
      <c r="C3" s="3">
        <v>103.4</v>
      </c>
      <c r="D3" s="3">
        <v>3.4</v>
      </c>
      <c r="E3" s="3" t="s">
        <v>6</v>
      </c>
    </row>
    <row r="4" spans="1:7" hidden="1" x14ac:dyDescent="0.2">
      <c r="A4">
        <v>1988.07</v>
      </c>
      <c r="B4" t="str">
        <f t="shared" si="0"/>
        <v>07</v>
      </c>
      <c r="C4" s="3">
        <v>107</v>
      </c>
      <c r="D4" s="3">
        <v>3.48</v>
      </c>
      <c r="E4" s="3" t="s">
        <v>6</v>
      </c>
    </row>
    <row r="5" spans="1:7" hidden="1" x14ac:dyDescent="0.2">
      <c r="A5">
        <v>1988.08</v>
      </c>
      <c r="B5" t="str">
        <f t="shared" si="0"/>
        <v>08</v>
      </c>
      <c r="C5" s="3">
        <v>109.3</v>
      </c>
      <c r="D5" s="3">
        <v>2.15</v>
      </c>
      <c r="E5" s="3" t="s">
        <v>6</v>
      </c>
    </row>
    <row r="6" spans="1:7" x14ac:dyDescent="0.2">
      <c r="A6">
        <v>1988.09</v>
      </c>
      <c r="B6" t="str">
        <f t="shared" si="0"/>
        <v>09</v>
      </c>
      <c r="C6" s="3">
        <v>110</v>
      </c>
      <c r="D6" s="3">
        <v>0.64</v>
      </c>
      <c r="E6" s="3" t="s">
        <v>6</v>
      </c>
    </row>
    <row r="7" spans="1:7" hidden="1" x14ac:dyDescent="0.2">
      <c r="A7">
        <v>1988.1</v>
      </c>
      <c r="B7" t="str">
        <f t="shared" si="0"/>
        <v>,1</v>
      </c>
      <c r="C7" s="3">
        <v>110.4</v>
      </c>
      <c r="D7" s="3">
        <v>0.36</v>
      </c>
      <c r="E7" s="3" t="s">
        <v>6</v>
      </c>
    </row>
    <row r="8" spans="1:7" hidden="1" x14ac:dyDescent="0.2">
      <c r="A8">
        <v>1988.11</v>
      </c>
      <c r="B8" t="str">
        <f t="shared" si="0"/>
        <v>11</v>
      </c>
      <c r="C8" s="3">
        <v>110.5</v>
      </c>
      <c r="D8" s="3">
        <v>0.09</v>
      </c>
      <c r="E8" s="3" t="s">
        <v>6</v>
      </c>
    </row>
    <row r="9" spans="1:7" x14ac:dyDescent="0.2">
      <c r="A9">
        <v>1988.12</v>
      </c>
      <c r="B9" t="str">
        <f t="shared" si="0"/>
        <v>12</v>
      </c>
      <c r="C9" s="3">
        <v>110.7</v>
      </c>
      <c r="D9" s="3">
        <v>0.18</v>
      </c>
      <c r="E9" s="3" t="s">
        <v>6</v>
      </c>
    </row>
    <row r="10" spans="1:7" hidden="1" x14ac:dyDescent="0.2">
      <c r="A10">
        <v>1989.01</v>
      </c>
      <c r="B10" t="str">
        <f t="shared" si="0"/>
        <v>01</v>
      </c>
      <c r="C10" s="3">
        <v>112.6</v>
      </c>
      <c r="D10" s="3">
        <v>1.72</v>
      </c>
      <c r="E10" s="3" t="s">
        <v>6</v>
      </c>
    </row>
    <row r="11" spans="1:7" hidden="1" x14ac:dyDescent="0.2">
      <c r="A11">
        <v>1989.02</v>
      </c>
      <c r="B11" t="str">
        <f t="shared" si="0"/>
        <v>02</v>
      </c>
      <c r="C11" s="3">
        <v>114.2</v>
      </c>
      <c r="D11" s="3">
        <v>1.42</v>
      </c>
      <c r="E11" s="3" t="s">
        <v>6</v>
      </c>
    </row>
    <row r="12" spans="1:7" x14ac:dyDescent="0.2">
      <c r="A12">
        <v>1989.03</v>
      </c>
      <c r="B12" t="str">
        <f t="shared" si="0"/>
        <v>03</v>
      </c>
      <c r="C12" s="3">
        <v>117.4</v>
      </c>
      <c r="D12" s="3">
        <v>2.8</v>
      </c>
      <c r="E12" s="3" t="s">
        <v>6</v>
      </c>
    </row>
    <row r="13" spans="1:7" hidden="1" x14ac:dyDescent="0.2">
      <c r="A13">
        <v>1989.04</v>
      </c>
      <c r="B13" t="str">
        <f t="shared" si="0"/>
        <v>04</v>
      </c>
      <c r="C13" s="3">
        <v>119.9</v>
      </c>
      <c r="D13" s="3">
        <v>2.13</v>
      </c>
      <c r="E13" s="3" t="s">
        <v>6</v>
      </c>
    </row>
    <row r="14" spans="1:7" hidden="1" x14ac:dyDescent="0.2">
      <c r="A14">
        <v>1989.05</v>
      </c>
      <c r="B14" t="str">
        <f t="shared" si="0"/>
        <v>05</v>
      </c>
      <c r="C14" s="3">
        <v>122.3</v>
      </c>
      <c r="D14" s="3">
        <v>2</v>
      </c>
      <c r="E14" s="3">
        <v>22.3</v>
      </c>
      <c r="F14" s="6">
        <f>E14/100</f>
        <v>0.223</v>
      </c>
      <c r="G14" s="7"/>
    </row>
    <row r="15" spans="1:7" x14ac:dyDescent="0.2">
      <c r="A15">
        <v>1989.06</v>
      </c>
      <c r="B15" t="str">
        <f t="shared" si="0"/>
        <v>06</v>
      </c>
      <c r="C15" s="3">
        <v>125.9</v>
      </c>
      <c r="D15" s="3">
        <v>2.94</v>
      </c>
      <c r="E15" s="3">
        <v>21.8</v>
      </c>
      <c r="F15" s="6">
        <f t="shared" ref="F15:F78" si="1">E15/100</f>
        <v>0.218</v>
      </c>
      <c r="G15" s="7"/>
    </row>
    <row r="16" spans="1:7" hidden="1" x14ac:dyDescent="0.2">
      <c r="A16">
        <v>1989.07</v>
      </c>
      <c r="B16" t="str">
        <f t="shared" si="0"/>
        <v>07</v>
      </c>
      <c r="C16" s="3">
        <v>126.8</v>
      </c>
      <c r="D16" s="3">
        <v>0.71</v>
      </c>
      <c r="E16" s="3">
        <v>18.5</v>
      </c>
      <c r="F16" s="6">
        <f t="shared" si="1"/>
        <v>0.185</v>
      </c>
      <c r="G16" s="7"/>
    </row>
    <row r="17" spans="1:7" hidden="1" x14ac:dyDescent="0.2">
      <c r="A17">
        <v>1989.08</v>
      </c>
      <c r="B17" t="str">
        <f t="shared" si="0"/>
        <v>08</v>
      </c>
      <c r="C17" s="3">
        <v>128.5</v>
      </c>
      <c r="D17" s="3">
        <v>1.34</v>
      </c>
      <c r="E17" s="3">
        <v>17.600000000000001</v>
      </c>
      <c r="F17" s="6">
        <f t="shared" si="1"/>
        <v>0.17600000000000002</v>
      </c>
      <c r="G17" s="7"/>
    </row>
    <row r="18" spans="1:7" x14ac:dyDescent="0.2">
      <c r="A18">
        <v>1989.09</v>
      </c>
      <c r="B18" t="str">
        <f t="shared" si="0"/>
        <v>09</v>
      </c>
      <c r="C18" s="3">
        <v>131.1</v>
      </c>
      <c r="D18" s="3">
        <v>2.02</v>
      </c>
      <c r="E18" s="3">
        <v>19.2</v>
      </c>
      <c r="F18" s="6">
        <f t="shared" si="1"/>
        <v>0.192</v>
      </c>
      <c r="G18" s="7"/>
    </row>
    <row r="19" spans="1:7" hidden="1" x14ac:dyDescent="0.2">
      <c r="A19">
        <v>1989.1</v>
      </c>
      <c r="B19" t="str">
        <f t="shared" si="0"/>
        <v>,1</v>
      </c>
      <c r="C19" s="3">
        <v>133.69999999999999</v>
      </c>
      <c r="D19" s="3">
        <v>1.98</v>
      </c>
      <c r="E19" s="3">
        <v>21.1</v>
      </c>
      <c r="F19" s="6">
        <f t="shared" si="1"/>
        <v>0.21100000000000002</v>
      </c>
      <c r="G19" s="7"/>
    </row>
    <row r="20" spans="1:7" hidden="1" x14ac:dyDescent="0.2">
      <c r="A20">
        <v>1989.11</v>
      </c>
      <c r="B20" t="str">
        <f t="shared" si="0"/>
        <v>11</v>
      </c>
      <c r="C20" s="3">
        <v>135.69999999999999</v>
      </c>
      <c r="D20" s="3">
        <v>1.5</v>
      </c>
      <c r="E20" s="3">
        <v>22.8</v>
      </c>
      <c r="F20" s="6">
        <f t="shared" si="1"/>
        <v>0.22800000000000001</v>
      </c>
      <c r="G20" s="7"/>
    </row>
    <row r="21" spans="1:7" x14ac:dyDescent="0.2">
      <c r="A21">
        <v>1989.12</v>
      </c>
      <c r="B21" t="str">
        <f t="shared" si="0"/>
        <v>12</v>
      </c>
      <c r="C21" s="3">
        <v>138.6</v>
      </c>
      <c r="D21" s="3">
        <v>2.14</v>
      </c>
      <c r="E21" s="3">
        <v>25.2</v>
      </c>
      <c r="F21" s="6">
        <f t="shared" si="1"/>
        <v>0.252</v>
      </c>
      <c r="G21" s="7"/>
    </row>
    <row r="22" spans="1:7" hidden="1" x14ac:dyDescent="0.2">
      <c r="A22">
        <v>1990.01</v>
      </c>
      <c r="B22" t="str">
        <f t="shared" si="0"/>
        <v>01</v>
      </c>
      <c r="C22" s="3">
        <v>139.30000000000001</v>
      </c>
      <c r="D22" s="3">
        <v>0.51</v>
      </c>
      <c r="E22" s="3">
        <v>23.7</v>
      </c>
      <c r="F22" s="6">
        <f t="shared" si="1"/>
        <v>0.23699999999999999</v>
      </c>
    </row>
    <row r="23" spans="1:7" hidden="1" x14ac:dyDescent="0.2">
      <c r="A23">
        <v>1990.02</v>
      </c>
      <c r="B23" t="str">
        <f t="shared" si="0"/>
        <v>02</v>
      </c>
      <c r="C23" s="3">
        <v>141.5</v>
      </c>
      <c r="D23" s="3">
        <v>1.58</v>
      </c>
      <c r="E23" s="3">
        <v>23.9</v>
      </c>
      <c r="F23" s="6">
        <f t="shared" si="1"/>
        <v>0.23899999999999999</v>
      </c>
    </row>
    <row r="24" spans="1:7" x14ac:dyDescent="0.2">
      <c r="A24">
        <v>1990.03</v>
      </c>
      <c r="B24" t="str">
        <f t="shared" si="0"/>
        <v>03</v>
      </c>
      <c r="C24" s="3">
        <v>142.69999999999999</v>
      </c>
      <c r="D24" s="3">
        <v>0.85</v>
      </c>
      <c r="E24" s="3">
        <v>21.6</v>
      </c>
      <c r="F24" s="6">
        <f t="shared" si="1"/>
        <v>0.21600000000000003</v>
      </c>
    </row>
    <row r="25" spans="1:7" hidden="1" x14ac:dyDescent="0.2">
      <c r="A25">
        <v>1990.04</v>
      </c>
      <c r="B25" t="str">
        <f t="shared" si="0"/>
        <v>04</v>
      </c>
      <c r="C25" s="3">
        <v>143.1</v>
      </c>
      <c r="D25" s="3">
        <v>0.28000000000000003</v>
      </c>
      <c r="E25" s="3">
        <v>19.3</v>
      </c>
      <c r="F25" s="6">
        <f t="shared" si="1"/>
        <v>0.193</v>
      </c>
    </row>
    <row r="26" spans="1:7" hidden="1" x14ac:dyDescent="0.2">
      <c r="A26">
        <v>1990.05</v>
      </c>
      <c r="B26" t="str">
        <f t="shared" si="0"/>
        <v>05</v>
      </c>
      <c r="C26" s="3">
        <v>144.4</v>
      </c>
      <c r="D26" s="3">
        <v>0.91</v>
      </c>
      <c r="E26" s="3">
        <v>18.100000000000001</v>
      </c>
      <c r="F26" s="6">
        <f t="shared" si="1"/>
        <v>0.18100000000000002</v>
      </c>
    </row>
    <row r="27" spans="1:7" x14ac:dyDescent="0.2">
      <c r="A27">
        <v>1990.06</v>
      </c>
      <c r="B27" t="str">
        <f t="shared" si="0"/>
        <v>06</v>
      </c>
      <c r="C27" s="3">
        <v>145.4</v>
      </c>
      <c r="D27" s="3">
        <v>0.69</v>
      </c>
      <c r="E27" s="3">
        <v>15.5</v>
      </c>
      <c r="F27" s="6">
        <f t="shared" si="1"/>
        <v>0.155</v>
      </c>
    </row>
    <row r="28" spans="1:7" hidden="1" x14ac:dyDescent="0.2">
      <c r="A28">
        <v>1990.07</v>
      </c>
      <c r="B28" t="str">
        <f t="shared" si="0"/>
        <v>07</v>
      </c>
      <c r="C28" s="3">
        <v>146.4</v>
      </c>
      <c r="D28" s="3">
        <v>0.69</v>
      </c>
      <c r="E28" s="3">
        <v>15.5</v>
      </c>
      <c r="F28" s="6">
        <f t="shared" si="1"/>
        <v>0.155</v>
      </c>
    </row>
    <row r="29" spans="1:7" hidden="1" x14ac:dyDescent="0.2">
      <c r="A29">
        <v>1990.08</v>
      </c>
      <c r="B29" t="str">
        <f t="shared" si="0"/>
        <v>08</v>
      </c>
      <c r="C29" s="3">
        <v>146.80000000000001</v>
      </c>
      <c r="D29" s="3">
        <v>0.27</v>
      </c>
      <c r="E29" s="3">
        <v>14.2</v>
      </c>
      <c r="F29" s="6">
        <f t="shared" si="1"/>
        <v>0.14199999999999999</v>
      </c>
    </row>
    <row r="30" spans="1:7" x14ac:dyDescent="0.2">
      <c r="A30">
        <v>1990.09</v>
      </c>
      <c r="B30" t="str">
        <f t="shared" si="0"/>
        <v>09</v>
      </c>
      <c r="C30" s="3">
        <v>146.80000000000001</v>
      </c>
      <c r="D30" s="3">
        <v>0</v>
      </c>
      <c r="E30" s="3">
        <v>12</v>
      </c>
      <c r="F30" s="6">
        <f t="shared" si="1"/>
        <v>0.12</v>
      </c>
    </row>
    <row r="31" spans="1:7" hidden="1" x14ac:dyDescent="0.2">
      <c r="A31">
        <v>1990.1</v>
      </c>
      <c r="B31" t="str">
        <f t="shared" si="0"/>
        <v>,1</v>
      </c>
      <c r="C31" s="3">
        <v>147.19999999999999</v>
      </c>
      <c r="D31" s="3">
        <v>0.27</v>
      </c>
      <c r="E31" s="3">
        <v>10.1</v>
      </c>
      <c r="F31" s="6">
        <f t="shared" si="1"/>
        <v>0.10099999999999999</v>
      </c>
    </row>
    <row r="32" spans="1:7" hidden="1" x14ac:dyDescent="0.2">
      <c r="A32">
        <v>1990.11</v>
      </c>
      <c r="B32" t="str">
        <f t="shared" si="0"/>
        <v>11</v>
      </c>
      <c r="C32" s="3">
        <v>148.19999999999999</v>
      </c>
      <c r="D32" s="3">
        <v>0.68</v>
      </c>
      <c r="E32" s="3">
        <v>9.1999999999999993</v>
      </c>
      <c r="F32" s="6">
        <f t="shared" si="1"/>
        <v>9.1999999999999998E-2</v>
      </c>
    </row>
    <row r="33" spans="1:6" x14ac:dyDescent="0.2">
      <c r="A33">
        <v>1990.12</v>
      </c>
      <c r="B33" t="str">
        <f t="shared" si="0"/>
        <v>12</v>
      </c>
      <c r="C33" s="3">
        <v>148.6</v>
      </c>
      <c r="D33" s="3">
        <v>0.27</v>
      </c>
      <c r="E33" s="3">
        <v>7.2</v>
      </c>
      <c r="F33" s="6">
        <f t="shared" si="1"/>
        <v>7.2000000000000008E-2</v>
      </c>
    </row>
    <row r="34" spans="1:6" hidden="1" x14ac:dyDescent="0.2">
      <c r="A34">
        <v>1991.01</v>
      </c>
      <c r="B34" t="str">
        <f t="shared" si="0"/>
        <v>01</v>
      </c>
      <c r="C34" s="3">
        <v>149.5</v>
      </c>
      <c r="D34" s="3">
        <v>0.61</v>
      </c>
      <c r="E34" s="3">
        <v>7.3</v>
      </c>
      <c r="F34" s="6">
        <f t="shared" si="1"/>
        <v>7.2999999999999995E-2</v>
      </c>
    </row>
    <row r="35" spans="1:6" hidden="1" x14ac:dyDescent="0.2">
      <c r="A35">
        <v>1991.02</v>
      </c>
      <c r="B35" t="str">
        <f t="shared" si="0"/>
        <v>02</v>
      </c>
      <c r="C35" s="3">
        <v>150</v>
      </c>
      <c r="D35" s="3">
        <v>0.33</v>
      </c>
      <c r="E35" s="3">
        <v>6</v>
      </c>
      <c r="F35" s="6">
        <f t="shared" si="1"/>
        <v>0.06</v>
      </c>
    </row>
    <row r="36" spans="1:6" x14ac:dyDescent="0.2">
      <c r="A36">
        <v>1991.03</v>
      </c>
      <c r="B36" t="str">
        <f t="shared" si="0"/>
        <v>03</v>
      </c>
      <c r="C36" s="3">
        <v>150.30000000000001</v>
      </c>
      <c r="D36" s="3">
        <v>0.2</v>
      </c>
      <c r="E36" s="3">
        <v>5.3</v>
      </c>
      <c r="F36" s="6">
        <f t="shared" si="1"/>
        <v>5.2999999999999999E-2</v>
      </c>
    </row>
    <row r="37" spans="1:6" hidden="1" x14ac:dyDescent="0.2">
      <c r="A37">
        <v>1991.04</v>
      </c>
      <c r="B37" t="str">
        <f t="shared" si="0"/>
        <v>04</v>
      </c>
      <c r="C37" s="3">
        <v>151</v>
      </c>
      <c r="D37" s="3">
        <v>0.47</v>
      </c>
      <c r="E37" s="3">
        <v>5.5</v>
      </c>
      <c r="F37" s="6">
        <f t="shared" si="1"/>
        <v>5.5E-2</v>
      </c>
    </row>
    <row r="38" spans="1:6" hidden="1" x14ac:dyDescent="0.2">
      <c r="A38">
        <v>1991.05</v>
      </c>
      <c r="B38" t="str">
        <f t="shared" si="0"/>
        <v>05</v>
      </c>
      <c r="C38" s="3">
        <v>152.80000000000001</v>
      </c>
      <c r="D38" s="3">
        <v>1.19</v>
      </c>
      <c r="E38" s="3">
        <v>5.8</v>
      </c>
      <c r="F38" s="6">
        <f t="shared" si="1"/>
        <v>5.7999999999999996E-2</v>
      </c>
    </row>
    <row r="39" spans="1:6" x14ac:dyDescent="0.2">
      <c r="A39">
        <v>1991.06</v>
      </c>
      <c r="B39" t="str">
        <f t="shared" si="0"/>
        <v>06</v>
      </c>
      <c r="C39" s="3">
        <v>154.9</v>
      </c>
      <c r="D39" s="3">
        <v>1.37</v>
      </c>
      <c r="E39" s="3">
        <v>6.5</v>
      </c>
      <c r="F39" s="6">
        <f t="shared" si="1"/>
        <v>6.5000000000000002E-2</v>
      </c>
    </row>
    <row r="40" spans="1:6" hidden="1" x14ac:dyDescent="0.2">
      <c r="A40">
        <v>1991.07</v>
      </c>
      <c r="B40" t="str">
        <f t="shared" si="0"/>
        <v>07</v>
      </c>
      <c r="C40" s="3">
        <v>156</v>
      </c>
      <c r="D40" s="3">
        <v>0.71</v>
      </c>
      <c r="E40" s="3">
        <v>6.6</v>
      </c>
      <c r="F40" s="6">
        <f t="shared" si="1"/>
        <v>6.6000000000000003E-2</v>
      </c>
    </row>
    <row r="41" spans="1:6" hidden="1" x14ac:dyDescent="0.2">
      <c r="A41">
        <v>1991.08</v>
      </c>
      <c r="B41" t="str">
        <f t="shared" si="0"/>
        <v>08</v>
      </c>
      <c r="C41" s="3">
        <v>157.19999999999999</v>
      </c>
      <c r="D41" s="3">
        <v>0.77</v>
      </c>
      <c r="E41" s="3">
        <v>7.1</v>
      </c>
      <c r="F41" s="6">
        <f t="shared" si="1"/>
        <v>7.0999999999999994E-2</v>
      </c>
    </row>
    <row r="42" spans="1:6" x14ac:dyDescent="0.2">
      <c r="A42">
        <v>1991.09</v>
      </c>
      <c r="B42" t="str">
        <f t="shared" si="0"/>
        <v>09</v>
      </c>
      <c r="C42" s="3">
        <v>158.1</v>
      </c>
      <c r="D42" s="3">
        <v>0.56999999999999995</v>
      </c>
      <c r="E42" s="3">
        <v>7.7</v>
      </c>
      <c r="F42" s="6">
        <f t="shared" si="1"/>
        <v>7.6999999999999999E-2</v>
      </c>
    </row>
    <row r="43" spans="1:6" hidden="1" x14ac:dyDescent="0.2">
      <c r="A43">
        <v>1991.1</v>
      </c>
      <c r="B43" t="str">
        <f t="shared" si="0"/>
        <v>,1</v>
      </c>
      <c r="C43" s="3">
        <v>159.30000000000001</v>
      </c>
      <c r="D43" s="3">
        <v>0.76</v>
      </c>
      <c r="E43" s="3">
        <v>8.1999999999999993</v>
      </c>
      <c r="F43" s="6">
        <f t="shared" si="1"/>
        <v>8.199999999999999E-2</v>
      </c>
    </row>
    <row r="44" spans="1:6" hidden="1" x14ac:dyDescent="0.2">
      <c r="A44">
        <v>1991.11</v>
      </c>
      <c r="B44" t="str">
        <f t="shared" si="0"/>
        <v>11</v>
      </c>
      <c r="C44" s="3">
        <v>160</v>
      </c>
      <c r="D44" s="3">
        <v>0.44</v>
      </c>
      <c r="E44" s="3">
        <v>8</v>
      </c>
      <c r="F44" s="6">
        <f t="shared" si="1"/>
        <v>0.08</v>
      </c>
    </row>
    <row r="45" spans="1:6" x14ac:dyDescent="0.2">
      <c r="A45">
        <v>1991.12</v>
      </c>
      <c r="B45" t="str">
        <f t="shared" si="0"/>
        <v>12</v>
      </c>
      <c r="C45" s="3">
        <v>159.80000000000001</v>
      </c>
      <c r="D45" s="3">
        <v>-0.12</v>
      </c>
      <c r="E45" s="3">
        <v>7.5</v>
      </c>
      <c r="F45" s="6">
        <f t="shared" si="1"/>
        <v>7.4999999999999997E-2</v>
      </c>
    </row>
    <row r="46" spans="1:6" hidden="1" x14ac:dyDescent="0.2">
      <c r="A46">
        <v>1992.01</v>
      </c>
      <c r="B46" t="str">
        <f t="shared" si="0"/>
        <v>01</v>
      </c>
      <c r="C46" s="3">
        <v>160.19999999999999</v>
      </c>
      <c r="D46" s="3">
        <v>0.25</v>
      </c>
      <c r="E46" s="3">
        <v>7.2</v>
      </c>
      <c r="F46" s="6">
        <f t="shared" si="1"/>
        <v>7.2000000000000008E-2</v>
      </c>
    </row>
    <row r="47" spans="1:6" hidden="1" x14ac:dyDescent="0.2">
      <c r="A47">
        <v>1992.02</v>
      </c>
      <c r="B47" t="str">
        <f t="shared" si="0"/>
        <v>02</v>
      </c>
      <c r="C47" s="3">
        <v>160.4</v>
      </c>
      <c r="D47" s="3">
        <v>0.12</v>
      </c>
      <c r="E47" s="3">
        <v>6.9</v>
      </c>
      <c r="F47" s="6">
        <f t="shared" si="1"/>
        <v>6.9000000000000006E-2</v>
      </c>
    </row>
    <row r="48" spans="1:6" x14ac:dyDescent="0.2">
      <c r="A48">
        <v>1992.03</v>
      </c>
      <c r="B48" t="str">
        <f t="shared" si="0"/>
        <v>03</v>
      </c>
      <c r="C48" s="3">
        <v>160.6</v>
      </c>
      <c r="D48" s="3">
        <v>0.12</v>
      </c>
      <c r="E48" s="3">
        <v>6.9</v>
      </c>
      <c r="F48" s="6">
        <f t="shared" si="1"/>
        <v>6.9000000000000006E-2</v>
      </c>
    </row>
    <row r="49" spans="1:6" hidden="1" x14ac:dyDescent="0.2">
      <c r="A49">
        <v>1992.04</v>
      </c>
      <c r="B49" t="str">
        <f t="shared" si="0"/>
        <v>04</v>
      </c>
      <c r="C49" s="3">
        <v>160.6</v>
      </c>
      <c r="D49" s="3">
        <v>0</v>
      </c>
      <c r="E49" s="3">
        <v>6.4</v>
      </c>
      <c r="F49" s="6">
        <f t="shared" si="1"/>
        <v>6.4000000000000001E-2</v>
      </c>
    </row>
    <row r="50" spans="1:6" hidden="1" x14ac:dyDescent="0.2">
      <c r="A50">
        <v>1992.05</v>
      </c>
      <c r="B50" t="str">
        <f t="shared" si="0"/>
        <v>05</v>
      </c>
      <c r="C50" s="3">
        <v>160.5</v>
      </c>
      <c r="D50" s="3">
        <v>-0.06</v>
      </c>
      <c r="E50" s="3">
        <v>5</v>
      </c>
      <c r="F50" s="6">
        <f t="shared" si="1"/>
        <v>0.05</v>
      </c>
    </row>
    <row r="51" spans="1:6" x14ac:dyDescent="0.2">
      <c r="A51">
        <v>1992.06</v>
      </c>
      <c r="B51" t="str">
        <f t="shared" si="0"/>
        <v>06</v>
      </c>
      <c r="C51" s="3">
        <v>161.1</v>
      </c>
      <c r="D51" s="3">
        <v>0.37</v>
      </c>
      <c r="E51" s="3">
        <v>4</v>
      </c>
      <c r="F51" s="6">
        <f t="shared" si="1"/>
        <v>0.04</v>
      </c>
    </row>
    <row r="52" spans="1:6" hidden="1" x14ac:dyDescent="0.2">
      <c r="A52">
        <v>1992.07</v>
      </c>
      <c r="B52" t="str">
        <f t="shared" si="0"/>
        <v>07</v>
      </c>
      <c r="C52" s="3">
        <v>161.4</v>
      </c>
      <c r="D52" s="3">
        <v>0.19</v>
      </c>
      <c r="E52" s="3">
        <v>3.5</v>
      </c>
      <c r="F52" s="6">
        <f t="shared" si="1"/>
        <v>3.5000000000000003E-2</v>
      </c>
    </row>
    <row r="53" spans="1:6" hidden="1" x14ac:dyDescent="0.2">
      <c r="A53">
        <v>1992.08</v>
      </c>
      <c r="B53" t="str">
        <f t="shared" si="0"/>
        <v>08</v>
      </c>
      <c r="C53" s="3">
        <v>161.4</v>
      </c>
      <c r="D53" s="3">
        <v>0</v>
      </c>
      <c r="E53" s="3">
        <v>2.7</v>
      </c>
      <c r="F53" s="6">
        <f t="shared" si="1"/>
        <v>2.7000000000000003E-2</v>
      </c>
    </row>
    <row r="54" spans="1:6" x14ac:dyDescent="0.2">
      <c r="A54">
        <v>1992.09</v>
      </c>
      <c r="B54" t="str">
        <f t="shared" si="0"/>
        <v>09</v>
      </c>
      <c r="C54" s="3">
        <v>161.30000000000001</v>
      </c>
      <c r="D54" s="3">
        <v>-0.06</v>
      </c>
      <c r="E54" s="3">
        <v>2</v>
      </c>
      <c r="F54" s="6">
        <f t="shared" si="1"/>
        <v>0.02</v>
      </c>
    </row>
    <row r="55" spans="1:6" hidden="1" x14ac:dyDescent="0.2">
      <c r="A55">
        <v>1992.1</v>
      </c>
      <c r="B55" t="str">
        <f t="shared" si="0"/>
        <v>,1</v>
      </c>
      <c r="C55" s="3">
        <v>161.4</v>
      </c>
      <c r="D55" s="3">
        <v>0.06</v>
      </c>
      <c r="E55" s="3">
        <v>1.3</v>
      </c>
      <c r="F55" s="6">
        <f t="shared" si="1"/>
        <v>1.3000000000000001E-2</v>
      </c>
    </row>
    <row r="56" spans="1:6" hidden="1" x14ac:dyDescent="0.2">
      <c r="A56">
        <v>1992.11</v>
      </c>
      <c r="B56" t="str">
        <f t="shared" si="0"/>
        <v>11</v>
      </c>
      <c r="C56" s="3">
        <v>161.4</v>
      </c>
      <c r="D56" s="3">
        <v>0</v>
      </c>
      <c r="E56" s="3">
        <v>0.9</v>
      </c>
      <c r="F56" s="6">
        <f t="shared" si="1"/>
        <v>9.0000000000000011E-3</v>
      </c>
    </row>
    <row r="57" spans="1:6" x14ac:dyDescent="0.2">
      <c r="A57">
        <v>1992.12</v>
      </c>
      <c r="B57" t="str">
        <f t="shared" si="0"/>
        <v>12</v>
      </c>
      <c r="C57" s="3">
        <v>162.19999999999999</v>
      </c>
      <c r="D57" s="3">
        <v>0.5</v>
      </c>
      <c r="E57" s="3">
        <v>1.5</v>
      </c>
      <c r="F57" s="6">
        <f t="shared" si="1"/>
        <v>1.4999999999999999E-2</v>
      </c>
    </row>
    <row r="58" spans="1:6" hidden="1" x14ac:dyDescent="0.2">
      <c r="A58">
        <v>1993.01</v>
      </c>
      <c r="B58" t="str">
        <f t="shared" si="0"/>
        <v>01</v>
      </c>
      <c r="C58" s="3">
        <v>164.1</v>
      </c>
      <c r="D58" s="3">
        <v>1.17</v>
      </c>
      <c r="E58" s="3">
        <v>2.4</v>
      </c>
      <c r="F58" s="6">
        <f t="shared" si="1"/>
        <v>2.4E-2</v>
      </c>
    </row>
    <row r="59" spans="1:6" hidden="1" x14ac:dyDescent="0.2">
      <c r="A59">
        <v>1993.02</v>
      </c>
      <c r="B59" t="str">
        <f t="shared" si="0"/>
        <v>02</v>
      </c>
      <c r="C59" s="3">
        <v>165.3</v>
      </c>
      <c r="D59" s="3">
        <v>0.73</v>
      </c>
      <c r="E59" s="3">
        <v>3.1</v>
      </c>
      <c r="F59" s="6">
        <f t="shared" si="1"/>
        <v>3.1E-2</v>
      </c>
    </row>
    <row r="60" spans="1:6" x14ac:dyDescent="0.2">
      <c r="A60">
        <v>1993.03</v>
      </c>
      <c r="B60" t="str">
        <f t="shared" si="0"/>
        <v>03</v>
      </c>
      <c r="C60" s="3">
        <v>165.4</v>
      </c>
      <c r="D60" s="3">
        <v>0.06</v>
      </c>
      <c r="E60" s="3">
        <v>3</v>
      </c>
      <c r="F60" s="6">
        <f t="shared" si="1"/>
        <v>0.03</v>
      </c>
    </row>
    <row r="61" spans="1:6" hidden="1" x14ac:dyDescent="0.2">
      <c r="A61">
        <v>1993.04</v>
      </c>
      <c r="B61" t="str">
        <f t="shared" si="0"/>
        <v>04</v>
      </c>
      <c r="C61" s="3">
        <v>165.9</v>
      </c>
      <c r="D61" s="3">
        <v>0.3</v>
      </c>
      <c r="E61" s="3">
        <v>3.3</v>
      </c>
      <c r="F61" s="6">
        <f t="shared" si="1"/>
        <v>3.3000000000000002E-2</v>
      </c>
    </row>
    <row r="62" spans="1:6" hidden="1" x14ac:dyDescent="0.2">
      <c r="A62">
        <v>1993.05</v>
      </c>
      <c r="B62" t="str">
        <f t="shared" si="0"/>
        <v>05</v>
      </c>
      <c r="C62" s="3">
        <v>166.3</v>
      </c>
      <c r="D62" s="3">
        <v>0.24</v>
      </c>
      <c r="E62" s="3">
        <v>3.6</v>
      </c>
      <c r="F62" s="6">
        <f t="shared" si="1"/>
        <v>3.6000000000000004E-2</v>
      </c>
    </row>
    <row r="63" spans="1:6" x14ac:dyDescent="0.2">
      <c r="A63">
        <v>1993.06</v>
      </c>
      <c r="B63" t="str">
        <f t="shared" si="0"/>
        <v>06</v>
      </c>
      <c r="C63" s="3">
        <v>166.2</v>
      </c>
      <c r="D63" s="3">
        <v>-0.06</v>
      </c>
      <c r="E63" s="3">
        <v>3.2</v>
      </c>
      <c r="F63" s="6">
        <f t="shared" si="1"/>
        <v>3.2000000000000001E-2</v>
      </c>
    </row>
    <row r="64" spans="1:6" hidden="1" x14ac:dyDescent="0.2">
      <c r="A64">
        <v>1993.07</v>
      </c>
      <c r="B64" t="str">
        <f t="shared" si="0"/>
        <v>07</v>
      </c>
      <c r="C64" s="3">
        <v>167.7</v>
      </c>
      <c r="D64" s="3">
        <v>0.9</v>
      </c>
      <c r="E64" s="3">
        <v>3.9</v>
      </c>
      <c r="F64" s="6">
        <f t="shared" si="1"/>
        <v>3.9E-2</v>
      </c>
    </row>
    <row r="65" spans="1:6" hidden="1" x14ac:dyDescent="0.2">
      <c r="A65">
        <v>1993.08</v>
      </c>
      <c r="B65" t="str">
        <f t="shared" si="0"/>
        <v>08</v>
      </c>
      <c r="C65" s="3">
        <v>169.2</v>
      </c>
      <c r="D65" s="3">
        <v>0.89</v>
      </c>
      <c r="E65" s="3">
        <v>4.8</v>
      </c>
      <c r="F65" s="6">
        <f t="shared" si="1"/>
        <v>4.8000000000000001E-2</v>
      </c>
    </row>
    <row r="66" spans="1:6" x14ac:dyDescent="0.2">
      <c r="A66">
        <v>1993.09</v>
      </c>
      <c r="B66" t="str">
        <f t="shared" si="0"/>
        <v>09</v>
      </c>
      <c r="C66" s="3">
        <v>169.8</v>
      </c>
      <c r="D66" s="3">
        <v>0.35</v>
      </c>
      <c r="E66" s="3">
        <v>5.3</v>
      </c>
      <c r="F66" s="6">
        <f t="shared" si="1"/>
        <v>5.2999999999999999E-2</v>
      </c>
    </row>
    <row r="67" spans="1:6" hidden="1" x14ac:dyDescent="0.2">
      <c r="A67">
        <v>1993.1</v>
      </c>
      <c r="B67" t="str">
        <f t="shared" ref="B67:B130" si="2">RIGHT(A67,2)</f>
        <v>,1</v>
      </c>
      <c r="C67" s="3">
        <v>170.8</v>
      </c>
      <c r="D67" s="3">
        <v>0.59</v>
      </c>
      <c r="E67" s="3">
        <v>5.8</v>
      </c>
      <c r="F67" s="6">
        <f t="shared" si="1"/>
        <v>5.7999999999999996E-2</v>
      </c>
    </row>
    <row r="68" spans="1:6" hidden="1" x14ac:dyDescent="0.2">
      <c r="A68">
        <v>1993.11</v>
      </c>
      <c r="B68" t="str">
        <f t="shared" si="2"/>
        <v>11</v>
      </c>
      <c r="C68" s="3">
        <v>170.8</v>
      </c>
      <c r="D68" s="3">
        <v>0</v>
      </c>
      <c r="E68" s="3">
        <v>5.8</v>
      </c>
      <c r="F68" s="6">
        <f t="shared" si="1"/>
        <v>5.7999999999999996E-2</v>
      </c>
    </row>
    <row r="69" spans="1:6" x14ac:dyDescent="0.2">
      <c r="A69">
        <v>1993.12</v>
      </c>
      <c r="B69" t="str">
        <f t="shared" si="2"/>
        <v>12</v>
      </c>
      <c r="C69" s="3">
        <v>169.9</v>
      </c>
      <c r="D69" s="3">
        <v>-0.53</v>
      </c>
      <c r="E69" s="3">
        <v>4.7</v>
      </c>
      <c r="F69" s="6">
        <f t="shared" si="1"/>
        <v>4.7E-2</v>
      </c>
    </row>
    <row r="70" spans="1:6" hidden="1" x14ac:dyDescent="0.2">
      <c r="A70">
        <v>1994.01</v>
      </c>
      <c r="B70" t="str">
        <f t="shared" si="2"/>
        <v>01</v>
      </c>
      <c r="C70" s="3">
        <v>169.3</v>
      </c>
      <c r="D70" s="3">
        <v>-0.35</v>
      </c>
      <c r="E70" s="3">
        <v>3.2</v>
      </c>
      <c r="F70" s="6">
        <f t="shared" si="1"/>
        <v>3.2000000000000001E-2</v>
      </c>
    </row>
    <row r="71" spans="1:6" hidden="1" x14ac:dyDescent="0.2">
      <c r="A71">
        <v>1994.02</v>
      </c>
      <c r="B71" t="str">
        <f t="shared" si="2"/>
        <v>02</v>
      </c>
      <c r="C71" s="3">
        <v>169.5</v>
      </c>
      <c r="D71" s="3">
        <v>0.12</v>
      </c>
      <c r="E71" s="3">
        <v>2.5</v>
      </c>
      <c r="F71" s="6">
        <f t="shared" si="1"/>
        <v>2.5000000000000001E-2</v>
      </c>
    </row>
    <row r="72" spans="1:6" x14ac:dyDescent="0.2">
      <c r="A72">
        <v>1994.03</v>
      </c>
      <c r="B72" t="str">
        <f t="shared" si="2"/>
        <v>03</v>
      </c>
      <c r="C72" s="3">
        <v>169.7</v>
      </c>
      <c r="D72" s="3">
        <v>0.12</v>
      </c>
      <c r="E72" s="3">
        <v>2.6</v>
      </c>
      <c r="F72" s="6">
        <f t="shared" si="1"/>
        <v>2.6000000000000002E-2</v>
      </c>
    </row>
    <row r="73" spans="1:6" hidden="1" x14ac:dyDescent="0.2">
      <c r="A73">
        <v>1994.04</v>
      </c>
      <c r="B73" t="str">
        <f t="shared" si="2"/>
        <v>04</v>
      </c>
      <c r="C73" s="3">
        <v>169.9</v>
      </c>
      <c r="D73" s="3">
        <v>0.12</v>
      </c>
      <c r="E73" s="3">
        <v>2.4</v>
      </c>
      <c r="F73" s="6">
        <f t="shared" si="1"/>
        <v>2.4E-2</v>
      </c>
    </row>
    <row r="74" spans="1:6" hidden="1" x14ac:dyDescent="0.2">
      <c r="A74">
        <v>1994.05</v>
      </c>
      <c r="B74" t="str">
        <f t="shared" si="2"/>
        <v>05</v>
      </c>
      <c r="C74" s="3">
        <v>169.9</v>
      </c>
      <c r="D74" s="3">
        <v>0</v>
      </c>
      <c r="E74" s="3">
        <v>2.2000000000000002</v>
      </c>
      <c r="F74" s="6">
        <f t="shared" si="1"/>
        <v>2.2000000000000002E-2</v>
      </c>
    </row>
    <row r="75" spans="1:6" x14ac:dyDescent="0.2">
      <c r="A75">
        <v>1994.06</v>
      </c>
      <c r="B75" t="str">
        <f t="shared" si="2"/>
        <v>06</v>
      </c>
      <c r="C75" s="3">
        <v>170.1</v>
      </c>
      <c r="D75" s="3">
        <v>0.12</v>
      </c>
      <c r="E75" s="3">
        <v>2.2999999999999998</v>
      </c>
      <c r="F75" s="6">
        <f t="shared" si="1"/>
        <v>2.3E-2</v>
      </c>
    </row>
    <row r="76" spans="1:6" hidden="1" x14ac:dyDescent="0.2">
      <c r="A76">
        <v>1994.07</v>
      </c>
      <c r="B76" t="str">
        <f t="shared" si="2"/>
        <v>07</v>
      </c>
      <c r="C76" s="3">
        <v>170.4</v>
      </c>
      <c r="D76" s="3">
        <v>0.18</v>
      </c>
      <c r="E76" s="3">
        <v>1.6</v>
      </c>
      <c r="F76" s="6">
        <f t="shared" si="1"/>
        <v>1.6E-2</v>
      </c>
    </row>
    <row r="77" spans="1:6" hidden="1" x14ac:dyDescent="0.2">
      <c r="A77">
        <v>1994.08</v>
      </c>
      <c r="B77" t="str">
        <f t="shared" si="2"/>
        <v>08</v>
      </c>
      <c r="C77" s="3">
        <v>170.5</v>
      </c>
      <c r="D77" s="3">
        <v>0.06</v>
      </c>
      <c r="E77" s="3">
        <v>0.8</v>
      </c>
      <c r="F77" s="6">
        <f t="shared" si="1"/>
        <v>8.0000000000000002E-3</v>
      </c>
    </row>
    <row r="78" spans="1:6" x14ac:dyDescent="0.2">
      <c r="A78">
        <v>1994.09</v>
      </c>
      <c r="B78" t="str">
        <f t="shared" si="2"/>
        <v>09</v>
      </c>
      <c r="C78" s="3">
        <v>171</v>
      </c>
      <c r="D78" s="3">
        <v>0.28999999999999998</v>
      </c>
      <c r="E78" s="3">
        <v>0.7</v>
      </c>
      <c r="F78" s="6">
        <f t="shared" si="1"/>
        <v>6.9999999999999993E-3</v>
      </c>
    </row>
    <row r="79" spans="1:6" hidden="1" x14ac:dyDescent="0.2">
      <c r="A79">
        <v>1994.1</v>
      </c>
      <c r="B79" t="str">
        <f t="shared" si="2"/>
        <v>,1</v>
      </c>
      <c r="C79" s="3">
        <v>170.8</v>
      </c>
      <c r="D79" s="3">
        <v>-0.12</v>
      </c>
      <c r="E79" s="3">
        <v>0</v>
      </c>
      <c r="F79" s="6">
        <f t="shared" ref="F79:F142" si="3">E79/100</f>
        <v>0</v>
      </c>
    </row>
    <row r="80" spans="1:6" hidden="1" x14ac:dyDescent="0.2">
      <c r="A80">
        <v>1994.11</v>
      </c>
      <c r="B80" t="str">
        <f t="shared" si="2"/>
        <v>11</v>
      </c>
      <c r="C80" s="3">
        <v>170.7</v>
      </c>
      <c r="D80" s="3">
        <v>-0.06</v>
      </c>
      <c r="E80" s="3">
        <v>-0.1</v>
      </c>
      <c r="F80" s="6">
        <f t="shared" si="3"/>
        <v>-1E-3</v>
      </c>
    </row>
    <row r="81" spans="1:6" x14ac:dyDescent="0.2">
      <c r="A81">
        <v>1994.12</v>
      </c>
      <c r="B81" t="str">
        <f t="shared" si="2"/>
        <v>12</v>
      </c>
      <c r="C81" s="3">
        <v>170.8</v>
      </c>
      <c r="D81" s="3">
        <v>0.06</v>
      </c>
      <c r="E81" s="3">
        <v>0.5</v>
      </c>
      <c r="F81" s="6">
        <f t="shared" si="3"/>
        <v>5.0000000000000001E-3</v>
      </c>
    </row>
    <row r="82" spans="1:6" hidden="1" x14ac:dyDescent="0.2">
      <c r="A82">
        <v>1995.01</v>
      </c>
      <c r="B82" t="str">
        <f t="shared" si="2"/>
        <v>01</v>
      </c>
      <c r="C82" s="3">
        <v>172.1</v>
      </c>
      <c r="D82" s="3">
        <v>0.76</v>
      </c>
      <c r="E82" s="3">
        <v>1.7</v>
      </c>
      <c r="F82" s="6">
        <f t="shared" si="3"/>
        <v>1.7000000000000001E-2</v>
      </c>
    </row>
    <row r="83" spans="1:6" hidden="1" x14ac:dyDescent="0.2">
      <c r="A83">
        <v>1995.02</v>
      </c>
      <c r="B83" t="str">
        <f t="shared" si="2"/>
        <v>02</v>
      </c>
      <c r="C83" s="3">
        <v>172.3</v>
      </c>
      <c r="D83" s="3">
        <v>0.12</v>
      </c>
      <c r="E83" s="3">
        <v>1.7</v>
      </c>
      <c r="F83" s="6">
        <f t="shared" si="3"/>
        <v>1.7000000000000001E-2</v>
      </c>
    </row>
    <row r="84" spans="1:6" x14ac:dyDescent="0.2">
      <c r="A84">
        <v>1995.03</v>
      </c>
      <c r="B84" t="str">
        <f t="shared" si="2"/>
        <v>03</v>
      </c>
      <c r="C84" s="3">
        <v>172</v>
      </c>
      <c r="D84" s="3">
        <v>-0.17</v>
      </c>
      <c r="E84" s="3">
        <v>1.4</v>
      </c>
      <c r="F84" s="6">
        <f t="shared" si="3"/>
        <v>1.3999999999999999E-2</v>
      </c>
    </row>
    <row r="85" spans="1:6" hidden="1" x14ac:dyDescent="0.2">
      <c r="A85">
        <v>1995.04</v>
      </c>
      <c r="B85" t="str">
        <f t="shared" si="2"/>
        <v>04</v>
      </c>
      <c r="C85" s="3">
        <v>171.8</v>
      </c>
      <c r="D85" s="3">
        <v>-0.12</v>
      </c>
      <c r="E85" s="3">
        <v>1.1000000000000001</v>
      </c>
      <c r="F85" s="6">
        <f t="shared" si="3"/>
        <v>1.1000000000000001E-2</v>
      </c>
    </row>
    <row r="86" spans="1:6" hidden="1" x14ac:dyDescent="0.2">
      <c r="A86">
        <v>1995.05</v>
      </c>
      <c r="B86" t="str">
        <f t="shared" si="2"/>
        <v>05</v>
      </c>
      <c r="C86" s="3">
        <v>172.1</v>
      </c>
      <c r="D86" s="3">
        <v>0.17</v>
      </c>
      <c r="E86" s="3">
        <v>1.3</v>
      </c>
      <c r="F86" s="6">
        <f t="shared" si="3"/>
        <v>1.3000000000000001E-2</v>
      </c>
    </row>
    <row r="87" spans="1:6" x14ac:dyDescent="0.2">
      <c r="A87">
        <v>1995.06</v>
      </c>
      <c r="B87" t="str">
        <f t="shared" si="2"/>
        <v>06</v>
      </c>
      <c r="C87" s="3">
        <v>172.3</v>
      </c>
      <c r="D87" s="3">
        <v>0.12</v>
      </c>
      <c r="E87" s="3">
        <v>1.3</v>
      </c>
      <c r="F87" s="6">
        <f t="shared" si="3"/>
        <v>1.3000000000000001E-2</v>
      </c>
    </row>
    <row r="88" spans="1:6" hidden="1" x14ac:dyDescent="0.2">
      <c r="A88">
        <v>1995.07</v>
      </c>
      <c r="B88" t="str">
        <f t="shared" si="2"/>
        <v>07</v>
      </c>
      <c r="C88" s="3">
        <v>172.8</v>
      </c>
      <c r="D88" s="3">
        <v>0.28999999999999998</v>
      </c>
      <c r="E88" s="3">
        <v>1.4</v>
      </c>
      <c r="F88" s="6">
        <f t="shared" si="3"/>
        <v>1.3999999999999999E-2</v>
      </c>
    </row>
    <row r="89" spans="1:6" hidden="1" x14ac:dyDescent="0.2">
      <c r="A89">
        <v>1995.08</v>
      </c>
      <c r="B89" t="str">
        <f t="shared" si="2"/>
        <v>08</v>
      </c>
      <c r="C89" s="3">
        <v>173.5</v>
      </c>
      <c r="D89" s="3">
        <v>0.41</v>
      </c>
      <c r="E89" s="3">
        <v>1.8</v>
      </c>
      <c r="F89" s="6">
        <f t="shared" si="3"/>
        <v>1.8000000000000002E-2</v>
      </c>
    </row>
    <row r="90" spans="1:6" x14ac:dyDescent="0.2">
      <c r="A90">
        <v>1995.09</v>
      </c>
      <c r="B90" t="str">
        <f t="shared" si="2"/>
        <v>09</v>
      </c>
      <c r="C90" s="3">
        <v>174.1</v>
      </c>
      <c r="D90" s="3">
        <v>0.35</v>
      </c>
      <c r="E90" s="3">
        <v>1.8</v>
      </c>
      <c r="F90" s="6">
        <f t="shared" si="3"/>
        <v>1.8000000000000002E-2</v>
      </c>
    </row>
    <row r="91" spans="1:6" hidden="1" x14ac:dyDescent="0.2">
      <c r="A91">
        <v>1995.1</v>
      </c>
      <c r="B91" t="str">
        <f t="shared" si="2"/>
        <v>,1</v>
      </c>
      <c r="C91" s="3">
        <v>174.9</v>
      </c>
      <c r="D91" s="3">
        <v>0.46</v>
      </c>
      <c r="E91" s="3">
        <v>2.4</v>
      </c>
      <c r="F91" s="6">
        <f t="shared" si="3"/>
        <v>2.4E-2</v>
      </c>
    </row>
    <row r="92" spans="1:6" hidden="1" x14ac:dyDescent="0.2">
      <c r="A92">
        <v>1995.11</v>
      </c>
      <c r="B92" t="str">
        <f t="shared" si="2"/>
        <v>11</v>
      </c>
      <c r="C92" s="3">
        <v>174.3</v>
      </c>
      <c r="D92" s="3">
        <v>-0.34</v>
      </c>
      <c r="E92" s="3">
        <v>2.1</v>
      </c>
      <c r="F92" s="6">
        <f t="shared" si="3"/>
        <v>2.1000000000000001E-2</v>
      </c>
    </row>
    <row r="93" spans="1:6" x14ac:dyDescent="0.2">
      <c r="A93">
        <v>1995.12</v>
      </c>
      <c r="B93" t="str">
        <f t="shared" si="2"/>
        <v>12</v>
      </c>
      <c r="C93" s="3">
        <v>174.2</v>
      </c>
      <c r="D93" s="3">
        <v>-0.06</v>
      </c>
      <c r="E93" s="3">
        <v>2</v>
      </c>
      <c r="F93" s="6">
        <f t="shared" si="3"/>
        <v>0.02</v>
      </c>
    </row>
    <row r="94" spans="1:6" hidden="1" x14ac:dyDescent="0.2">
      <c r="A94">
        <v>1996.01</v>
      </c>
      <c r="B94" t="str">
        <f t="shared" si="2"/>
        <v>01</v>
      </c>
      <c r="C94" s="3">
        <v>174.9</v>
      </c>
      <c r="D94" s="3">
        <v>0.4</v>
      </c>
      <c r="E94" s="3">
        <v>1.6</v>
      </c>
      <c r="F94" s="6">
        <f t="shared" si="3"/>
        <v>1.6E-2</v>
      </c>
    </row>
    <row r="95" spans="1:6" hidden="1" x14ac:dyDescent="0.2">
      <c r="A95">
        <v>1996.02</v>
      </c>
      <c r="B95" t="str">
        <f t="shared" si="2"/>
        <v>02</v>
      </c>
      <c r="C95" s="3">
        <v>175.2</v>
      </c>
      <c r="D95" s="3">
        <v>0.17</v>
      </c>
      <c r="E95" s="3">
        <v>1.7</v>
      </c>
      <c r="F95" s="6">
        <f t="shared" si="3"/>
        <v>1.7000000000000001E-2</v>
      </c>
    </row>
    <row r="96" spans="1:6" x14ac:dyDescent="0.2">
      <c r="A96">
        <v>1996.03</v>
      </c>
      <c r="B96" t="str">
        <f t="shared" si="2"/>
        <v>03</v>
      </c>
      <c r="C96" s="3">
        <v>175.5</v>
      </c>
      <c r="D96" s="3">
        <v>0.17</v>
      </c>
      <c r="E96" s="3">
        <v>2</v>
      </c>
      <c r="F96" s="6">
        <f t="shared" si="3"/>
        <v>0.02</v>
      </c>
    </row>
    <row r="97" spans="1:6" hidden="1" x14ac:dyDescent="0.2">
      <c r="A97">
        <v>1996.04</v>
      </c>
      <c r="B97" t="str">
        <f t="shared" si="2"/>
        <v>04</v>
      </c>
      <c r="C97" s="3">
        <v>175.8</v>
      </c>
      <c r="D97" s="3">
        <v>0.17</v>
      </c>
      <c r="E97" s="3">
        <v>2.2999999999999998</v>
      </c>
      <c r="F97" s="6">
        <f t="shared" si="3"/>
        <v>2.3E-2</v>
      </c>
    </row>
    <row r="98" spans="1:6" hidden="1" x14ac:dyDescent="0.2">
      <c r="A98">
        <v>1996.05</v>
      </c>
      <c r="B98" t="str">
        <f t="shared" si="2"/>
        <v>05</v>
      </c>
      <c r="C98" s="3">
        <v>176.9</v>
      </c>
      <c r="D98" s="3">
        <v>0.63</v>
      </c>
      <c r="E98" s="3">
        <v>2.8</v>
      </c>
      <c r="F98" s="6">
        <f t="shared" si="3"/>
        <v>2.7999999999999997E-2</v>
      </c>
    </row>
    <row r="99" spans="1:6" x14ac:dyDescent="0.2">
      <c r="A99">
        <v>1996.06</v>
      </c>
      <c r="B99" t="str">
        <f t="shared" si="2"/>
        <v>06</v>
      </c>
      <c r="C99" s="3">
        <v>176.7</v>
      </c>
      <c r="D99" s="3">
        <v>-0.11</v>
      </c>
      <c r="E99" s="3">
        <v>2.6</v>
      </c>
      <c r="F99" s="6">
        <f t="shared" si="3"/>
        <v>2.6000000000000002E-2</v>
      </c>
    </row>
    <row r="100" spans="1:6" hidden="1" x14ac:dyDescent="0.2">
      <c r="A100">
        <v>1996.07</v>
      </c>
      <c r="B100" t="str">
        <f t="shared" si="2"/>
        <v>07</v>
      </c>
      <c r="C100" s="3">
        <v>176.9</v>
      </c>
      <c r="D100" s="3">
        <v>0.11</v>
      </c>
      <c r="E100" s="3">
        <v>2.4</v>
      </c>
      <c r="F100" s="6">
        <f t="shared" si="3"/>
        <v>2.4E-2</v>
      </c>
    </row>
    <row r="101" spans="1:6" hidden="1" x14ac:dyDescent="0.2">
      <c r="A101">
        <v>1996.08</v>
      </c>
      <c r="B101" t="str">
        <f t="shared" si="2"/>
        <v>08</v>
      </c>
      <c r="C101" s="3">
        <v>178</v>
      </c>
      <c r="D101" s="3">
        <v>0.62</v>
      </c>
      <c r="E101" s="3">
        <v>2.6</v>
      </c>
      <c r="F101" s="6">
        <f t="shared" si="3"/>
        <v>2.6000000000000002E-2</v>
      </c>
    </row>
    <row r="102" spans="1:6" x14ac:dyDescent="0.2">
      <c r="A102">
        <v>1996.09</v>
      </c>
      <c r="B102" t="str">
        <f t="shared" si="2"/>
        <v>09</v>
      </c>
      <c r="C102" s="3">
        <v>178.4</v>
      </c>
      <c r="D102" s="3">
        <v>0.22</v>
      </c>
      <c r="E102" s="3">
        <v>2.5</v>
      </c>
      <c r="F102" s="6">
        <f t="shared" si="3"/>
        <v>2.5000000000000001E-2</v>
      </c>
    </row>
    <row r="103" spans="1:6" hidden="1" x14ac:dyDescent="0.2">
      <c r="A103">
        <v>1996.1</v>
      </c>
      <c r="B103" t="str">
        <f t="shared" si="2"/>
        <v>,1</v>
      </c>
      <c r="C103" s="3">
        <v>178.5</v>
      </c>
      <c r="D103" s="3">
        <v>0.06</v>
      </c>
      <c r="E103" s="3">
        <v>2.1</v>
      </c>
      <c r="F103" s="6">
        <f t="shared" si="3"/>
        <v>2.1000000000000001E-2</v>
      </c>
    </row>
    <row r="104" spans="1:6" hidden="1" x14ac:dyDescent="0.2">
      <c r="A104">
        <v>1996.11</v>
      </c>
      <c r="B104" t="str">
        <f t="shared" si="2"/>
        <v>11</v>
      </c>
      <c r="C104" s="3">
        <v>178.6</v>
      </c>
      <c r="D104" s="3">
        <v>0.06</v>
      </c>
      <c r="E104" s="3">
        <v>2.5</v>
      </c>
      <c r="F104" s="6">
        <f t="shared" si="3"/>
        <v>2.5000000000000001E-2</v>
      </c>
    </row>
    <row r="105" spans="1:6" x14ac:dyDescent="0.2">
      <c r="A105">
        <v>1996.12</v>
      </c>
      <c r="B105" t="str">
        <f t="shared" si="2"/>
        <v>12</v>
      </c>
      <c r="C105" s="3">
        <v>177.8</v>
      </c>
      <c r="D105" s="3">
        <v>-0.45</v>
      </c>
      <c r="E105" s="3">
        <v>2.1</v>
      </c>
      <c r="F105" s="6">
        <f t="shared" si="3"/>
        <v>2.1000000000000001E-2</v>
      </c>
    </row>
    <row r="106" spans="1:6" hidden="1" x14ac:dyDescent="0.2">
      <c r="A106">
        <v>1997.01</v>
      </c>
      <c r="B106" t="str">
        <f t="shared" si="2"/>
        <v>01</v>
      </c>
      <c r="C106" s="3">
        <v>178.4</v>
      </c>
      <c r="D106" s="3">
        <v>0.34</v>
      </c>
      <c r="E106" s="3">
        <v>2</v>
      </c>
      <c r="F106" s="6">
        <f t="shared" si="3"/>
        <v>0.02</v>
      </c>
    </row>
    <row r="107" spans="1:6" hidden="1" x14ac:dyDescent="0.2">
      <c r="A107">
        <v>1997.02</v>
      </c>
      <c r="B107" t="str">
        <f t="shared" si="2"/>
        <v>02</v>
      </c>
      <c r="C107" s="3">
        <v>178.5</v>
      </c>
      <c r="D107" s="3">
        <v>0.06</v>
      </c>
      <c r="E107" s="3">
        <v>1.9</v>
      </c>
      <c r="F107" s="6">
        <f t="shared" si="3"/>
        <v>1.9E-2</v>
      </c>
    </row>
    <row r="108" spans="1:6" x14ac:dyDescent="0.2">
      <c r="A108">
        <v>1997.03</v>
      </c>
      <c r="B108" t="str">
        <f t="shared" si="2"/>
        <v>03</v>
      </c>
      <c r="C108" s="3">
        <v>178.4</v>
      </c>
      <c r="D108" s="3">
        <v>-0.06</v>
      </c>
      <c r="E108" s="3">
        <v>1.7</v>
      </c>
      <c r="F108" s="6">
        <f t="shared" si="3"/>
        <v>1.7000000000000001E-2</v>
      </c>
    </row>
    <row r="109" spans="1:6" hidden="1" x14ac:dyDescent="0.2">
      <c r="A109">
        <v>1997.04</v>
      </c>
      <c r="B109" t="str">
        <f t="shared" si="2"/>
        <v>04</v>
      </c>
      <c r="C109" s="3">
        <v>179.7</v>
      </c>
      <c r="D109" s="3">
        <v>0.73</v>
      </c>
      <c r="E109" s="3">
        <v>2.2000000000000002</v>
      </c>
      <c r="F109" s="6">
        <f t="shared" si="3"/>
        <v>2.2000000000000002E-2</v>
      </c>
    </row>
    <row r="110" spans="1:6" hidden="1" x14ac:dyDescent="0.2">
      <c r="A110">
        <v>1997.05</v>
      </c>
      <c r="B110" t="str">
        <f t="shared" si="2"/>
        <v>05</v>
      </c>
      <c r="C110" s="3">
        <v>179.4</v>
      </c>
      <c r="D110" s="3">
        <v>-0.17</v>
      </c>
      <c r="E110" s="3">
        <v>1.4</v>
      </c>
      <c r="F110" s="6">
        <f t="shared" si="3"/>
        <v>1.3999999999999999E-2</v>
      </c>
    </row>
    <row r="111" spans="1:6" x14ac:dyDescent="0.2">
      <c r="A111">
        <v>1997.06</v>
      </c>
      <c r="B111" t="str">
        <f t="shared" si="2"/>
        <v>06</v>
      </c>
      <c r="C111" s="3">
        <v>179.8</v>
      </c>
      <c r="D111" s="3">
        <v>0.22</v>
      </c>
      <c r="E111" s="3">
        <v>1.8</v>
      </c>
      <c r="F111" s="6">
        <f t="shared" si="3"/>
        <v>1.8000000000000002E-2</v>
      </c>
    </row>
    <row r="112" spans="1:6" hidden="1" x14ac:dyDescent="0.2">
      <c r="A112">
        <v>1997.07</v>
      </c>
      <c r="B112" t="str">
        <f t="shared" si="2"/>
        <v>07</v>
      </c>
      <c r="C112" s="3">
        <v>180.1</v>
      </c>
      <c r="D112" s="3">
        <v>0.17</v>
      </c>
      <c r="E112" s="3">
        <v>1.8</v>
      </c>
      <c r="F112" s="6">
        <f t="shared" si="3"/>
        <v>1.8000000000000002E-2</v>
      </c>
    </row>
    <row r="113" spans="1:6" hidden="1" x14ac:dyDescent="0.2">
      <c r="A113">
        <v>1997.08</v>
      </c>
      <c r="B113" t="str">
        <f t="shared" si="2"/>
        <v>08</v>
      </c>
      <c r="C113" s="3">
        <v>180.6</v>
      </c>
      <c r="D113" s="3">
        <v>0.28000000000000003</v>
      </c>
      <c r="E113" s="3">
        <v>1.5</v>
      </c>
      <c r="F113" s="6">
        <f t="shared" si="3"/>
        <v>1.4999999999999999E-2</v>
      </c>
    </row>
    <row r="114" spans="1:6" x14ac:dyDescent="0.2">
      <c r="A114">
        <v>1997.09</v>
      </c>
      <c r="B114" t="str">
        <f t="shared" si="2"/>
        <v>09</v>
      </c>
      <c r="C114" s="3">
        <v>181.3</v>
      </c>
      <c r="D114" s="3">
        <v>0.39</v>
      </c>
      <c r="E114" s="3">
        <v>1.6</v>
      </c>
      <c r="F114" s="6">
        <f t="shared" si="3"/>
        <v>1.6E-2</v>
      </c>
    </row>
    <row r="115" spans="1:6" hidden="1" x14ac:dyDescent="0.2">
      <c r="A115">
        <v>1997.1</v>
      </c>
      <c r="B115" t="str">
        <f t="shared" si="2"/>
        <v>,1</v>
      </c>
      <c r="C115" s="3">
        <v>181.9</v>
      </c>
      <c r="D115" s="3">
        <v>0.33</v>
      </c>
      <c r="E115" s="3">
        <v>1.9</v>
      </c>
      <c r="F115" s="6">
        <f t="shared" si="3"/>
        <v>1.9E-2</v>
      </c>
    </row>
    <row r="116" spans="1:6" hidden="1" x14ac:dyDescent="0.2">
      <c r="A116">
        <v>1997.11</v>
      </c>
      <c r="B116" t="str">
        <f t="shared" si="2"/>
        <v>11</v>
      </c>
      <c r="C116" s="3">
        <v>181.7</v>
      </c>
      <c r="D116" s="3">
        <v>-0.11</v>
      </c>
      <c r="E116" s="3">
        <v>1.7</v>
      </c>
      <c r="F116" s="6">
        <f t="shared" si="3"/>
        <v>1.7000000000000001E-2</v>
      </c>
    </row>
    <row r="117" spans="1:6" x14ac:dyDescent="0.2">
      <c r="A117">
        <v>1997.12</v>
      </c>
      <c r="B117" t="str">
        <f t="shared" si="2"/>
        <v>12</v>
      </c>
      <c r="C117" s="3">
        <v>181.4</v>
      </c>
      <c r="D117" s="3">
        <v>-0.17</v>
      </c>
      <c r="E117" s="3">
        <v>2</v>
      </c>
      <c r="F117" s="6">
        <f t="shared" si="3"/>
        <v>0.02</v>
      </c>
    </row>
    <row r="118" spans="1:6" hidden="1" x14ac:dyDescent="0.2">
      <c r="A118">
        <v>1998.01</v>
      </c>
      <c r="B118" t="str">
        <f t="shared" si="2"/>
        <v>01</v>
      </c>
      <c r="C118" s="3">
        <v>182.4</v>
      </c>
      <c r="D118" s="3">
        <v>0.55000000000000004</v>
      </c>
      <c r="E118" s="3">
        <v>2.2000000000000002</v>
      </c>
      <c r="F118" s="6">
        <f t="shared" si="3"/>
        <v>2.2000000000000002E-2</v>
      </c>
    </row>
    <row r="119" spans="1:6" hidden="1" x14ac:dyDescent="0.2">
      <c r="A119">
        <v>1998.02</v>
      </c>
      <c r="B119" t="str">
        <f t="shared" si="2"/>
        <v>02</v>
      </c>
      <c r="C119" s="3">
        <v>182</v>
      </c>
      <c r="D119" s="3">
        <v>-0.22</v>
      </c>
      <c r="E119" s="3">
        <v>2</v>
      </c>
      <c r="F119" s="6">
        <f t="shared" si="3"/>
        <v>0.02</v>
      </c>
    </row>
    <row r="120" spans="1:6" x14ac:dyDescent="0.2">
      <c r="A120">
        <v>1998.03</v>
      </c>
      <c r="B120" t="str">
        <f t="shared" si="2"/>
        <v>03</v>
      </c>
      <c r="C120" s="3">
        <v>182.7</v>
      </c>
      <c r="D120" s="3">
        <v>0.38</v>
      </c>
      <c r="E120" s="3">
        <v>2.4</v>
      </c>
      <c r="F120" s="6">
        <f t="shared" si="3"/>
        <v>2.4E-2</v>
      </c>
    </row>
    <row r="121" spans="1:6" hidden="1" x14ac:dyDescent="0.2">
      <c r="A121">
        <v>1998.04</v>
      </c>
      <c r="B121" t="str">
        <f t="shared" si="2"/>
        <v>04</v>
      </c>
      <c r="C121" s="3">
        <v>183.1</v>
      </c>
      <c r="D121" s="3">
        <v>0.22</v>
      </c>
      <c r="E121" s="3">
        <v>1.9</v>
      </c>
      <c r="F121" s="6">
        <f t="shared" si="3"/>
        <v>1.9E-2</v>
      </c>
    </row>
    <row r="122" spans="1:6" hidden="1" x14ac:dyDescent="0.2">
      <c r="A122">
        <v>1998.05</v>
      </c>
      <c r="B122" t="str">
        <f t="shared" si="2"/>
        <v>05</v>
      </c>
      <c r="C122" s="3">
        <v>183.7</v>
      </c>
      <c r="D122" s="3">
        <v>0.33</v>
      </c>
      <c r="E122" s="3">
        <v>2.4</v>
      </c>
      <c r="F122" s="6">
        <f t="shared" si="3"/>
        <v>2.4E-2</v>
      </c>
    </row>
    <row r="123" spans="1:6" x14ac:dyDescent="0.2">
      <c r="A123">
        <v>1998.06</v>
      </c>
      <c r="B123" t="str">
        <f t="shared" si="2"/>
        <v>06</v>
      </c>
      <c r="C123" s="3">
        <v>184</v>
      </c>
      <c r="D123" s="3">
        <v>0.16</v>
      </c>
      <c r="E123" s="3">
        <v>2.2999999999999998</v>
      </c>
      <c r="F123" s="6">
        <f t="shared" si="3"/>
        <v>2.3E-2</v>
      </c>
    </row>
    <row r="124" spans="1:6" hidden="1" x14ac:dyDescent="0.2">
      <c r="A124">
        <v>1998.07</v>
      </c>
      <c r="B124" t="str">
        <f t="shared" si="2"/>
        <v>07</v>
      </c>
      <c r="C124" s="3">
        <v>183.6</v>
      </c>
      <c r="D124" s="3">
        <v>-0.22</v>
      </c>
      <c r="E124" s="3">
        <v>1.9</v>
      </c>
      <c r="F124" s="6">
        <f t="shared" si="3"/>
        <v>1.9E-2</v>
      </c>
    </row>
    <row r="125" spans="1:6" hidden="1" x14ac:dyDescent="0.2">
      <c r="A125">
        <v>1998.08</v>
      </c>
      <c r="B125" t="str">
        <f t="shared" si="2"/>
        <v>08</v>
      </c>
      <c r="C125" s="3">
        <v>182.6</v>
      </c>
      <c r="D125" s="3">
        <v>-0.54</v>
      </c>
      <c r="E125" s="3">
        <v>1.1000000000000001</v>
      </c>
      <c r="F125" s="6">
        <f t="shared" si="3"/>
        <v>1.1000000000000001E-2</v>
      </c>
    </row>
    <row r="126" spans="1:6" x14ac:dyDescent="0.2">
      <c r="A126">
        <v>1998.09</v>
      </c>
      <c r="B126" t="str">
        <f t="shared" si="2"/>
        <v>09</v>
      </c>
      <c r="C126" s="3">
        <v>182.8</v>
      </c>
      <c r="D126" s="3">
        <v>0.11</v>
      </c>
      <c r="E126" s="3">
        <v>0.8</v>
      </c>
      <c r="F126" s="6">
        <f t="shared" si="3"/>
        <v>8.0000000000000002E-3</v>
      </c>
    </row>
    <row r="127" spans="1:6" hidden="1" x14ac:dyDescent="0.2">
      <c r="A127">
        <v>1998.1</v>
      </c>
      <c r="B127" t="str">
        <f t="shared" si="2"/>
        <v>,1</v>
      </c>
      <c r="C127" s="3">
        <v>183.6</v>
      </c>
      <c r="D127" s="3">
        <v>0.44</v>
      </c>
      <c r="E127" s="3">
        <v>0.9</v>
      </c>
      <c r="F127" s="6">
        <f t="shared" si="3"/>
        <v>9.0000000000000011E-3</v>
      </c>
    </row>
    <row r="128" spans="1:6" hidden="1" x14ac:dyDescent="0.2">
      <c r="A128">
        <v>1998.11</v>
      </c>
      <c r="B128" t="str">
        <f t="shared" si="2"/>
        <v>11</v>
      </c>
      <c r="C128" s="3">
        <v>184.1</v>
      </c>
      <c r="D128" s="3">
        <v>0.27</v>
      </c>
      <c r="E128" s="3">
        <v>1.3</v>
      </c>
      <c r="F128" s="6">
        <f t="shared" si="3"/>
        <v>1.3000000000000001E-2</v>
      </c>
    </row>
    <row r="129" spans="1:6" x14ac:dyDescent="0.2">
      <c r="A129">
        <v>1998.12</v>
      </c>
      <c r="B129" t="str">
        <f t="shared" si="2"/>
        <v>12</v>
      </c>
      <c r="C129" s="3">
        <v>183.7</v>
      </c>
      <c r="D129" s="3">
        <v>-0.22</v>
      </c>
      <c r="E129" s="3">
        <v>1.3</v>
      </c>
      <c r="F129" s="6">
        <f t="shared" si="3"/>
        <v>1.3000000000000001E-2</v>
      </c>
    </row>
    <row r="130" spans="1:6" hidden="1" x14ac:dyDescent="0.2">
      <c r="A130">
        <v>1999.01</v>
      </c>
      <c r="B130" t="str">
        <f t="shared" si="2"/>
        <v>01</v>
      </c>
      <c r="C130" s="3">
        <v>184.8</v>
      </c>
      <c r="D130" s="3">
        <v>0.6</v>
      </c>
      <c r="E130" s="3">
        <v>1.3</v>
      </c>
      <c r="F130" s="6">
        <f t="shared" si="3"/>
        <v>1.3000000000000001E-2</v>
      </c>
    </row>
    <row r="131" spans="1:6" hidden="1" x14ac:dyDescent="0.2">
      <c r="A131">
        <v>1999.02</v>
      </c>
      <c r="B131" t="str">
        <f t="shared" ref="B131:B194" si="4">RIGHT(A131,2)</f>
        <v>02</v>
      </c>
      <c r="C131" s="3">
        <v>184.5</v>
      </c>
      <c r="D131" s="3">
        <v>-0.16</v>
      </c>
      <c r="E131" s="3">
        <v>1.4</v>
      </c>
      <c r="F131" s="6">
        <f t="shared" si="3"/>
        <v>1.3999999999999999E-2</v>
      </c>
    </row>
    <row r="132" spans="1:6" x14ac:dyDescent="0.2">
      <c r="A132">
        <v>1999.03</v>
      </c>
      <c r="B132" t="str">
        <f t="shared" si="4"/>
        <v>03</v>
      </c>
      <c r="C132" s="3">
        <v>185.4</v>
      </c>
      <c r="D132" s="3">
        <v>0.49</v>
      </c>
      <c r="E132" s="3">
        <v>1.5</v>
      </c>
      <c r="F132" s="6">
        <f t="shared" si="3"/>
        <v>1.4999999999999999E-2</v>
      </c>
    </row>
    <row r="133" spans="1:6" hidden="1" x14ac:dyDescent="0.2">
      <c r="A133">
        <v>1999.04</v>
      </c>
      <c r="B133" t="str">
        <f t="shared" si="4"/>
        <v>04</v>
      </c>
      <c r="C133" s="3">
        <v>186.4</v>
      </c>
      <c r="D133" s="3">
        <v>0.54</v>
      </c>
      <c r="E133" s="3">
        <v>1.8</v>
      </c>
      <c r="F133" s="6">
        <f t="shared" si="3"/>
        <v>1.8000000000000002E-2</v>
      </c>
    </row>
    <row r="134" spans="1:6" hidden="1" x14ac:dyDescent="0.2">
      <c r="A134">
        <v>1999.05</v>
      </c>
      <c r="B134" t="str">
        <f t="shared" si="4"/>
        <v>05</v>
      </c>
      <c r="C134" s="3">
        <v>187.3</v>
      </c>
      <c r="D134" s="3">
        <v>0.48</v>
      </c>
      <c r="E134" s="3">
        <v>2</v>
      </c>
      <c r="F134" s="6">
        <f t="shared" si="3"/>
        <v>0.02</v>
      </c>
    </row>
    <row r="135" spans="1:6" x14ac:dyDescent="0.2">
      <c r="A135">
        <v>1999.06</v>
      </c>
      <c r="B135" t="str">
        <f t="shared" si="4"/>
        <v>06</v>
      </c>
      <c r="C135" s="3">
        <v>188.8</v>
      </c>
      <c r="D135" s="3">
        <v>0.8</v>
      </c>
      <c r="E135" s="3">
        <v>2.6</v>
      </c>
      <c r="F135" s="6">
        <f t="shared" si="3"/>
        <v>2.6000000000000002E-2</v>
      </c>
    </row>
    <row r="136" spans="1:6" hidden="1" x14ac:dyDescent="0.2">
      <c r="A136">
        <v>1999.07</v>
      </c>
      <c r="B136" t="str">
        <f t="shared" si="4"/>
        <v>07</v>
      </c>
      <c r="C136" s="3">
        <v>189.5</v>
      </c>
      <c r="D136" s="3">
        <v>0.37</v>
      </c>
      <c r="E136" s="3">
        <v>3.2</v>
      </c>
      <c r="F136" s="6">
        <f t="shared" si="3"/>
        <v>3.2000000000000001E-2</v>
      </c>
    </row>
    <row r="137" spans="1:6" hidden="1" x14ac:dyDescent="0.2">
      <c r="A137">
        <v>1999.08</v>
      </c>
      <c r="B137" t="str">
        <f t="shared" si="4"/>
        <v>08</v>
      </c>
      <c r="C137" s="3">
        <v>190.2</v>
      </c>
      <c r="D137" s="3">
        <v>0.37</v>
      </c>
      <c r="E137" s="3">
        <v>4.2</v>
      </c>
      <c r="F137" s="6">
        <f t="shared" si="3"/>
        <v>4.2000000000000003E-2</v>
      </c>
    </row>
    <row r="138" spans="1:6" x14ac:dyDescent="0.2">
      <c r="A138">
        <v>1999.09</v>
      </c>
      <c r="B138" t="str">
        <f t="shared" si="4"/>
        <v>09</v>
      </c>
      <c r="C138" s="3">
        <v>191.8</v>
      </c>
      <c r="D138" s="3">
        <v>0.84</v>
      </c>
      <c r="E138" s="3">
        <v>4.9000000000000004</v>
      </c>
      <c r="F138" s="6">
        <f t="shared" si="3"/>
        <v>4.9000000000000002E-2</v>
      </c>
    </row>
    <row r="139" spans="1:6" hidden="1" x14ac:dyDescent="0.2">
      <c r="A139">
        <v>1999.1</v>
      </c>
      <c r="B139" t="str">
        <f t="shared" si="4"/>
        <v>,1</v>
      </c>
      <c r="C139" s="3">
        <v>193.3</v>
      </c>
      <c r="D139" s="3">
        <v>0.78</v>
      </c>
      <c r="E139" s="3">
        <v>5.3</v>
      </c>
      <c r="F139" s="6">
        <f t="shared" si="3"/>
        <v>5.2999999999999999E-2</v>
      </c>
    </row>
    <row r="140" spans="1:6" hidden="1" x14ac:dyDescent="0.2">
      <c r="A140">
        <v>1999.11</v>
      </c>
      <c r="B140" t="str">
        <f t="shared" si="4"/>
        <v>11</v>
      </c>
      <c r="C140" s="3">
        <v>193.3</v>
      </c>
      <c r="D140" s="3">
        <v>0</v>
      </c>
      <c r="E140" s="3">
        <v>5</v>
      </c>
      <c r="F140" s="6">
        <f t="shared" si="3"/>
        <v>0.05</v>
      </c>
    </row>
    <row r="141" spans="1:6" x14ac:dyDescent="0.2">
      <c r="A141">
        <v>1999.12</v>
      </c>
      <c r="B141" t="str">
        <f t="shared" si="4"/>
        <v>12</v>
      </c>
      <c r="C141" s="3">
        <v>194</v>
      </c>
      <c r="D141" s="3">
        <v>0.36</v>
      </c>
      <c r="E141" s="3">
        <v>5.6</v>
      </c>
      <c r="F141" s="6">
        <f t="shared" si="3"/>
        <v>5.5999999999999994E-2</v>
      </c>
    </row>
    <row r="142" spans="1:6" hidden="1" x14ac:dyDescent="0.2">
      <c r="A142">
        <v>2000.01</v>
      </c>
      <c r="B142" t="str">
        <f t="shared" si="4"/>
        <v>01</v>
      </c>
      <c r="C142" s="3">
        <v>195.5</v>
      </c>
      <c r="D142" s="3">
        <v>0.77</v>
      </c>
      <c r="E142" s="3">
        <v>5.8</v>
      </c>
      <c r="F142" s="6">
        <f t="shared" si="3"/>
        <v>5.7999999999999996E-2</v>
      </c>
    </row>
    <row r="143" spans="1:6" hidden="1" x14ac:dyDescent="0.2">
      <c r="A143">
        <v>2000.02</v>
      </c>
      <c r="B143" t="str">
        <f t="shared" si="4"/>
        <v>02</v>
      </c>
      <c r="C143" s="3">
        <v>194.9</v>
      </c>
      <c r="D143" s="3">
        <v>-0.31</v>
      </c>
      <c r="E143" s="3">
        <v>5.6</v>
      </c>
      <c r="F143" s="6">
        <f t="shared" ref="F143:F206" si="5">E143/100</f>
        <v>5.5999999999999994E-2</v>
      </c>
    </row>
    <row r="144" spans="1:6" x14ac:dyDescent="0.2">
      <c r="A144">
        <v>2000.03</v>
      </c>
      <c r="B144" t="str">
        <f t="shared" si="4"/>
        <v>03</v>
      </c>
      <c r="C144" s="3">
        <v>196.4</v>
      </c>
      <c r="D144" s="3">
        <v>0.77</v>
      </c>
      <c r="E144" s="3">
        <v>5.9</v>
      </c>
      <c r="F144" s="6">
        <f t="shared" si="5"/>
        <v>5.9000000000000004E-2</v>
      </c>
    </row>
    <row r="145" spans="1:6" hidden="1" x14ac:dyDescent="0.2">
      <c r="A145">
        <v>2000.04</v>
      </c>
      <c r="B145" t="str">
        <f t="shared" si="4"/>
        <v>04</v>
      </c>
      <c r="C145" s="3">
        <v>197.6</v>
      </c>
      <c r="D145" s="3">
        <v>0.61</v>
      </c>
      <c r="E145" s="3">
        <v>6</v>
      </c>
      <c r="F145" s="6">
        <f t="shared" si="5"/>
        <v>0.06</v>
      </c>
    </row>
    <row r="146" spans="1:6" hidden="1" x14ac:dyDescent="0.2">
      <c r="A146">
        <v>2000.05</v>
      </c>
      <c r="B146" t="str">
        <f t="shared" si="4"/>
        <v>05</v>
      </c>
      <c r="C146" s="3">
        <v>198.4</v>
      </c>
      <c r="D146" s="3">
        <v>0.4</v>
      </c>
      <c r="E146" s="3">
        <v>5.9</v>
      </c>
      <c r="F146" s="6">
        <f t="shared" si="5"/>
        <v>5.9000000000000004E-2</v>
      </c>
    </row>
    <row r="147" spans="1:6" x14ac:dyDescent="0.2">
      <c r="A147">
        <v>2000.06</v>
      </c>
      <c r="B147" t="str">
        <f t="shared" si="4"/>
        <v>06</v>
      </c>
      <c r="C147" s="3">
        <v>199.1</v>
      </c>
      <c r="D147" s="3">
        <v>0.35</v>
      </c>
      <c r="E147" s="3">
        <v>5.5</v>
      </c>
      <c r="F147" s="6">
        <f t="shared" si="5"/>
        <v>5.5E-2</v>
      </c>
    </row>
    <row r="148" spans="1:6" hidden="1" x14ac:dyDescent="0.2">
      <c r="A148">
        <v>2000.07</v>
      </c>
      <c r="B148" t="str">
        <f t="shared" si="4"/>
        <v>07</v>
      </c>
      <c r="C148" s="3">
        <v>200.1</v>
      </c>
      <c r="D148" s="3">
        <v>0.5</v>
      </c>
      <c r="E148" s="3">
        <v>5.6</v>
      </c>
      <c r="F148" s="6">
        <f t="shared" si="5"/>
        <v>5.5999999999999994E-2</v>
      </c>
    </row>
    <row r="149" spans="1:6" hidden="1" x14ac:dyDescent="0.2">
      <c r="A149">
        <v>2000.08</v>
      </c>
      <c r="B149" t="str">
        <f t="shared" si="4"/>
        <v>08</v>
      </c>
      <c r="C149" s="3">
        <v>199.1</v>
      </c>
      <c r="D149" s="3">
        <v>-0.5</v>
      </c>
      <c r="E149" s="3">
        <v>4.7</v>
      </c>
      <c r="F149" s="6">
        <f t="shared" si="5"/>
        <v>4.7E-2</v>
      </c>
    </row>
    <row r="150" spans="1:6" x14ac:dyDescent="0.2">
      <c r="A150">
        <v>2000.09</v>
      </c>
      <c r="B150" t="str">
        <f t="shared" si="4"/>
        <v>09</v>
      </c>
      <c r="C150" s="3">
        <v>199.5</v>
      </c>
      <c r="D150" s="3">
        <v>0.2</v>
      </c>
      <c r="E150" s="3">
        <v>4</v>
      </c>
      <c r="F150" s="6">
        <f t="shared" si="5"/>
        <v>0.04</v>
      </c>
    </row>
    <row r="151" spans="1:6" hidden="1" x14ac:dyDescent="0.2">
      <c r="A151">
        <v>2000.1</v>
      </c>
      <c r="B151" t="str">
        <f t="shared" si="4"/>
        <v>,1</v>
      </c>
      <c r="C151" s="3">
        <v>201.5</v>
      </c>
      <c r="D151" s="3">
        <v>1</v>
      </c>
      <c r="E151" s="3">
        <v>4.2</v>
      </c>
      <c r="F151" s="6">
        <f t="shared" si="5"/>
        <v>4.2000000000000003E-2</v>
      </c>
    </row>
    <row r="152" spans="1:6" hidden="1" x14ac:dyDescent="0.2">
      <c r="A152">
        <v>2000.11</v>
      </c>
      <c r="B152" t="str">
        <f t="shared" si="4"/>
        <v>11</v>
      </c>
      <c r="C152" s="3">
        <v>202.1</v>
      </c>
      <c r="D152" s="3">
        <v>0.3</v>
      </c>
      <c r="E152" s="3">
        <v>4.5999999999999996</v>
      </c>
      <c r="F152" s="6">
        <f t="shared" si="5"/>
        <v>4.5999999999999999E-2</v>
      </c>
    </row>
    <row r="153" spans="1:6" x14ac:dyDescent="0.2">
      <c r="A153">
        <v>2000.12</v>
      </c>
      <c r="B153" t="str">
        <f t="shared" si="4"/>
        <v>12</v>
      </c>
      <c r="C153" s="3">
        <v>202.1</v>
      </c>
      <c r="D153" s="3">
        <v>0</v>
      </c>
      <c r="E153" s="3">
        <v>4.2</v>
      </c>
      <c r="F153" s="6">
        <f t="shared" si="5"/>
        <v>4.2000000000000003E-2</v>
      </c>
    </row>
    <row r="154" spans="1:6" hidden="1" x14ac:dyDescent="0.2">
      <c r="A154">
        <v>2001.01</v>
      </c>
      <c r="B154" t="str">
        <f t="shared" si="4"/>
        <v>01</v>
      </c>
      <c r="C154" s="3">
        <v>202.4</v>
      </c>
      <c r="D154" s="3">
        <v>0.15</v>
      </c>
      <c r="E154" s="3">
        <v>3.5</v>
      </c>
      <c r="F154" s="6">
        <f t="shared" si="5"/>
        <v>3.5000000000000003E-2</v>
      </c>
    </row>
    <row r="155" spans="1:6" hidden="1" x14ac:dyDescent="0.2">
      <c r="A155">
        <v>2001.02</v>
      </c>
      <c r="B155" t="str">
        <f t="shared" si="4"/>
        <v>02</v>
      </c>
      <c r="C155" s="3">
        <v>202.8</v>
      </c>
      <c r="D155" s="3">
        <v>0.2</v>
      </c>
      <c r="E155" s="3">
        <v>4.0999999999999996</v>
      </c>
      <c r="F155" s="6">
        <f t="shared" si="5"/>
        <v>4.0999999999999995E-2</v>
      </c>
    </row>
    <row r="156" spans="1:6" x14ac:dyDescent="0.2">
      <c r="A156">
        <v>2001.03</v>
      </c>
      <c r="B156" t="str">
        <f t="shared" si="4"/>
        <v>03</v>
      </c>
      <c r="C156" s="3">
        <v>204</v>
      </c>
      <c r="D156" s="3">
        <v>0.59</v>
      </c>
      <c r="E156" s="3">
        <v>3.9</v>
      </c>
      <c r="F156" s="6">
        <f t="shared" si="5"/>
        <v>3.9E-2</v>
      </c>
    </row>
    <row r="157" spans="1:6" hidden="1" x14ac:dyDescent="0.2">
      <c r="A157">
        <v>2001.04</v>
      </c>
      <c r="B157" t="str">
        <f t="shared" si="4"/>
        <v>04</v>
      </c>
      <c r="C157" s="3">
        <v>206.5</v>
      </c>
      <c r="D157" s="3">
        <v>1.23</v>
      </c>
      <c r="E157" s="3">
        <v>4.5</v>
      </c>
      <c r="F157" s="6">
        <f t="shared" si="5"/>
        <v>4.4999999999999998E-2</v>
      </c>
    </row>
    <row r="158" spans="1:6" hidden="1" x14ac:dyDescent="0.2">
      <c r="A158">
        <v>2001.05</v>
      </c>
      <c r="B158" t="str">
        <f t="shared" si="4"/>
        <v>05</v>
      </c>
      <c r="C158" s="3">
        <v>209.4</v>
      </c>
      <c r="D158" s="3">
        <v>1.4</v>
      </c>
      <c r="E158" s="3">
        <v>5.5</v>
      </c>
      <c r="F158" s="6">
        <f t="shared" si="5"/>
        <v>5.5E-2</v>
      </c>
    </row>
    <row r="159" spans="1:6" x14ac:dyDescent="0.2">
      <c r="A159">
        <v>2001.06</v>
      </c>
      <c r="B159" t="str">
        <f t="shared" si="4"/>
        <v>06</v>
      </c>
      <c r="C159" s="3">
        <v>212.6</v>
      </c>
      <c r="D159" s="3">
        <v>1.53</v>
      </c>
      <c r="E159" s="3">
        <v>6.8</v>
      </c>
      <c r="F159" s="6">
        <f t="shared" si="5"/>
        <v>6.8000000000000005E-2</v>
      </c>
    </row>
    <row r="160" spans="1:6" hidden="1" x14ac:dyDescent="0.2">
      <c r="A160">
        <v>2001.07</v>
      </c>
      <c r="B160" t="str">
        <f t="shared" si="4"/>
        <v>07</v>
      </c>
      <c r="C160" s="3">
        <v>214.2</v>
      </c>
      <c r="D160" s="3">
        <v>0.75</v>
      </c>
      <c r="E160" s="3">
        <v>7</v>
      </c>
      <c r="F160" s="6">
        <f t="shared" si="5"/>
        <v>7.0000000000000007E-2</v>
      </c>
    </row>
    <row r="161" spans="1:6" hidden="1" x14ac:dyDescent="0.2">
      <c r="A161">
        <v>2001.08</v>
      </c>
      <c r="B161" t="str">
        <f t="shared" si="4"/>
        <v>08</v>
      </c>
      <c r="C161" s="3">
        <v>214.9</v>
      </c>
      <c r="D161" s="3">
        <v>0.33</v>
      </c>
      <c r="E161" s="3">
        <v>7.9</v>
      </c>
      <c r="F161" s="6">
        <f t="shared" si="5"/>
        <v>7.9000000000000001E-2</v>
      </c>
    </row>
    <row r="162" spans="1:6" x14ac:dyDescent="0.2">
      <c r="A162">
        <v>2001.09</v>
      </c>
      <c r="B162" t="str">
        <f t="shared" si="4"/>
        <v>09</v>
      </c>
      <c r="C162" s="3">
        <v>216.3</v>
      </c>
      <c r="D162" s="3">
        <v>0.65</v>
      </c>
      <c r="E162" s="3">
        <v>8.4</v>
      </c>
      <c r="F162" s="6">
        <f t="shared" si="5"/>
        <v>8.4000000000000005E-2</v>
      </c>
    </row>
    <row r="163" spans="1:6" hidden="1" x14ac:dyDescent="0.2">
      <c r="A163">
        <v>2001.1</v>
      </c>
      <c r="B163" t="str">
        <f t="shared" si="4"/>
        <v>,1</v>
      </c>
      <c r="C163" s="3">
        <v>217.7</v>
      </c>
      <c r="D163" s="3">
        <v>0.65</v>
      </c>
      <c r="E163" s="3">
        <v>8</v>
      </c>
      <c r="F163" s="6">
        <f t="shared" si="5"/>
        <v>0.08</v>
      </c>
    </row>
    <row r="164" spans="1:6" hidden="1" x14ac:dyDescent="0.2">
      <c r="A164">
        <v>2001.11</v>
      </c>
      <c r="B164" t="str">
        <f t="shared" si="4"/>
        <v>11</v>
      </c>
      <c r="C164" s="3">
        <v>218.5</v>
      </c>
      <c r="D164" s="3">
        <v>0.37</v>
      </c>
      <c r="E164" s="3">
        <v>8.1</v>
      </c>
      <c r="F164" s="6">
        <f t="shared" si="5"/>
        <v>8.1000000000000003E-2</v>
      </c>
    </row>
    <row r="165" spans="1:6" x14ac:dyDescent="0.2">
      <c r="A165">
        <v>2001.12</v>
      </c>
      <c r="B165" t="str">
        <f t="shared" si="4"/>
        <v>12</v>
      </c>
      <c r="C165" s="3">
        <v>219.5</v>
      </c>
      <c r="D165" s="3">
        <v>0.46</v>
      </c>
      <c r="E165" s="3">
        <v>8.6</v>
      </c>
      <c r="F165" s="6">
        <f t="shared" si="5"/>
        <v>8.5999999999999993E-2</v>
      </c>
    </row>
    <row r="166" spans="1:6" hidden="1" x14ac:dyDescent="0.2">
      <c r="A166">
        <v>2002.01</v>
      </c>
      <c r="B166" t="str">
        <f t="shared" si="4"/>
        <v>01</v>
      </c>
      <c r="C166" s="3">
        <v>221.5</v>
      </c>
      <c r="D166" s="3">
        <v>0.91</v>
      </c>
      <c r="E166" s="3">
        <v>9.4</v>
      </c>
      <c r="F166" s="6">
        <f t="shared" si="5"/>
        <v>9.4E-2</v>
      </c>
    </row>
    <row r="167" spans="1:6" hidden="1" x14ac:dyDescent="0.2">
      <c r="A167">
        <v>2002.02</v>
      </c>
      <c r="B167" t="str">
        <f t="shared" si="4"/>
        <v>02</v>
      </c>
      <c r="C167" s="3">
        <v>220.9</v>
      </c>
      <c r="D167" s="3">
        <v>-0.27</v>
      </c>
      <c r="E167" s="3">
        <v>8.9</v>
      </c>
      <c r="F167" s="6">
        <f t="shared" si="5"/>
        <v>8.900000000000001E-2</v>
      </c>
    </row>
    <row r="168" spans="1:6" x14ac:dyDescent="0.2">
      <c r="A168">
        <v>2002.03</v>
      </c>
      <c r="B168" t="str">
        <f t="shared" si="4"/>
        <v>03</v>
      </c>
      <c r="C168" s="3">
        <v>221.8</v>
      </c>
      <c r="D168" s="3">
        <v>0.41</v>
      </c>
      <c r="E168" s="3">
        <v>8.6999999999999993</v>
      </c>
      <c r="F168" s="6">
        <f t="shared" si="5"/>
        <v>8.6999999999999994E-2</v>
      </c>
    </row>
    <row r="169" spans="1:6" hidden="1" x14ac:dyDescent="0.2">
      <c r="A169">
        <v>2002.04</v>
      </c>
      <c r="B169" t="str">
        <f t="shared" si="4"/>
        <v>04</v>
      </c>
      <c r="C169" s="3">
        <v>221.9</v>
      </c>
      <c r="D169" s="3">
        <v>0.05</v>
      </c>
      <c r="E169" s="3">
        <v>7.5</v>
      </c>
      <c r="F169" s="6">
        <f t="shared" si="5"/>
        <v>7.4999999999999997E-2</v>
      </c>
    </row>
    <row r="170" spans="1:6" hidden="1" x14ac:dyDescent="0.2">
      <c r="A170">
        <v>2002.05</v>
      </c>
      <c r="B170" t="str">
        <f t="shared" si="4"/>
        <v>05</v>
      </c>
      <c r="C170" s="3">
        <v>221.8</v>
      </c>
      <c r="D170" s="3">
        <v>-0.05</v>
      </c>
      <c r="E170" s="3">
        <v>5.9</v>
      </c>
      <c r="F170" s="6">
        <f t="shared" si="5"/>
        <v>5.9000000000000004E-2</v>
      </c>
    </row>
    <row r="171" spans="1:6" x14ac:dyDescent="0.2">
      <c r="A171">
        <v>2002.06</v>
      </c>
      <c r="B171" t="str">
        <f t="shared" si="4"/>
        <v>06</v>
      </c>
      <c r="C171" s="3">
        <v>222.8</v>
      </c>
      <c r="D171" s="3">
        <v>0.45</v>
      </c>
      <c r="E171" s="3">
        <v>4.8</v>
      </c>
      <c r="F171" s="6">
        <f t="shared" si="5"/>
        <v>4.8000000000000001E-2</v>
      </c>
    </row>
    <row r="172" spans="1:6" hidden="1" x14ac:dyDescent="0.2">
      <c r="A172">
        <v>2002.07</v>
      </c>
      <c r="B172" t="str">
        <f t="shared" si="4"/>
        <v>07</v>
      </c>
      <c r="C172" s="3">
        <v>223</v>
      </c>
      <c r="D172" s="3">
        <v>0.09</v>
      </c>
      <c r="E172" s="3">
        <v>4.0999999999999996</v>
      </c>
      <c r="F172" s="6">
        <f t="shared" si="5"/>
        <v>4.0999999999999995E-2</v>
      </c>
    </row>
    <row r="173" spans="1:6" hidden="1" x14ac:dyDescent="0.2">
      <c r="A173">
        <v>2002.08</v>
      </c>
      <c r="B173" t="str">
        <f t="shared" si="4"/>
        <v>08</v>
      </c>
      <c r="C173" s="3">
        <v>221.8</v>
      </c>
      <c r="D173" s="3">
        <v>-0.54</v>
      </c>
      <c r="E173" s="3">
        <v>3.2</v>
      </c>
      <c r="F173" s="6">
        <f t="shared" si="5"/>
        <v>3.2000000000000001E-2</v>
      </c>
    </row>
    <row r="174" spans="1:6" x14ac:dyDescent="0.2">
      <c r="A174">
        <v>2002.09</v>
      </c>
      <c r="B174" t="str">
        <f t="shared" si="4"/>
        <v>09</v>
      </c>
      <c r="C174" s="3">
        <v>222.9</v>
      </c>
      <c r="D174" s="3">
        <v>0.5</v>
      </c>
      <c r="E174" s="3">
        <v>3.1</v>
      </c>
      <c r="F174" s="6">
        <f t="shared" si="5"/>
        <v>3.1E-2</v>
      </c>
    </row>
    <row r="175" spans="1:6" hidden="1" x14ac:dyDescent="0.2">
      <c r="A175">
        <v>2002.1</v>
      </c>
      <c r="B175" t="str">
        <f t="shared" si="4"/>
        <v>,1</v>
      </c>
      <c r="C175" s="3">
        <v>224.1</v>
      </c>
      <c r="D175" s="3">
        <v>0.54</v>
      </c>
      <c r="E175" s="3">
        <v>2.9</v>
      </c>
      <c r="F175" s="6">
        <f t="shared" si="5"/>
        <v>2.8999999999999998E-2</v>
      </c>
    </row>
    <row r="176" spans="1:6" hidden="1" x14ac:dyDescent="0.2">
      <c r="A176">
        <v>2002.11</v>
      </c>
      <c r="B176" t="str">
        <f t="shared" si="4"/>
        <v>11</v>
      </c>
      <c r="C176" s="3">
        <v>223.7</v>
      </c>
      <c r="D176" s="3">
        <v>-0.18</v>
      </c>
      <c r="E176" s="3">
        <v>2.4</v>
      </c>
      <c r="F176" s="6">
        <f t="shared" si="5"/>
        <v>2.4E-2</v>
      </c>
    </row>
    <row r="177" spans="1:6" x14ac:dyDescent="0.2">
      <c r="A177">
        <v>2002.12</v>
      </c>
      <c r="B177" t="str">
        <f t="shared" si="4"/>
        <v>12</v>
      </c>
      <c r="C177" s="3">
        <v>223.9</v>
      </c>
      <c r="D177" s="3">
        <v>0.09</v>
      </c>
      <c r="E177" s="3">
        <v>2</v>
      </c>
      <c r="F177" s="6">
        <f t="shared" si="5"/>
        <v>0.02</v>
      </c>
    </row>
    <row r="178" spans="1:6" hidden="1" x14ac:dyDescent="0.2">
      <c r="A178">
        <v>2003.01</v>
      </c>
      <c r="B178" t="str">
        <f t="shared" si="4"/>
        <v>01</v>
      </c>
      <c r="C178" s="3">
        <v>224.7</v>
      </c>
      <c r="D178" s="3">
        <v>0.36</v>
      </c>
      <c r="E178" s="3">
        <v>1.4</v>
      </c>
      <c r="F178" s="6">
        <f t="shared" si="5"/>
        <v>1.3999999999999999E-2</v>
      </c>
    </row>
    <row r="179" spans="1:6" hidden="1" x14ac:dyDescent="0.2">
      <c r="A179">
        <v>2003.02</v>
      </c>
      <c r="B179" t="str">
        <f t="shared" si="4"/>
        <v>02</v>
      </c>
      <c r="C179" s="3">
        <v>224.3</v>
      </c>
      <c r="D179" s="3">
        <v>-0.18</v>
      </c>
      <c r="E179" s="3">
        <v>1.5</v>
      </c>
      <c r="F179" s="6">
        <f t="shared" si="5"/>
        <v>1.4999999999999999E-2</v>
      </c>
    </row>
    <row r="180" spans="1:6" x14ac:dyDescent="0.2">
      <c r="A180">
        <v>2003.03</v>
      </c>
      <c r="B180" t="str">
        <f t="shared" si="4"/>
        <v>03</v>
      </c>
      <c r="C180" s="3">
        <v>226.7</v>
      </c>
      <c r="D180" s="3">
        <v>1.07</v>
      </c>
      <c r="E180" s="3">
        <v>2.2000000000000002</v>
      </c>
      <c r="F180" s="6">
        <f t="shared" si="5"/>
        <v>2.2000000000000002E-2</v>
      </c>
    </row>
    <row r="181" spans="1:6" hidden="1" x14ac:dyDescent="0.2">
      <c r="A181">
        <v>2003.04</v>
      </c>
      <c r="B181" t="str">
        <f t="shared" si="4"/>
        <v>04</v>
      </c>
      <c r="C181" s="3">
        <v>227</v>
      </c>
      <c r="D181" s="3">
        <v>0.13</v>
      </c>
      <c r="E181" s="3">
        <v>2.2999999999999998</v>
      </c>
      <c r="F181" s="6">
        <f t="shared" si="5"/>
        <v>2.3E-2</v>
      </c>
    </row>
    <row r="182" spans="1:6" hidden="1" x14ac:dyDescent="0.2">
      <c r="A182">
        <v>2003.05</v>
      </c>
      <c r="B182" t="str">
        <f t="shared" si="4"/>
        <v>05</v>
      </c>
      <c r="C182" s="3">
        <v>226.6</v>
      </c>
      <c r="D182" s="3">
        <v>-0.18</v>
      </c>
      <c r="E182" s="3">
        <v>2.2000000000000002</v>
      </c>
      <c r="F182" s="6">
        <f t="shared" si="5"/>
        <v>2.2000000000000002E-2</v>
      </c>
    </row>
    <row r="183" spans="1:6" x14ac:dyDescent="0.2">
      <c r="A183">
        <v>2003.06</v>
      </c>
      <c r="B183" t="str">
        <f t="shared" si="4"/>
        <v>06</v>
      </c>
      <c r="C183" s="3">
        <v>226.8</v>
      </c>
      <c r="D183" s="3">
        <v>0.09</v>
      </c>
      <c r="E183" s="3">
        <v>1.8</v>
      </c>
      <c r="F183" s="6">
        <f t="shared" si="5"/>
        <v>1.8000000000000002E-2</v>
      </c>
    </row>
    <row r="184" spans="1:6" hidden="1" x14ac:dyDescent="0.2">
      <c r="A184">
        <v>2003.07</v>
      </c>
      <c r="B184" t="str">
        <f t="shared" si="4"/>
        <v>07</v>
      </c>
      <c r="C184" s="3">
        <v>226.5</v>
      </c>
      <c r="D184" s="3">
        <v>-0.13</v>
      </c>
      <c r="E184" s="3">
        <v>1.6</v>
      </c>
      <c r="F184" s="6">
        <f t="shared" si="5"/>
        <v>1.6E-2</v>
      </c>
    </row>
    <row r="185" spans="1:6" hidden="1" x14ac:dyDescent="0.2">
      <c r="A185">
        <v>2003.08</v>
      </c>
      <c r="B185" t="str">
        <f t="shared" si="4"/>
        <v>08</v>
      </c>
      <c r="C185" s="3">
        <v>226.3</v>
      </c>
      <c r="D185" s="3">
        <v>-0.09</v>
      </c>
      <c r="E185" s="3">
        <v>2</v>
      </c>
      <c r="F185" s="6">
        <f t="shared" si="5"/>
        <v>0.02</v>
      </c>
    </row>
    <row r="186" spans="1:6" x14ac:dyDescent="0.2">
      <c r="A186">
        <v>2003.09</v>
      </c>
      <c r="B186" t="str">
        <f t="shared" si="4"/>
        <v>09</v>
      </c>
      <c r="C186" s="3">
        <v>227.9</v>
      </c>
      <c r="D186" s="3">
        <v>0.71</v>
      </c>
      <c r="E186" s="3">
        <v>2.2000000000000002</v>
      </c>
      <c r="F186" s="6">
        <f t="shared" si="5"/>
        <v>2.2000000000000002E-2</v>
      </c>
    </row>
    <row r="187" spans="1:6" hidden="1" x14ac:dyDescent="0.2">
      <c r="A187">
        <v>2003.1</v>
      </c>
      <c r="B187" t="str">
        <f t="shared" si="4"/>
        <v>,1</v>
      </c>
      <c r="C187" s="3">
        <v>229</v>
      </c>
      <c r="D187" s="3">
        <v>0.48</v>
      </c>
      <c r="E187" s="3">
        <v>2.2000000000000002</v>
      </c>
      <c r="F187" s="6">
        <f t="shared" si="5"/>
        <v>2.2000000000000002E-2</v>
      </c>
    </row>
    <row r="188" spans="1:6" hidden="1" x14ac:dyDescent="0.2">
      <c r="A188">
        <v>2003.11</v>
      </c>
      <c r="B188" t="str">
        <f t="shared" si="4"/>
        <v>11</v>
      </c>
      <c r="C188" s="3">
        <v>229.3</v>
      </c>
      <c r="D188" s="3">
        <v>0.13</v>
      </c>
      <c r="E188" s="3">
        <v>2.5</v>
      </c>
      <c r="F188" s="6">
        <f t="shared" si="5"/>
        <v>2.5000000000000001E-2</v>
      </c>
    </row>
    <row r="189" spans="1:6" x14ac:dyDescent="0.2">
      <c r="A189">
        <v>2003.12</v>
      </c>
      <c r="B189" t="str">
        <f t="shared" si="4"/>
        <v>12</v>
      </c>
      <c r="C189" s="3">
        <v>230</v>
      </c>
      <c r="D189" s="3">
        <v>0.31</v>
      </c>
      <c r="E189" s="3">
        <v>2.7</v>
      </c>
      <c r="F189" s="6">
        <f t="shared" si="5"/>
        <v>2.7000000000000003E-2</v>
      </c>
    </row>
    <row r="190" spans="1:6" hidden="1" x14ac:dyDescent="0.2">
      <c r="A190">
        <v>2004.01</v>
      </c>
      <c r="B190" t="str">
        <f t="shared" si="4"/>
        <v>01</v>
      </c>
      <c r="C190" s="3">
        <v>230.1</v>
      </c>
      <c r="D190" s="3">
        <v>0.04</v>
      </c>
      <c r="E190" s="3">
        <v>2.4</v>
      </c>
      <c r="F190" s="6">
        <f t="shared" si="5"/>
        <v>2.4E-2</v>
      </c>
    </row>
    <row r="191" spans="1:6" hidden="1" x14ac:dyDescent="0.2">
      <c r="A191">
        <v>2004.02</v>
      </c>
      <c r="B191" t="str">
        <f t="shared" si="4"/>
        <v>02</v>
      </c>
      <c r="C191" s="3">
        <v>229.4</v>
      </c>
      <c r="D191" s="3">
        <v>-0.3</v>
      </c>
      <c r="E191" s="3">
        <v>2.2999999999999998</v>
      </c>
      <c r="F191" s="6">
        <f t="shared" si="5"/>
        <v>2.3E-2</v>
      </c>
    </row>
    <row r="192" spans="1:6" x14ac:dyDescent="0.2">
      <c r="A192">
        <v>2004.03</v>
      </c>
      <c r="B192" t="str">
        <f t="shared" si="4"/>
        <v>03</v>
      </c>
      <c r="C192" s="3">
        <v>230.7</v>
      </c>
      <c r="D192" s="3">
        <v>0.56999999999999995</v>
      </c>
      <c r="E192" s="3">
        <v>1.8</v>
      </c>
      <c r="F192" s="6">
        <f t="shared" si="5"/>
        <v>1.8000000000000002E-2</v>
      </c>
    </row>
    <row r="193" spans="1:6" hidden="1" x14ac:dyDescent="0.2">
      <c r="A193">
        <v>2004.04</v>
      </c>
      <c r="B193" t="str">
        <f t="shared" si="4"/>
        <v>04</v>
      </c>
      <c r="C193" s="3">
        <v>232</v>
      </c>
      <c r="D193" s="3">
        <v>0.56000000000000005</v>
      </c>
      <c r="E193" s="3">
        <v>2.2000000000000002</v>
      </c>
      <c r="F193" s="6">
        <f t="shared" si="5"/>
        <v>2.2000000000000002E-2</v>
      </c>
    </row>
    <row r="194" spans="1:6" hidden="1" x14ac:dyDescent="0.2">
      <c r="A194">
        <v>2004.05</v>
      </c>
      <c r="B194" t="str">
        <f t="shared" si="4"/>
        <v>05</v>
      </c>
      <c r="C194" s="3">
        <v>233.9</v>
      </c>
      <c r="D194" s="3">
        <v>0.82</v>
      </c>
      <c r="E194" s="3">
        <v>3.2</v>
      </c>
      <c r="F194" s="6">
        <f t="shared" si="5"/>
        <v>3.2000000000000001E-2</v>
      </c>
    </row>
    <row r="195" spans="1:6" x14ac:dyDescent="0.2">
      <c r="A195">
        <v>2004.06</v>
      </c>
      <c r="B195" t="str">
        <f t="shared" ref="B195:B258" si="6">RIGHT(A195,2)</f>
        <v>06</v>
      </c>
      <c r="C195" s="3">
        <v>235.7</v>
      </c>
      <c r="D195" s="3">
        <v>0.77</v>
      </c>
      <c r="E195" s="3">
        <v>3.9</v>
      </c>
      <c r="F195" s="6">
        <f t="shared" si="5"/>
        <v>3.9E-2</v>
      </c>
    </row>
    <row r="196" spans="1:6" hidden="1" x14ac:dyDescent="0.2">
      <c r="A196">
        <v>2004.07</v>
      </c>
      <c r="B196" t="str">
        <f t="shared" si="6"/>
        <v>07</v>
      </c>
      <c r="C196" s="3">
        <v>234.6</v>
      </c>
      <c r="D196" s="3">
        <v>-0.47</v>
      </c>
      <c r="E196" s="3">
        <v>3.6</v>
      </c>
      <c r="F196" s="6">
        <f t="shared" si="5"/>
        <v>3.6000000000000004E-2</v>
      </c>
    </row>
    <row r="197" spans="1:6" hidden="1" x14ac:dyDescent="0.2">
      <c r="A197">
        <v>2004.08</v>
      </c>
      <c r="B197" t="str">
        <f t="shared" si="6"/>
        <v>08</v>
      </c>
      <c r="C197" s="3">
        <v>234.6</v>
      </c>
      <c r="D197" s="3">
        <v>0</v>
      </c>
      <c r="E197" s="3">
        <v>3.7</v>
      </c>
      <c r="F197" s="6">
        <f t="shared" si="5"/>
        <v>3.7000000000000005E-2</v>
      </c>
    </row>
    <row r="198" spans="1:6" x14ac:dyDescent="0.2">
      <c r="A198">
        <v>2004.09</v>
      </c>
      <c r="B198" t="str">
        <f t="shared" si="6"/>
        <v>09</v>
      </c>
      <c r="C198" s="3">
        <v>235.6</v>
      </c>
      <c r="D198" s="3">
        <v>0.43</v>
      </c>
      <c r="E198" s="3">
        <v>3.4</v>
      </c>
      <c r="F198" s="6">
        <f t="shared" si="5"/>
        <v>3.4000000000000002E-2</v>
      </c>
    </row>
    <row r="199" spans="1:6" hidden="1" x14ac:dyDescent="0.2">
      <c r="A199">
        <v>2004.1</v>
      </c>
      <c r="B199" t="str">
        <f t="shared" si="6"/>
        <v>,1</v>
      </c>
      <c r="C199" s="3">
        <v>237.4</v>
      </c>
      <c r="D199" s="3">
        <v>0.76</v>
      </c>
      <c r="E199" s="3">
        <v>3.7</v>
      </c>
      <c r="F199" s="6">
        <f t="shared" si="5"/>
        <v>3.7000000000000005E-2</v>
      </c>
    </row>
    <row r="200" spans="1:6" hidden="1" x14ac:dyDescent="0.2">
      <c r="A200">
        <v>2004.11</v>
      </c>
      <c r="B200" t="str">
        <f t="shared" si="6"/>
        <v>11</v>
      </c>
      <c r="C200" s="3">
        <v>237.9</v>
      </c>
      <c r="D200" s="3">
        <v>0.21</v>
      </c>
      <c r="E200" s="3">
        <v>3.8</v>
      </c>
      <c r="F200" s="6">
        <f t="shared" si="5"/>
        <v>3.7999999999999999E-2</v>
      </c>
    </row>
    <row r="201" spans="1:6" x14ac:dyDescent="0.2">
      <c r="A201">
        <v>2004.12</v>
      </c>
      <c r="B201" t="str">
        <f t="shared" si="6"/>
        <v>12</v>
      </c>
      <c r="C201" s="3">
        <v>239</v>
      </c>
      <c r="D201" s="3">
        <v>0.46</v>
      </c>
      <c r="E201" s="3">
        <v>3.9</v>
      </c>
      <c r="F201" s="6">
        <f t="shared" si="5"/>
        <v>3.9E-2</v>
      </c>
    </row>
    <row r="202" spans="1:6" hidden="1" x14ac:dyDescent="0.2">
      <c r="A202">
        <v>2005.01</v>
      </c>
      <c r="B202" t="str">
        <f t="shared" si="6"/>
        <v>01</v>
      </c>
      <c r="C202" s="3">
        <v>239.2</v>
      </c>
      <c r="D202" s="3">
        <v>0.08</v>
      </c>
      <c r="E202" s="3">
        <v>4</v>
      </c>
      <c r="F202" s="6">
        <f t="shared" si="5"/>
        <v>0.04</v>
      </c>
    </row>
    <row r="203" spans="1:6" hidden="1" x14ac:dyDescent="0.2">
      <c r="A203">
        <v>2005.02</v>
      </c>
      <c r="B203" t="str">
        <f t="shared" si="6"/>
        <v>02</v>
      </c>
      <c r="C203" s="3">
        <v>239.7</v>
      </c>
      <c r="D203" s="3">
        <v>0.21</v>
      </c>
      <c r="E203" s="3">
        <v>4.5</v>
      </c>
      <c r="F203" s="6">
        <f t="shared" si="5"/>
        <v>4.4999999999999998E-2</v>
      </c>
    </row>
    <row r="204" spans="1:6" x14ac:dyDescent="0.2">
      <c r="A204">
        <v>2005.03</v>
      </c>
      <c r="B204" t="str">
        <f t="shared" si="6"/>
        <v>03</v>
      </c>
      <c r="C204" s="3">
        <v>241.5</v>
      </c>
      <c r="D204" s="3">
        <v>0.75</v>
      </c>
      <c r="E204" s="3">
        <v>4.7</v>
      </c>
      <c r="F204" s="6">
        <f t="shared" si="5"/>
        <v>4.7E-2</v>
      </c>
    </row>
    <row r="205" spans="1:6" hidden="1" x14ac:dyDescent="0.2">
      <c r="A205">
        <v>2005.04</v>
      </c>
      <c r="B205" t="str">
        <f t="shared" si="6"/>
        <v>04</v>
      </c>
      <c r="C205" s="3">
        <v>242</v>
      </c>
      <c r="D205" s="3">
        <v>0.21</v>
      </c>
      <c r="E205" s="3">
        <v>4.3</v>
      </c>
      <c r="F205" s="6">
        <f t="shared" si="5"/>
        <v>4.2999999999999997E-2</v>
      </c>
    </row>
    <row r="206" spans="1:6" hidden="1" x14ac:dyDescent="0.2">
      <c r="A206">
        <v>2005.05</v>
      </c>
      <c r="B206" t="str">
        <f t="shared" si="6"/>
        <v>05</v>
      </c>
      <c r="C206" s="3">
        <v>240.7</v>
      </c>
      <c r="D206" s="3">
        <v>-0.54</v>
      </c>
      <c r="E206" s="3">
        <v>2.9</v>
      </c>
      <c r="F206" s="6">
        <f t="shared" si="5"/>
        <v>2.8999999999999998E-2</v>
      </c>
    </row>
    <row r="207" spans="1:6" x14ac:dyDescent="0.2">
      <c r="A207">
        <v>2005.06</v>
      </c>
      <c r="B207" t="str">
        <f t="shared" si="6"/>
        <v>06</v>
      </c>
      <c r="C207" s="3">
        <v>242.4</v>
      </c>
      <c r="D207" s="3">
        <v>0.71</v>
      </c>
      <c r="E207" s="3">
        <v>2.8</v>
      </c>
      <c r="F207" s="6">
        <f t="shared" ref="F207:F270" si="7">E207/100</f>
        <v>2.7999999999999997E-2</v>
      </c>
    </row>
    <row r="208" spans="1:6" hidden="1" x14ac:dyDescent="0.2">
      <c r="A208">
        <v>2005.07</v>
      </c>
      <c r="B208" t="str">
        <f t="shared" si="6"/>
        <v>07</v>
      </c>
      <c r="C208" s="3">
        <v>242.7</v>
      </c>
      <c r="D208" s="3">
        <v>0.12</v>
      </c>
      <c r="E208" s="3">
        <v>3.5</v>
      </c>
      <c r="F208" s="6">
        <f t="shared" si="7"/>
        <v>3.5000000000000003E-2</v>
      </c>
    </row>
    <row r="209" spans="1:6" hidden="1" x14ac:dyDescent="0.2">
      <c r="A209">
        <v>2005.08</v>
      </c>
      <c r="B209" t="str">
        <f t="shared" si="6"/>
        <v>08</v>
      </c>
      <c r="C209" s="3">
        <v>243.2</v>
      </c>
      <c r="D209" s="3">
        <v>0.21</v>
      </c>
      <c r="E209" s="3">
        <v>3.7</v>
      </c>
      <c r="F209" s="6">
        <f t="shared" si="7"/>
        <v>3.7000000000000005E-2</v>
      </c>
    </row>
    <row r="210" spans="1:6" x14ac:dyDescent="0.2">
      <c r="A210">
        <v>2005.09</v>
      </c>
      <c r="B210" t="str">
        <f t="shared" si="6"/>
        <v>09</v>
      </c>
      <c r="C210" s="3">
        <v>246.9</v>
      </c>
      <c r="D210" s="3">
        <v>1.52</v>
      </c>
      <c r="E210" s="3">
        <v>4.8</v>
      </c>
      <c r="F210" s="6">
        <f t="shared" si="7"/>
        <v>4.8000000000000001E-2</v>
      </c>
    </row>
    <row r="211" spans="1:6" hidden="1" x14ac:dyDescent="0.2">
      <c r="A211">
        <v>2005.1</v>
      </c>
      <c r="B211" t="str">
        <f t="shared" si="6"/>
        <v>,1</v>
      </c>
      <c r="C211" s="3">
        <v>248.4</v>
      </c>
      <c r="D211" s="3">
        <v>0.61</v>
      </c>
      <c r="E211" s="3">
        <v>4.5999999999999996</v>
      </c>
      <c r="F211" s="6">
        <f t="shared" si="7"/>
        <v>4.5999999999999999E-2</v>
      </c>
    </row>
    <row r="212" spans="1:6" hidden="1" x14ac:dyDescent="0.2">
      <c r="A212">
        <v>2005.11</v>
      </c>
      <c r="B212" t="str">
        <f t="shared" si="6"/>
        <v>11</v>
      </c>
      <c r="C212" s="3">
        <v>248</v>
      </c>
      <c r="D212" s="3">
        <v>-0.16</v>
      </c>
      <c r="E212" s="3">
        <v>4.2</v>
      </c>
      <c r="F212" s="6">
        <f t="shared" si="7"/>
        <v>4.2000000000000003E-2</v>
      </c>
    </row>
    <row r="213" spans="1:6" x14ac:dyDescent="0.2">
      <c r="A213">
        <v>2005.12</v>
      </c>
      <c r="B213" t="str">
        <f t="shared" si="6"/>
        <v>12</v>
      </c>
      <c r="C213" s="3">
        <v>248.9</v>
      </c>
      <c r="D213" s="3">
        <v>0.36</v>
      </c>
      <c r="E213" s="3">
        <v>4.0999999999999996</v>
      </c>
      <c r="F213" s="6">
        <f t="shared" si="7"/>
        <v>4.0999999999999995E-2</v>
      </c>
    </row>
    <row r="214" spans="1:6" hidden="1" x14ac:dyDescent="0.2">
      <c r="A214">
        <v>2006.01</v>
      </c>
      <c r="B214" t="str">
        <f t="shared" si="6"/>
        <v>01</v>
      </c>
      <c r="C214" s="3">
        <v>249.7</v>
      </c>
      <c r="D214" s="3">
        <v>0.32</v>
      </c>
      <c r="E214" s="3">
        <v>4.4000000000000004</v>
      </c>
      <c r="F214" s="6">
        <f t="shared" si="7"/>
        <v>4.4000000000000004E-2</v>
      </c>
    </row>
    <row r="215" spans="1:6" hidden="1" x14ac:dyDescent="0.2">
      <c r="A215">
        <v>2006.02</v>
      </c>
      <c r="B215" t="str">
        <f t="shared" si="6"/>
        <v>02</v>
      </c>
      <c r="C215" s="3">
        <v>249.5</v>
      </c>
      <c r="D215" s="3">
        <v>-0.08</v>
      </c>
      <c r="E215" s="3">
        <v>4.0999999999999996</v>
      </c>
      <c r="F215" s="6">
        <f t="shared" si="7"/>
        <v>4.0999999999999995E-2</v>
      </c>
    </row>
    <row r="216" spans="1:6" x14ac:dyDescent="0.2">
      <c r="A216">
        <v>2006.03</v>
      </c>
      <c r="B216" t="str">
        <f t="shared" si="6"/>
        <v>03</v>
      </c>
      <c r="C216" s="3">
        <v>252.3</v>
      </c>
      <c r="D216" s="3">
        <v>1.1200000000000001</v>
      </c>
      <c r="E216" s="3">
        <v>4.5</v>
      </c>
      <c r="F216" s="6">
        <f t="shared" si="7"/>
        <v>4.4999999999999998E-2</v>
      </c>
    </row>
    <row r="217" spans="1:6" hidden="1" x14ac:dyDescent="0.2">
      <c r="A217">
        <v>2006.04</v>
      </c>
      <c r="B217" t="str">
        <f t="shared" si="6"/>
        <v>04</v>
      </c>
      <c r="C217" s="3">
        <v>255.2</v>
      </c>
      <c r="D217" s="3">
        <v>1.1499999999999999</v>
      </c>
      <c r="E217" s="3">
        <v>5.5</v>
      </c>
      <c r="F217" s="6">
        <f t="shared" si="7"/>
        <v>5.5E-2</v>
      </c>
    </row>
    <row r="218" spans="1:6" hidden="1" x14ac:dyDescent="0.2">
      <c r="A218">
        <v>2006.05</v>
      </c>
      <c r="B218" t="str">
        <f t="shared" si="6"/>
        <v>05</v>
      </c>
      <c r="C218" s="3">
        <v>258.89999999999998</v>
      </c>
      <c r="D218" s="3">
        <v>1.45</v>
      </c>
      <c r="E218" s="3">
        <v>7.6</v>
      </c>
      <c r="F218" s="6">
        <f t="shared" si="7"/>
        <v>7.5999999999999998E-2</v>
      </c>
    </row>
    <row r="219" spans="1:6" x14ac:dyDescent="0.2">
      <c r="A219">
        <v>2006.06</v>
      </c>
      <c r="B219" t="str">
        <f t="shared" si="6"/>
        <v>06</v>
      </c>
      <c r="C219" s="3">
        <v>261.89999999999998</v>
      </c>
      <c r="D219" s="3">
        <v>1.1599999999999999</v>
      </c>
      <c r="E219" s="3">
        <v>8</v>
      </c>
      <c r="F219" s="6">
        <f t="shared" si="7"/>
        <v>0.08</v>
      </c>
    </row>
    <row r="220" spans="1:6" hidden="1" x14ac:dyDescent="0.2">
      <c r="A220">
        <v>2006.07</v>
      </c>
      <c r="B220" t="str">
        <f t="shared" si="6"/>
        <v>07</v>
      </c>
      <c r="C220" s="3">
        <v>263.10000000000002</v>
      </c>
      <c r="D220" s="3">
        <v>0.46</v>
      </c>
      <c r="E220" s="3">
        <v>8.4</v>
      </c>
      <c r="F220" s="6">
        <f t="shared" si="7"/>
        <v>8.4000000000000005E-2</v>
      </c>
    </row>
    <row r="221" spans="1:6" hidden="1" x14ac:dyDescent="0.2">
      <c r="A221">
        <v>2006.08</v>
      </c>
      <c r="B221" t="str">
        <f t="shared" si="6"/>
        <v>08</v>
      </c>
      <c r="C221" s="3">
        <v>264</v>
      </c>
      <c r="D221" s="3">
        <v>0.34</v>
      </c>
      <c r="E221" s="3">
        <v>8.6</v>
      </c>
      <c r="F221" s="6">
        <f t="shared" si="7"/>
        <v>8.5999999999999993E-2</v>
      </c>
    </row>
    <row r="222" spans="1:6" x14ac:dyDescent="0.2">
      <c r="A222">
        <v>2006.09</v>
      </c>
      <c r="B222" t="str">
        <f t="shared" si="6"/>
        <v>09</v>
      </c>
      <c r="C222" s="3">
        <v>265.60000000000002</v>
      </c>
      <c r="D222" s="3">
        <v>0.61</v>
      </c>
      <c r="E222" s="3">
        <v>7.6</v>
      </c>
      <c r="F222" s="6">
        <f t="shared" si="7"/>
        <v>7.5999999999999998E-2</v>
      </c>
    </row>
    <row r="223" spans="1:6" hidden="1" x14ac:dyDescent="0.2">
      <c r="A223">
        <v>2006.1</v>
      </c>
      <c r="B223" t="str">
        <f t="shared" si="6"/>
        <v>,1</v>
      </c>
      <c r="C223" s="3">
        <v>266.2</v>
      </c>
      <c r="D223" s="3">
        <v>0.23</v>
      </c>
      <c r="E223" s="3">
        <v>7.2</v>
      </c>
      <c r="F223" s="6">
        <f t="shared" si="7"/>
        <v>7.2000000000000008E-2</v>
      </c>
    </row>
    <row r="224" spans="1:6" hidden="1" x14ac:dyDescent="0.2">
      <c r="A224">
        <v>2006.11</v>
      </c>
      <c r="B224" t="str">
        <f t="shared" si="6"/>
        <v>11</v>
      </c>
      <c r="C224" s="3">
        <v>266.10000000000002</v>
      </c>
      <c r="D224" s="3">
        <v>-0.04</v>
      </c>
      <c r="E224" s="3">
        <v>7.3</v>
      </c>
      <c r="F224" s="6">
        <f t="shared" si="7"/>
        <v>7.2999999999999995E-2</v>
      </c>
    </row>
    <row r="225" spans="1:6" x14ac:dyDescent="0.2">
      <c r="A225">
        <v>2006.12</v>
      </c>
      <c r="B225" t="str">
        <f t="shared" si="6"/>
        <v>12</v>
      </c>
      <c r="C225" s="3">
        <v>266.2</v>
      </c>
      <c r="D225" s="3">
        <v>0.04</v>
      </c>
      <c r="E225" s="3">
        <v>7</v>
      </c>
      <c r="F225" s="6">
        <f t="shared" si="7"/>
        <v>7.0000000000000007E-2</v>
      </c>
    </row>
    <row r="226" spans="1:6" hidden="1" x14ac:dyDescent="0.2">
      <c r="A226">
        <v>2007.01</v>
      </c>
      <c r="B226" t="str">
        <f t="shared" si="6"/>
        <v>01</v>
      </c>
      <c r="C226" s="3">
        <v>266.89999999999998</v>
      </c>
      <c r="D226" s="3">
        <v>0.26</v>
      </c>
      <c r="E226" s="3">
        <v>6.9</v>
      </c>
      <c r="F226" s="6">
        <f t="shared" si="7"/>
        <v>6.9000000000000006E-2</v>
      </c>
    </row>
    <row r="227" spans="1:6" hidden="1" x14ac:dyDescent="0.2">
      <c r="A227">
        <v>2007.02</v>
      </c>
      <c r="B227" t="str">
        <f t="shared" si="6"/>
        <v>02</v>
      </c>
      <c r="C227" s="3">
        <v>268</v>
      </c>
      <c r="D227" s="3">
        <v>0.41</v>
      </c>
      <c r="E227" s="3">
        <v>7.4</v>
      </c>
      <c r="F227" s="6">
        <f t="shared" si="7"/>
        <v>7.400000000000001E-2</v>
      </c>
    </row>
    <row r="228" spans="1:6" x14ac:dyDescent="0.2">
      <c r="A228">
        <v>2007.03</v>
      </c>
      <c r="B228" t="str">
        <f t="shared" si="6"/>
        <v>03</v>
      </c>
      <c r="C228" s="3">
        <v>267.10000000000002</v>
      </c>
      <c r="D228" s="3">
        <v>-0.34</v>
      </c>
      <c r="E228" s="3">
        <v>5.9</v>
      </c>
      <c r="F228" s="6">
        <f t="shared" si="7"/>
        <v>5.9000000000000004E-2</v>
      </c>
    </row>
    <row r="229" spans="1:6" hidden="1" x14ac:dyDescent="0.2">
      <c r="A229">
        <v>2007.04</v>
      </c>
      <c r="B229" t="str">
        <f t="shared" si="6"/>
        <v>04</v>
      </c>
      <c r="C229" s="3">
        <v>268.7</v>
      </c>
      <c r="D229" s="3">
        <v>0.6</v>
      </c>
      <c r="E229" s="3">
        <v>5.3</v>
      </c>
      <c r="F229" s="6">
        <f t="shared" si="7"/>
        <v>5.2999999999999999E-2</v>
      </c>
    </row>
    <row r="230" spans="1:6" hidden="1" x14ac:dyDescent="0.2">
      <c r="A230">
        <v>2007.05</v>
      </c>
      <c r="B230" t="str">
        <f t="shared" si="6"/>
        <v>05</v>
      </c>
      <c r="C230" s="3">
        <v>271</v>
      </c>
      <c r="D230" s="3">
        <v>0.86</v>
      </c>
      <c r="E230" s="3">
        <v>4.7</v>
      </c>
      <c r="F230" s="6">
        <f t="shared" si="7"/>
        <v>4.7E-2</v>
      </c>
    </row>
    <row r="231" spans="1:6" x14ac:dyDescent="0.2">
      <c r="A231">
        <v>2007.06</v>
      </c>
      <c r="B231" t="str">
        <f t="shared" si="6"/>
        <v>06</v>
      </c>
      <c r="C231" s="3">
        <v>272.39999999999998</v>
      </c>
      <c r="D231" s="3">
        <v>0.52</v>
      </c>
      <c r="E231" s="3">
        <v>4</v>
      </c>
      <c r="F231" s="6">
        <f t="shared" si="7"/>
        <v>0.04</v>
      </c>
    </row>
    <row r="232" spans="1:6" hidden="1" x14ac:dyDescent="0.2">
      <c r="A232">
        <v>2007.07</v>
      </c>
      <c r="B232" t="str">
        <f t="shared" si="6"/>
        <v>07</v>
      </c>
      <c r="C232" s="3">
        <v>273</v>
      </c>
      <c r="D232" s="3">
        <v>0.22</v>
      </c>
      <c r="E232" s="3">
        <v>3.8</v>
      </c>
      <c r="F232" s="6">
        <f t="shared" si="7"/>
        <v>3.7999999999999999E-2</v>
      </c>
    </row>
    <row r="233" spans="1:6" hidden="1" x14ac:dyDescent="0.2">
      <c r="A233">
        <v>2007.08</v>
      </c>
      <c r="B233" t="str">
        <f t="shared" si="6"/>
        <v>08</v>
      </c>
      <c r="C233" s="3">
        <v>273.10000000000002</v>
      </c>
      <c r="D233" s="3">
        <v>0.04</v>
      </c>
      <c r="E233" s="3">
        <v>3.4</v>
      </c>
      <c r="F233" s="6">
        <f t="shared" si="7"/>
        <v>3.4000000000000002E-2</v>
      </c>
    </row>
    <row r="234" spans="1:6" x14ac:dyDescent="0.2">
      <c r="A234">
        <v>2007.09</v>
      </c>
      <c r="B234" t="str">
        <f t="shared" si="6"/>
        <v>09</v>
      </c>
      <c r="C234" s="3">
        <v>276.7</v>
      </c>
      <c r="D234" s="3">
        <v>1.32</v>
      </c>
      <c r="E234" s="3">
        <v>4.2</v>
      </c>
      <c r="F234" s="6">
        <f t="shared" si="7"/>
        <v>4.2000000000000003E-2</v>
      </c>
    </row>
    <row r="235" spans="1:6" hidden="1" x14ac:dyDescent="0.2">
      <c r="A235">
        <v>2007.1</v>
      </c>
      <c r="B235" t="str">
        <f t="shared" si="6"/>
        <v>,1</v>
      </c>
      <c r="C235" s="3">
        <v>278.10000000000002</v>
      </c>
      <c r="D235" s="3">
        <v>0.51</v>
      </c>
      <c r="E235" s="3">
        <v>4.5</v>
      </c>
      <c r="F235" s="6">
        <f t="shared" si="7"/>
        <v>4.4999999999999998E-2</v>
      </c>
    </row>
    <row r="236" spans="1:6" hidden="1" x14ac:dyDescent="0.2">
      <c r="A236">
        <v>2007.11</v>
      </c>
      <c r="B236" t="str">
        <f t="shared" si="6"/>
        <v>11</v>
      </c>
      <c r="C236" s="3">
        <v>279.89999999999998</v>
      </c>
      <c r="D236" s="3">
        <v>0.65</v>
      </c>
      <c r="E236" s="3">
        <v>5.2</v>
      </c>
      <c r="F236" s="6">
        <f t="shared" si="7"/>
        <v>5.2000000000000005E-2</v>
      </c>
    </row>
    <row r="237" spans="1:6" x14ac:dyDescent="0.2">
      <c r="A237">
        <v>2007.12</v>
      </c>
      <c r="B237" t="str">
        <f t="shared" si="6"/>
        <v>12</v>
      </c>
      <c r="C237" s="3">
        <v>281.8</v>
      </c>
      <c r="D237" s="3">
        <v>0.68</v>
      </c>
      <c r="E237" s="3">
        <v>5.9</v>
      </c>
      <c r="F237" s="6">
        <f t="shared" si="7"/>
        <v>5.9000000000000004E-2</v>
      </c>
    </row>
    <row r="238" spans="1:6" hidden="1" x14ac:dyDescent="0.2">
      <c r="A238">
        <v>2008.01</v>
      </c>
      <c r="B238" t="str">
        <f t="shared" si="6"/>
        <v>01</v>
      </c>
      <c r="C238" s="3">
        <v>282.3</v>
      </c>
      <c r="D238" s="3">
        <v>0.18</v>
      </c>
      <c r="E238" s="3">
        <v>5.8</v>
      </c>
      <c r="F238" s="6">
        <f t="shared" si="7"/>
        <v>5.7999999999999996E-2</v>
      </c>
    </row>
    <row r="239" spans="1:6" hidden="1" x14ac:dyDescent="0.2">
      <c r="A239">
        <v>2008.02</v>
      </c>
      <c r="B239" t="str">
        <f t="shared" si="6"/>
        <v>02</v>
      </c>
      <c r="C239" s="3">
        <v>286.2</v>
      </c>
      <c r="D239" s="3">
        <v>1.38</v>
      </c>
      <c r="E239" s="3">
        <v>6.8</v>
      </c>
      <c r="F239" s="6">
        <f t="shared" si="7"/>
        <v>6.8000000000000005E-2</v>
      </c>
    </row>
    <row r="240" spans="1:6" x14ac:dyDescent="0.2">
      <c r="A240">
        <v>2008.03</v>
      </c>
      <c r="B240" t="str">
        <f t="shared" si="6"/>
        <v>03</v>
      </c>
      <c r="C240" s="3">
        <v>290.39999999999998</v>
      </c>
      <c r="D240" s="3">
        <v>1.47</v>
      </c>
      <c r="E240" s="3">
        <v>8.6999999999999993</v>
      </c>
      <c r="F240" s="6">
        <f t="shared" si="7"/>
        <v>8.6999999999999994E-2</v>
      </c>
    </row>
    <row r="241" spans="1:6" hidden="1" x14ac:dyDescent="0.2">
      <c r="A241">
        <v>2008.04</v>
      </c>
      <c r="B241" t="str">
        <f t="shared" si="6"/>
        <v>04</v>
      </c>
      <c r="C241" s="3">
        <v>300.3</v>
      </c>
      <c r="D241" s="3">
        <v>3.41</v>
      </c>
      <c r="E241" s="3">
        <v>11.8</v>
      </c>
      <c r="F241" s="6">
        <f t="shared" si="7"/>
        <v>0.11800000000000001</v>
      </c>
    </row>
    <row r="242" spans="1:6" hidden="1" x14ac:dyDescent="0.2">
      <c r="A242">
        <v>2008.05</v>
      </c>
      <c r="B242" t="str">
        <f t="shared" si="6"/>
        <v>05</v>
      </c>
      <c r="C242" s="3">
        <v>304.39999999999998</v>
      </c>
      <c r="D242" s="3">
        <v>1.37</v>
      </c>
      <c r="E242" s="3">
        <v>12.3</v>
      </c>
      <c r="F242" s="6">
        <f t="shared" si="7"/>
        <v>0.12300000000000001</v>
      </c>
    </row>
    <row r="243" spans="1:6" x14ac:dyDescent="0.2">
      <c r="A243">
        <v>2008.06</v>
      </c>
      <c r="B243" t="str">
        <f t="shared" si="6"/>
        <v>06</v>
      </c>
      <c r="C243" s="3">
        <v>307.10000000000002</v>
      </c>
      <c r="D243" s="3">
        <v>0.89</v>
      </c>
      <c r="E243" s="3">
        <v>12.7</v>
      </c>
      <c r="F243" s="6">
        <f t="shared" si="7"/>
        <v>0.127</v>
      </c>
    </row>
    <row r="244" spans="1:6" hidden="1" x14ac:dyDescent="0.2">
      <c r="A244">
        <v>2008.07</v>
      </c>
      <c r="B244" t="str">
        <f t="shared" si="6"/>
        <v>07</v>
      </c>
      <c r="C244" s="3">
        <v>310</v>
      </c>
      <c r="D244" s="3">
        <v>0.94</v>
      </c>
      <c r="E244" s="3">
        <v>13.6</v>
      </c>
      <c r="F244" s="6">
        <f t="shared" si="7"/>
        <v>0.13600000000000001</v>
      </c>
    </row>
    <row r="245" spans="1:6" hidden="1" x14ac:dyDescent="0.2">
      <c r="A245">
        <v>2008.08</v>
      </c>
      <c r="B245" t="str">
        <f t="shared" si="6"/>
        <v>08</v>
      </c>
      <c r="C245" s="3">
        <v>312.8</v>
      </c>
      <c r="D245" s="3">
        <v>0.9</v>
      </c>
      <c r="E245" s="3">
        <v>14.5</v>
      </c>
      <c r="F245" s="6">
        <f t="shared" si="7"/>
        <v>0.14499999999999999</v>
      </c>
    </row>
    <row r="246" spans="1:6" x14ac:dyDescent="0.2">
      <c r="A246">
        <v>2008.09</v>
      </c>
      <c r="B246" t="str">
        <f t="shared" si="6"/>
        <v>09</v>
      </c>
      <c r="C246" s="3">
        <v>315.5</v>
      </c>
      <c r="D246" s="3">
        <v>0.86</v>
      </c>
      <c r="E246" s="3">
        <v>14</v>
      </c>
      <c r="F246" s="6">
        <f t="shared" si="7"/>
        <v>0.14000000000000001</v>
      </c>
    </row>
    <row r="247" spans="1:6" hidden="1" x14ac:dyDescent="0.2">
      <c r="A247">
        <v>2008.1</v>
      </c>
      <c r="B247" t="str">
        <f t="shared" si="6"/>
        <v>,1</v>
      </c>
      <c r="C247" s="3">
        <v>322.3</v>
      </c>
      <c r="D247" s="3">
        <v>2.16</v>
      </c>
      <c r="E247" s="3">
        <v>15.9</v>
      </c>
      <c r="F247" s="6">
        <f t="shared" si="7"/>
        <v>0.159</v>
      </c>
    </row>
    <row r="248" spans="1:6" hidden="1" x14ac:dyDescent="0.2">
      <c r="A248">
        <v>2008.11</v>
      </c>
      <c r="B248" t="str">
        <f t="shared" si="6"/>
        <v>11</v>
      </c>
      <c r="C248" s="3">
        <v>327.9</v>
      </c>
      <c r="D248" s="3">
        <v>1.74</v>
      </c>
      <c r="E248" s="3">
        <v>17.100000000000001</v>
      </c>
      <c r="F248" s="6">
        <f t="shared" si="7"/>
        <v>0.17100000000000001</v>
      </c>
    </row>
    <row r="249" spans="1:6" x14ac:dyDescent="0.2">
      <c r="A249">
        <v>2008.12</v>
      </c>
      <c r="B249" t="str">
        <f t="shared" si="6"/>
        <v>12</v>
      </c>
      <c r="C249" s="3">
        <v>332.9</v>
      </c>
      <c r="D249" s="3">
        <v>1.52</v>
      </c>
      <c r="E249" s="3">
        <v>18.100000000000001</v>
      </c>
      <c r="F249" s="6">
        <f t="shared" si="7"/>
        <v>0.18100000000000002</v>
      </c>
    </row>
    <row r="250" spans="1:6" hidden="1" x14ac:dyDescent="0.2">
      <c r="A250">
        <v>2009.01</v>
      </c>
      <c r="B250" t="str">
        <f t="shared" si="6"/>
        <v>01</v>
      </c>
      <c r="C250" s="3">
        <v>334.8</v>
      </c>
      <c r="D250" s="3">
        <v>0.56999999999999995</v>
      </c>
      <c r="E250" s="3">
        <v>18.600000000000001</v>
      </c>
      <c r="F250" s="6">
        <f t="shared" si="7"/>
        <v>0.18600000000000003</v>
      </c>
    </row>
    <row r="251" spans="1:6" hidden="1" x14ac:dyDescent="0.2">
      <c r="A251">
        <v>2009.02</v>
      </c>
      <c r="B251" t="str">
        <f t="shared" si="6"/>
        <v>02</v>
      </c>
      <c r="C251" s="3">
        <v>336.5</v>
      </c>
      <c r="D251" s="3">
        <v>0.51</v>
      </c>
      <c r="E251" s="3">
        <v>17.600000000000001</v>
      </c>
      <c r="F251" s="6">
        <f t="shared" si="7"/>
        <v>0.17600000000000002</v>
      </c>
    </row>
    <row r="252" spans="1:6" x14ac:dyDescent="0.2">
      <c r="A252">
        <v>2009.03</v>
      </c>
      <c r="B252" t="str">
        <f t="shared" si="6"/>
        <v>03</v>
      </c>
      <c r="C252" s="3">
        <v>334.5</v>
      </c>
      <c r="D252" s="3">
        <v>-0.59</v>
      </c>
      <c r="E252" s="3">
        <v>15.2</v>
      </c>
      <c r="F252" s="6">
        <f t="shared" si="7"/>
        <v>0.152</v>
      </c>
    </row>
    <row r="253" spans="1:6" hidden="1" x14ac:dyDescent="0.2">
      <c r="A253">
        <v>2009.04</v>
      </c>
      <c r="B253" t="str">
        <f t="shared" si="6"/>
        <v>04</v>
      </c>
      <c r="C253" s="3">
        <v>336</v>
      </c>
      <c r="D253" s="3">
        <v>0.45</v>
      </c>
      <c r="E253" s="3">
        <v>11.9</v>
      </c>
      <c r="F253" s="6">
        <f t="shared" si="7"/>
        <v>0.11900000000000001</v>
      </c>
    </row>
    <row r="254" spans="1:6" hidden="1" x14ac:dyDescent="0.2">
      <c r="A254">
        <v>2009.05</v>
      </c>
      <c r="B254" t="str">
        <f t="shared" si="6"/>
        <v>05</v>
      </c>
      <c r="C254" s="3">
        <v>339.8</v>
      </c>
      <c r="D254" s="3">
        <v>1.1299999999999999</v>
      </c>
      <c r="E254" s="3">
        <v>11.6</v>
      </c>
      <c r="F254" s="6">
        <f t="shared" si="7"/>
        <v>0.11599999999999999</v>
      </c>
    </row>
    <row r="255" spans="1:6" x14ac:dyDescent="0.2">
      <c r="A255">
        <v>2009.06</v>
      </c>
      <c r="B255" t="str">
        <f t="shared" si="6"/>
        <v>06</v>
      </c>
      <c r="C255" s="3">
        <v>344.5</v>
      </c>
      <c r="D255" s="3">
        <v>1.38</v>
      </c>
      <c r="E255" s="3">
        <v>12.2</v>
      </c>
      <c r="F255" s="6">
        <f t="shared" si="7"/>
        <v>0.122</v>
      </c>
    </row>
    <row r="256" spans="1:6" hidden="1" x14ac:dyDescent="0.2">
      <c r="A256">
        <v>2009.07</v>
      </c>
      <c r="B256" t="str">
        <f t="shared" si="6"/>
        <v>07</v>
      </c>
      <c r="C256" s="3">
        <v>345.1</v>
      </c>
      <c r="D256" s="3">
        <v>0.17</v>
      </c>
      <c r="E256" s="3">
        <v>11.3</v>
      </c>
      <c r="F256" s="6">
        <f t="shared" si="7"/>
        <v>0.113</v>
      </c>
    </row>
    <row r="257" spans="1:6" hidden="1" x14ac:dyDescent="0.2">
      <c r="A257">
        <v>2009.08</v>
      </c>
      <c r="B257" t="str">
        <f t="shared" si="6"/>
        <v>08</v>
      </c>
      <c r="C257" s="3">
        <v>346.9</v>
      </c>
      <c r="D257" s="3">
        <v>0.52</v>
      </c>
      <c r="E257" s="3">
        <v>10.9</v>
      </c>
      <c r="F257" s="6">
        <f t="shared" si="7"/>
        <v>0.109</v>
      </c>
    </row>
    <row r="258" spans="1:6" x14ac:dyDescent="0.2">
      <c r="A258">
        <v>2009.09</v>
      </c>
      <c r="B258" t="str">
        <f t="shared" si="6"/>
        <v>09</v>
      </c>
      <c r="C258" s="3">
        <v>349.6</v>
      </c>
      <c r="D258" s="3">
        <v>0.78</v>
      </c>
      <c r="E258" s="3">
        <v>10.8</v>
      </c>
      <c r="F258" s="6">
        <f t="shared" si="7"/>
        <v>0.10800000000000001</v>
      </c>
    </row>
    <row r="259" spans="1:6" hidden="1" x14ac:dyDescent="0.2">
      <c r="A259">
        <v>2009.1</v>
      </c>
      <c r="B259" t="str">
        <f t="shared" ref="B259:B322" si="8">RIGHT(A259,2)</f>
        <v>,1</v>
      </c>
      <c r="C259" s="3">
        <v>353.6</v>
      </c>
      <c r="D259" s="3">
        <v>1.1399999999999999</v>
      </c>
      <c r="E259" s="3">
        <v>9.6999999999999993</v>
      </c>
      <c r="F259" s="6">
        <f t="shared" si="7"/>
        <v>9.6999999999999989E-2</v>
      </c>
    </row>
    <row r="260" spans="1:6" hidden="1" x14ac:dyDescent="0.2">
      <c r="A260">
        <v>2009.11</v>
      </c>
      <c r="B260" t="str">
        <f t="shared" si="8"/>
        <v>11</v>
      </c>
      <c r="C260" s="3">
        <v>356.2</v>
      </c>
      <c r="D260" s="3">
        <v>0.74</v>
      </c>
      <c r="E260" s="3">
        <v>8.6</v>
      </c>
      <c r="F260" s="6">
        <f t="shared" si="7"/>
        <v>8.5999999999999993E-2</v>
      </c>
    </row>
    <row r="261" spans="1:6" x14ac:dyDescent="0.2">
      <c r="A261">
        <v>2009.12</v>
      </c>
      <c r="B261" t="str">
        <f t="shared" si="8"/>
        <v>12</v>
      </c>
      <c r="C261" s="3">
        <v>357.9</v>
      </c>
      <c r="D261" s="3">
        <v>0.48</v>
      </c>
      <c r="E261" s="3">
        <v>7.5</v>
      </c>
      <c r="F261" s="6">
        <f t="shared" si="7"/>
        <v>7.4999999999999997E-2</v>
      </c>
    </row>
    <row r="262" spans="1:6" hidden="1" x14ac:dyDescent="0.2">
      <c r="A262">
        <v>2010.01</v>
      </c>
      <c r="B262" t="str">
        <f t="shared" si="8"/>
        <v>01</v>
      </c>
      <c r="C262" s="3">
        <v>356.8</v>
      </c>
      <c r="D262" s="3">
        <v>-0.31</v>
      </c>
      <c r="E262" s="3">
        <v>6.6</v>
      </c>
      <c r="F262" s="6">
        <f t="shared" si="7"/>
        <v>6.6000000000000003E-2</v>
      </c>
    </row>
    <row r="263" spans="1:6" hidden="1" x14ac:dyDescent="0.2">
      <c r="A263">
        <v>2010.02</v>
      </c>
      <c r="B263" t="str">
        <f t="shared" si="8"/>
        <v>02</v>
      </c>
      <c r="C263" s="3">
        <v>360.9</v>
      </c>
      <c r="D263" s="3">
        <v>1.1499999999999999</v>
      </c>
      <c r="E263" s="3">
        <v>7.3</v>
      </c>
      <c r="F263" s="6">
        <f t="shared" si="7"/>
        <v>7.2999999999999995E-2</v>
      </c>
    </row>
    <row r="264" spans="1:6" x14ac:dyDescent="0.2">
      <c r="A264">
        <v>2010.03</v>
      </c>
      <c r="B264" t="str">
        <f t="shared" si="8"/>
        <v>03</v>
      </c>
      <c r="C264" s="3">
        <v>362.9</v>
      </c>
      <c r="D264" s="3">
        <v>0.55000000000000004</v>
      </c>
      <c r="E264" s="3">
        <v>8.5</v>
      </c>
      <c r="F264" s="6">
        <f t="shared" si="7"/>
        <v>8.5000000000000006E-2</v>
      </c>
    </row>
    <row r="265" spans="1:6" hidden="1" x14ac:dyDescent="0.2">
      <c r="A265">
        <v>2010.04</v>
      </c>
      <c r="B265" t="str">
        <f t="shared" si="8"/>
        <v>04</v>
      </c>
      <c r="C265" s="3">
        <v>363.8</v>
      </c>
      <c r="D265" s="3">
        <v>0.25</v>
      </c>
      <c r="E265" s="3">
        <v>8.3000000000000007</v>
      </c>
      <c r="F265" s="6">
        <f t="shared" si="7"/>
        <v>8.3000000000000004E-2</v>
      </c>
    </row>
    <row r="266" spans="1:6" hidden="1" x14ac:dyDescent="0.2">
      <c r="A266">
        <v>2010.05</v>
      </c>
      <c r="B266" t="str">
        <f t="shared" si="8"/>
        <v>05</v>
      </c>
      <c r="C266" s="3">
        <v>365.3</v>
      </c>
      <c r="D266" s="3">
        <v>0.41</v>
      </c>
      <c r="E266" s="3">
        <v>7.5</v>
      </c>
      <c r="F266" s="6">
        <f t="shared" si="7"/>
        <v>7.4999999999999997E-2</v>
      </c>
    </row>
    <row r="267" spans="1:6" x14ac:dyDescent="0.2">
      <c r="A267">
        <v>2010.06</v>
      </c>
      <c r="B267" t="str">
        <f t="shared" si="8"/>
        <v>06</v>
      </c>
      <c r="C267" s="3">
        <v>364.1</v>
      </c>
      <c r="D267" s="3">
        <v>-0.33</v>
      </c>
      <c r="E267" s="3">
        <v>5.7</v>
      </c>
      <c r="F267" s="6">
        <f t="shared" si="7"/>
        <v>5.7000000000000002E-2</v>
      </c>
    </row>
    <row r="268" spans="1:6" hidden="1" x14ac:dyDescent="0.2">
      <c r="A268">
        <v>2010.07</v>
      </c>
      <c r="B268" t="str">
        <f t="shared" si="8"/>
        <v>07</v>
      </c>
      <c r="C268" s="3">
        <v>361.7</v>
      </c>
      <c r="D268" s="3">
        <v>-0.66</v>
      </c>
      <c r="E268" s="3">
        <v>4.8</v>
      </c>
      <c r="F268" s="6">
        <f t="shared" si="7"/>
        <v>4.8000000000000001E-2</v>
      </c>
    </row>
    <row r="269" spans="1:6" hidden="1" x14ac:dyDescent="0.2">
      <c r="A269">
        <v>2010.08</v>
      </c>
      <c r="B269" t="str">
        <f t="shared" si="8"/>
        <v>08</v>
      </c>
      <c r="C269" s="3">
        <v>362.6</v>
      </c>
      <c r="D269" s="3">
        <v>0.25</v>
      </c>
      <c r="E269" s="3">
        <v>4.5</v>
      </c>
      <c r="F269" s="6">
        <f t="shared" si="7"/>
        <v>4.4999999999999998E-2</v>
      </c>
    </row>
    <row r="270" spans="1:6" x14ac:dyDescent="0.2">
      <c r="A270">
        <v>2010.09</v>
      </c>
      <c r="B270" t="str">
        <f t="shared" si="8"/>
        <v>09</v>
      </c>
      <c r="C270" s="3">
        <v>362.6</v>
      </c>
      <c r="D270" s="3">
        <v>0</v>
      </c>
      <c r="E270" s="3">
        <v>3.7</v>
      </c>
      <c r="F270" s="6">
        <f t="shared" si="7"/>
        <v>3.7000000000000005E-2</v>
      </c>
    </row>
    <row r="271" spans="1:6" hidden="1" x14ac:dyDescent="0.2">
      <c r="A271">
        <v>2010.1</v>
      </c>
      <c r="B271" t="str">
        <f t="shared" si="8"/>
        <v>,1</v>
      </c>
      <c r="C271" s="3">
        <v>365.3</v>
      </c>
      <c r="D271" s="3">
        <v>0.74</v>
      </c>
      <c r="E271" s="3">
        <v>3.3</v>
      </c>
      <c r="F271" s="6">
        <f t="shared" ref="F271:F334" si="9">E271/100</f>
        <v>3.3000000000000002E-2</v>
      </c>
    </row>
    <row r="272" spans="1:6" hidden="1" x14ac:dyDescent="0.2">
      <c r="A272">
        <v>2010.11</v>
      </c>
      <c r="B272" t="str">
        <f t="shared" si="8"/>
        <v>11</v>
      </c>
      <c r="C272" s="3">
        <v>365.5</v>
      </c>
      <c r="D272" s="3">
        <v>0.05</v>
      </c>
      <c r="E272" s="3">
        <v>2.6</v>
      </c>
      <c r="F272" s="6">
        <f t="shared" si="9"/>
        <v>2.6000000000000002E-2</v>
      </c>
    </row>
    <row r="273" spans="1:6" x14ac:dyDescent="0.2">
      <c r="A273">
        <v>2010.12</v>
      </c>
      <c r="B273" t="str">
        <f t="shared" si="8"/>
        <v>12</v>
      </c>
      <c r="C273" s="3">
        <v>366.7</v>
      </c>
      <c r="D273" s="3">
        <v>0.33</v>
      </c>
      <c r="E273" s="3">
        <v>2.5</v>
      </c>
      <c r="F273" s="6">
        <f t="shared" si="9"/>
        <v>2.5000000000000001E-2</v>
      </c>
    </row>
    <row r="274" spans="1:6" hidden="1" x14ac:dyDescent="0.2">
      <c r="A274">
        <v>2011.01</v>
      </c>
      <c r="B274" t="str">
        <f t="shared" si="8"/>
        <v>01</v>
      </c>
      <c r="C274" s="3">
        <v>363.4</v>
      </c>
      <c r="D274" s="3">
        <v>-0.9</v>
      </c>
      <c r="E274" s="3">
        <v>1.8</v>
      </c>
      <c r="F274" s="6">
        <f t="shared" si="9"/>
        <v>1.8000000000000002E-2</v>
      </c>
    </row>
    <row r="275" spans="1:6" hidden="1" x14ac:dyDescent="0.2">
      <c r="A275">
        <v>2011.02</v>
      </c>
      <c r="B275" t="str">
        <f t="shared" si="8"/>
        <v>02</v>
      </c>
      <c r="C275" s="3">
        <v>367.7</v>
      </c>
      <c r="D275" s="3">
        <v>1.18</v>
      </c>
      <c r="E275" s="3">
        <v>1.9</v>
      </c>
      <c r="F275" s="6">
        <f t="shared" si="9"/>
        <v>1.9E-2</v>
      </c>
    </row>
    <row r="276" spans="1:6" x14ac:dyDescent="0.2">
      <c r="A276">
        <v>2011.03</v>
      </c>
      <c r="B276" t="str">
        <f t="shared" si="8"/>
        <v>03</v>
      </c>
      <c r="C276" s="3">
        <v>371.2</v>
      </c>
      <c r="D276" s="3">
        <v>0.95</v>
      </c>
      <c r="E276" s="3">
        <v>2.2999999999999998</v>
      </c>
      <c r="F276" s="6">
        <f t="shared" si="9"/>
        <v>2.3E-2</v>
      </c>
    </row>
    <row r="277" spans="1:6" hidden="1" x14ac:dyDescent="0.2">
      <c r="A277">
        <v>2011.04</v>
      </c>
      <c r="B277" t="str">
        <f t="shared" si="8"/>
        <v>04</v>
      </c>
      <c r="C277" s="3">
        <v>374.1</v>
      </c>
      <c r="D277" s="3">
        <v>0.78</v>
      </c>
      <c r="E277" s="3">
        <v>2.8</v>
      </c>
      <c r="F277" s="6">
        <f t="shared" si="9"/>
        <v>2.7999999999999997E-2</v>
      </c>
    </row>
    <row r="278" spans="1:6" hidden="1" x14ac:dyDescent="0.2">
      <c r="A278">
        <v>2011.05</v>
      </c>
      <c r="B278" t="str">
        <f t="shared" si="8"/>
        <v>05</v>
      </c>
      <c r="C278" s="3">
        <v>377.6</v>
      </c>
      <c r="D278" s="3">
        <v>0.94</v>
      </c>
      <c r="E278" s="3">
        <v>3.4</v>
      </c>
      <c r="F278" s="6">
        <f t="shared" si="9"/>
        <v>3.4000000000000002E-2</v>
      </c>
    </row>
    <row r="279" spans="1:6" x14ac:dyDescent="0.2">
      <c r="A279">
        <v>2011.06</v>
      </c>
      <c r="B279" t="str">
        <f t="shared" si="8"/>
        <v>06</v>
      </c>
      <c r="C279" s="3">
        <v>379.5</v>
      </c>
      <c r="D279" s="3">
        <v>0.5</v>
      </c>
      <c r="E279" s="3">
        <v>4.2</v>
      </c>
      <c r="F279" s="6">
        <f t="shared" si="9"/>
        <v>4.2000000000000003E-2</v>
      </c>
    </row>
    <row r="280" spans="1:6" hidden="1" x14ac:dyDescent="0.2">
      <c r="A280">
        <v>2011.07</v>
      </c>
      <c r="B280" t="str">
        <f t="shared" si="8"/>
        <v>07</v>
      </c>
      <c r="C280" s="3">
        <v>379.9</v>
      </c>
      <c r="D280" s="3">
        <v>0.11</v>
      </c>
      <c r="E280" s="3">
        <v>5</v>
      </c>
      <c r="F280" s="6">
        <f t="shared" si="9"/>
        <v>0.05</v>
      </c>
    </row>
    <row r="281" spans="1:6" hidden="1" x14ac:dyDescent="0.2">
      <c r="A281">
        <v>2011.08</v>
      </c>
      <c r="B281" t="str">
        <f t="shared" si="8"/>
        <v>08</v>
      </c>
      <c r="C281" s="3">
        <v>380.9</v>
      </c>
      <c r="D281" s="3">
        <v>0.26</v>
      </c>
      <c r="E281" s="3">
        <v>5</v>
      </c>
      <c r="F281" s="6">
        <f t="shared" si="9"/>
        <v>0.05</v>
      </c>
    </row>
    <row r="282" spans="1:6" x14ac:dyDescent="0.2">
      <c r="A282">
        <v>2011.09</v>
      </c>
      <c r="B282" t="str">
        <f t="shared" si="8"/>
        <v>09</v>
      </c>
      <c r="C282" s="3">
        <v>383.3</v>
      </c>
      <c r="D282" s="3">
        <v>0.63</v>
      </c>
      <c r="E282" s="3">
        <v>5.7</v>
      </c>
      <c r="F282" s="6">
        <f t="shared" si="9"/>
        <v>5.7000000000000002E-2</v>
      </c>
    </row>
    <row r="283" spans="1:6" hidden="1" x14ac:dyDescent="0.2">
      <c r="A283">
        <v>2011.1</v>
      </c>
      <c r="B283" t="str">
        <f t="shared" si="8"/>
        <v>,1</v>
      </c>
      <c r="C283" s="3">
        <v>384.6</v>
      </c>
      <c r="D283" s="3">
        <v>0.34</v>
      </c>
      <c r="E283" s="3">
        <v>5.3</v>
      </c>
      <c r="F283" s="6">
        <f t="shared" si="9"/>
        <v>5.2999999999999999E-2</v>
      </c>
    </row>
    <row r="284" spans="1:6" hidden="1" x14ac:dyDescent="0.2">
      <c r="A284">
        <v>2011.11</v>
      </c>
      <c r="B284" t="str">
        <f t="shared" si="8"/>
        <v>11</v>
      </c>
      <c r="C284" s="3">
        <v>384.6</v>
      </c>
      <c r="D284" s="3">
        <v>0</v>
      </c>
      <c r="E284" s="3">
        <v>5.2</v>
      </c>
      <c r="F284" s="6">
        <f t="shared" si="9"/>
        <v>5.2000000000000005E-2</v>
      </c>
    </row>
    <row r="285" spans="1:6" x14ac:dyDescent="0.2">
      <c r="A285">
        <v>2011.12</v>
      </c>
      <c r="B285" t="str">
        <f t="shared" si="8"/>
        <v>12</v>
      </c>
      <c r="C285" s="3">
        <v>386</v>
      </c>
      <c r="D285" s="3">
        <v>0.36</v>
      </c>
      <c r="E285" s="3">
        <v>5.3</v>
      </c>
      <c r="F285" s="6">
        <f t="shared" si="9"/>
        <v>5.2999999999999999E-2</v>
      </c>
    </row>
    <row r="286" spans="1:6" hidden="1" x14ac:dyDescent="0.2">
      <c r="A286">
        <v>2012.01</v>
      </c>
      <c r="B286" t="str">
        <f t="shared" si="8"/>
        <v>01</v>
      </c>
      <c r="C286" s="3">
        <v>387.1</v>
      </c>
      <c r="D286" s="3">
        <v>0.28000000000000003</v>
      </c>
      <c r="E286" s="3">
        <v>6.5</v>
      </c>
      <c r="F286" s="6">
        <f t="shared" si="9"/>
        <v>6.5000000000000002E-2</v>
      </c>
    </row>
    <row r="287" spans="1:6" hidden="1" x14ac:dyDescent="0.2">
      <c r="A287">
        <v>2012.02</v>
      </c>
      <c r="B287" t="str">
        <f t="shared" si="8"/>
        <v>02</v>
      </c>
      <c r="C287" s="3">
        <v>391</v>
      </c>
      <c r="D287" s="3">
        <v>1.01</v>
      </c>
      <c r="E287" s="3">
        <v>6.3</v>
      </c>
      <c r="F287" s="6">
        <f t="shared" si="9"/>
        <v>6.3E-2</v>
      </c>
    </row>
    <row r="288" spans="1:6" x14ac:dyDescent="0.2">
      <c r="A288">
        <v>2012.03</v>
      </c>
      <c r="B288" t="str">
        <f t="shared" si="8"/>
        <v>03</v>
      </c>
      <c r="C288" s="3">
        <v>395.1</v>
      </c>
      <c r="D288" s="3">
        <v>1.05</v>
      </c>
      <c r="E288" s="3">
        <v>6.4</v>
      </c>
      <c r="F288" s="6">
        <f t="shared" si="9"/>
        <v>6.4000000000000001E-2</v>
      </c>
    </row>
    <row r="289" spans="1:6" hidden="1" x14ac:dyDescent="0.2">
      <c r="A289">
        <v>2012.04</v>
      </c>
      <c r="B289" t="str">
        <f t="shared" si="8"/>
        <v>04</v>
      </c>
      <c r="C289" s="3">
        <v>398.2</v>
      </c>
      <c r="D289" s="3">
        <v>0.78</v>
      </c>
      <c r="E289" s="3">
        <v>6.4</v>
      </c>
      <c r="F289" s="6">
        <f t="shared" si="9"/>
        <v>6.4000000000000001E-2</v>
      </c>
    </row>
    <row r="290" spans="1:6" hidden="1" x14ac:dyDescent="0.2">
      <c r="A290">
        <v>2012.05</v>
      </c>
      <c r="B290" t="str">
        <f t="shared" si="8"/>
        <v>05</v>
      </c>
      <c r="C290" s="3">
        <v>398.1</v>
      </c>
      <c r="D290" s="3">
        <v>-0.03</v>
      </c>
      <c r="E290" s="3">
        <v>5.4</v>
      </c>
      <c r="F290" s="6">
        <f t="shared" si="9"/>
        <v>5.4000000000000006E-2</v>
      </c>
    </row>
    <row r="291" spans="1:6" x14ac:dyDescent="0.2">
      <c r="A291">
        <v>2012.06</v>
      </c>
      <c r="B291" t="str">
        <f t="shared" si="8"/>
        <v>06</v>
      </c>
      <c r="C291" s="3">
        <v>400.1</v>
      </c>
      <c r="D291" s="3">
        <v>0.5</v>
      </c>
      <c r="E291" s="3">
        <v>5.4</v>
      </c>
      <c r="F291" s="6">
        <f t="shared" si="9"/>
        <v>5.4000000000000006E-2</v>
      </c>
    </row>
    <row r="292" spans="1:6" hidden="1" x14ac:dyDescent="0.2">
      <c r="A292">
        <v>2012.07</v>
      </c>
      <c r="B292" t="str">
        <f t="shared" si="8"/>
        <v>07</v>
      </c>
      <c r="C292" s="3">
        <v>397.2</v>
      </c>
      <c r="D292" s="3">
        <v>-0.72</v>
      </c>
      <c r="E292" s="3">
        <v>4.5999999999999996</v>
      </c>
      <c r="F292" s="6">
        <f t="shared" si="9"/>
        <v>4.5999999999999999E-2</v>
      </c>
    </row>
    <row r="293" spans="1:6" hidden="1" x14ac:dyDescent="0.2">
      <c r="A293">
        <v>2012.08</v>
      </c>
      <c r="B293" t="str">
        <f t="shared" si="8"/>
        <v>08</v>
      </c>
      <c r="C293" s="3">
        <v>396.6</v>
      </c>
      <c r="D293" s="3">
        <v>-0.15</v>
      </c>
      <c r="E293" s="3">
        <v>4.0999999999999996</v>
      </c>
      <c r="F293" s="6">
        <f t="shared" si="9"/>
        <v>4.0999999999999995E-2</v>
      </c>
    </row>
    <row r="294" spans="1:6" x14ac:dyDescent="0.2">
      <c r="A294">
        <v>2012.09</v>
      </c>
      <c r="B294" t="str">
        <f t="shared" si="8"/>
        <v>09</v>
      </c>
      <c r="C294" s="3">
        <v>399.6</v>
      </c>
      <c r="D294" s="3">
        <v>0.76</v>
      </c>
      <c r="E294" s="3">
        <v>4.3</v>
      </c>
      <c r="F294" s="6">
        <f t="shared" si="9"/>
        <v>4.2999999999999997E-2</v>
      </c>
    </row>
    <row r="295" spans="1:6" hidden="1" x14ac:dyDescent="0.2">
      <c r="A295">
        <v>2012.1</v>
      </c>
      <c r="B295" t="str">
        <f t="shared" si="8"/>
        <v>,1</v>
      </c>
      <c r="C295" s="3">
        <v>400.7</v>
      </c>
      <c r="D295" s="3">
        <v>0.28000000000000003</v>
      </c>
      <c r="E295" s="3">
        <v>4.2</v>
      </c>
      <c r="F295" s="6">
        <f t="shared" si="9"/>
        <v>4.2000000000000003E-2</v>
      </c>
    </row>
    <row r="296" spans="1:6" hidden="1" x14ac:dyDescent="0.2">
      <c r="A296">
        <v>2012.11</v>
      </c>
      <c r="B296" t="str">
        <f t="shared" si="8"/>
        <v>11</v>
      </c>
      <c r="C296" s="3">
        <v>402</v>
      </c>
      <c r="D296" s="3">
        <v>0.32</v>
      </c>
      <c r="E296" s="3">
        <v>4.5</v>
      </c>
      <c r="F296" s="6">
        <f t="shared" si="9"/>
        <v>4.4999999999999998E-2</v>
      </c>
    </row>
    <row r="297" spans="1:6" x14ac:dyDescent="0.2">
      <c r="A297">
        <v>2012.12</v>
      </c>
      <c r="B297" t="str">
        <f t="shared" si="8"/>
        <v>12</v>
      </c>
      <c r="C297" s="3">
        <v>402.2</v>
      </c>
      <c r="D297" s="3">
        <v>0.05</v>
      </c>
      <c r="E297" s="3">
        <v>4.2</v>
      </c>
      <c r="F297" s="6">
        <f t="shared" si="9"/>
        <v>4.2000000000000003E-2</v>
      </c>
    </row>
    <row r="298" spans="1:6" hidden="1" x14ac:dyDescent="0.2">
      <c r="A298">
        <v>2013.01</v>
      </c>
      <c r="B298" t="str">
        <f t="shared" si="8"/>
        <v>01</v>
      </c>
      <c r="C298" s="3">
        <v>403.3</v>
      </c>
      <c r="D298" s="3">
        <v>0.27</v>
      </c>
      <c r="E298" s="3">
        <v>4.2</v>
      </c>
      <c r="F298" s="6">
        <f t="shared" si="9"/>
        <v>4.2000000000000003E-2</v>
      </c>
    </row>
    <row r="299" spans="1:6" hidden="1" x14ac:dyDescent="0.2">
      <c r="A299">
        <v>2013.02</v>
      </c>
      <c r="B299" t="str">
        <f t="shared" si="8"/>
        <v>02</v>
      </c>
      <c r="C299" s="3">
        <v>409.9</v>
      </c>
      <c r="D299" s="3">
        <v>1.64</v>
      </c>
      <c r="E299" s="3">
        <v>4.8</v>
      </c>
      <c r="F299" s="6">
        <f t="shared" si="9"/>
        <v>4.8000000000000001E-2</v>
      </c>
    </row>
    <row r="300" spans="1:6" x14ac:dyDescent="0.2">
      <c r="A300">
        <v>2013.03</v>
      </c>
      <c r="B300" t="str">
        <f t="shared" si="8"/>
        <v>03</v>
      </c>
      <c r="C300" s="3">
        <v>410.7</v>
      </c>
      <c r="D300" s="3">
        <v>0.2</v>
      </c>
      <c r="E300" s="3">
        <v>3.9</v>
      </c>
      <c r="F300" s="6">
        <f t="shared" si="9"/>
        <v>3.9E-2</v>
      </c>
    </row>
    <row r="301" spans="1:6" hidden="1" x14ac:dyDescent="0.2">
      <c r="A301">
        <v>2013.04</v>
      </c>
      <c r="B301" t="str">
        <f t="shared" si="8"/>
        <v>04</v>
      </c>
      <c r="C301" s="3">
        <v>411.5</v>
      </c>
      <c r="D301" s="3">
        <v>0.19</v>
      </c>
      <c r="E301" s="3">
        <v>3.3</v>
      </c>
      <c r="F301" s="6">
        <f t="shared" si="9"/>
        <v>3.3000000000000002E-2</v>
      </c>
    </row>
    <row r="302" spans="1:6" hidden="1" x14ac:dyDescent="0.2">
      <c r="A302">
        <v>2013.05</v>
      </c>
      <c r="B302" t="str">
        <f t="shared" si="8"/>
        <v>05</v>
      </c>
      <c r="C302" s="3">
        <v>411.3</v>
      </c>
      <c r="D302" s="3">
        <v>-0.05</v>
      </c>
      <c r="E302" s="3">
        <v>3.3</v>
      </c>
      <c r="F302" s="6">
        <f t="shared" si="9"/>
        <v>3.3000000000000002E-2</v>
      </c>
    </row>
    <row r="303" spans="1:6" x14ac:dyDescent="0.2">
      <c r="A303">
        <v>2013.06</v>
      </c>
      <c r="B303" t="str">
        <f t="shared" si="8"/>
        <v>06</v>
      </c>
      <c r="C303" s="3">
        <v>413.5</v>
      </c>
      <c r="D303" s="3">
        <v>0.53</v>
      </c>
      <c r="E303" s="3">
        <v>3.3</v>
      </c>
      <c r="F303" s="6">
        <f t="shared" si="9"/>
        <v>3.3000000000000002E-2</v>
      </c>
    </row>
    <row r="304" spans="1:6" hidden="1" x14ac:dyDescent="0.2">
      <c r="A304">
        <v>2013.07</v>
      </c>
      <c r="B304" t="str">
        <f t="shared" si="8"/>
        <v>07</v>
      </c>
      <c r="C304" s="3">
        <v>412.4</v>
      </c>
      <c r="D304" s="3">
        <v>-0.27</v>
      </c>
      <c r="E304" s="3">
        <v>3.8</v>
      </c>
      <c r="F304" s="6">
        <f t="shared" si="9"/>
        <v>3.7999999999999999E-2</v>
      </c>
    </row>
    <row r="305" spans="1:6" hidden="1" x14ac:dyDescent="0.2">
      <c r="A305">
        <v>2013.08</v>
      </c>
      <c r="B305" t="str">
        <f t="shared" si="8"/>
        <v>08</v>
      </c>
      <c r="C305" s="3">
        <v>413.8</v>
      </c>
      <c r="D305" s="3">
        <v>0.34</v>
      </c>
      <c r="E305" s="3">
        <v>4.3</v>
      </c>
      <c r="F305" s="6">
        <f t="shared" si="9"/>
        <v>4.2999999999999997E-2</v>
      </c>
    </row>
    <row r="306" spans="1:6" x14ac:dyDescent="0.2">
      <c r="A306">
        <v>2013.09</v>
      </c>
      <c r="B306" t="str">
        <f t="shared" si="8"/>
        <v>09</v>
      </c>
      <c r="C306" s="3">
        <v>415.2</v>
      </c>
      <c r="D306" s="3">
        <v>0.34</v>
      </c>
      <c r="E306" s="3">
        <v>3.9</v>
      </c>
      <c r="F306" s="6">
        <f t="shared" si="9"/>
        <v>3.9E-2</v>
      </c>
    </row>
    <row r="307" spans="1:6" hidden="1" x14ac:dyDescent="0.2">
      <c r="A307">
        <v>2013.1</v>
      </c>
      <c r="B307" t="str">
        <f t="shared" si="8"/>
        <v>,1</v>
      </c>
      <c r="C307" s="3">
        <v>415.2</v>
      </c>
      <c r="D307" s="3">
        <v>0</v>
      </c>
      <c r="E307" s="3">
        <v>3.6</v>
      </c>
      <c r="F307" s="6">
        <f t="shared" si="9"/>
        <v>3.6000000000000004E-2</v>
      </c>
    </row>
    <row r="308" spans="1:6" hidden="1" x14ac:dyDescent="0.2">
      <c r="A308">
        <v>2013.11</v>
      </c>
      <c r="B308" t="str">
        <f t="shared" si="8"/>
        <v>11</v>
      </c>
      <c r="C308" s="3">
        <v>416.7</v>
      </c>
      <c r="D308" s="3">
        <v>0.36</v>
      </c>
      <c r="E308" s="3">
        <v>3.7</v>
      </c>
      <c r="F308" s="6">
        <f t="shared" si="9"/>
        <v>3.7000000000000005E-2</v>
      </c>
    </row>
    <row r="309" spans="1:6" x14ac:dyDescent="0.2">
      <c r="A309">
        <v>2013.12</v>
      </c>
      <c r="B309" t="str">
        <f t="shared" si="8"/>
        <v>12</v>
      </c>
      <c r="C309" s="3">
        <v>418.9</v>
      </c>
      <c r="D309" s="3">
        <v>0.53</v>
      </c>
      <c r="E309" s="3">
        <v>4.2</v>
      </c>
      <c r="F309" s="6">
        <f t="shared" si="9"/>
        <v>4.2000000000000003E-2</v>
      </c>
    </row>
    <row r="310" spans="1:6" hidden="1" x14ac:dyDescent="0.2">
      <c r="A310">
        <v>2014.01</v>
      </c>
      <c r="B310" t="str">
        <f t="shared" si="8"/>
        <v>01</v>
      </c>
      <c r="C310" s="3">
        <v>415.9</v>
      </c>
      <c r="D310" s="3">
        <v>-0.72</v>
      </c>
      <c r="E310" s="3">
        <v>3.1</v>
      </c>
      <c r="F310" s="6">
        <f t="shared" si="9"/>
        <v>3.1E-2</v>
      </c>
    </row>
    <row r="311" spans="1:6" hidden="1" x14ac:dyDescent="0.2">
      <c r="A311">
        <v>2014.02</v>
      </c>
      <c r="B311" t="str">
        <f t="shared" si="8"/>
        <v>02</v>
      </c>
      <c r="C311" s="3">
        <v>418.7</v>
      </c>
      <c r="D311" s="3">
        <v>0.67</v>
      </c>
      <c r="E311" s="3">
        <v>2.1</v>
      </c>
      <c r="F311" s="6">
        <f t="shared" si="9"/>
        <v>2.1000000000000001E-2</v>
      </c>
    </row>
    <row r="312" spans="1:6" x14ac:dyDescent="0.2">
      <c r="A312">
        <v>2014.03</v>
      </c>
      <c r="B312" t="str">
        <f t="shared" si="8"/>
        <v>03</v>
      </c>
      <c r="C312" s="3">
        <v>419.7</v>
      </c>
      <c r="D312" s="3">
        <v>0.24</v>
      </c>
      <c r="E312" s="3">
        <v>2.2000000000000002</v>
      </c>
      <c r="F312" s="6">
        <f t="shared" si="9"/>
        <v>2.2000000000000002E-2</v>
      </c>
    </row>
    <row r="313" spans="1:6" hidden="1" x14ac:dyDescent="0.2">
      <c r="A313">
        <v>2014.04</v>
      </c>
      <c r="B313" t="str">
        <f t="shared" si="8"/>
        <v>04</v>
      </c>
      <c r="C313" s="3">
        <v>421</v>
      </c>
      <c r="D313" s="3">
        <v>0.31</v>
      </c>
      <c r="E313" s="3">
        <v>2.2999999999999998</v>
      </c>
      <c r="F313" s="6">
        <f t="shared" si="9"/>
        <v>2.3E-2</v>
      </c>
    </row>
    <row r="314" spans="1:6" hidden="1" x14ac:dyDescent="0.2">
      <c r="A314">
        <v>2014.05</v>
      </c>
      <c r="B314" t="str">
        <f t="shared" si="8"/>
        <v>05</v>
      </c>
      <c r="C314" s="3">
        <v>421.3</v>
      </c>
      <c r="D314" s="3">
        <v>7.0000000000000007E-2</v>
      </c>
      <c r="E314" s="3">
        <v>2.4</v>
      </c>
      <c r="F314" s="6">
        <f t="shared" si="9"/>
        <v>2.4E-2</v>
      </c>
    </row>
    <row r="315" spans="1:6" x14ac:dyDescent="0.2">
      <c r="A315">
        <v>2014.06</v>
      </c>
      <c r="B315" t="str">
        <f t="shared" si="8"/>
        <v>06</v>
      </c>
      <c r="C315" s="3">
        <v>422.8</v>
      </c>
      <c r="D315" s="3">
        <v>0.36</v>
      </c>
      <c r="E315" s="3">
        <v>2.2000000000000002</v>
      </c>
      <c r="F315" s="6">
        <f t="shared" si="9"/>
        <v>2.2000000000000002E-2</v>
      </c>
    </row>
    <row r="316" spans="1:6" hidden="1" x14ac:dyDescent="0.2">
      <c r="A316">
        <v>2014.07</v>
      </c>
      <c r="B316" t="str">
        <f t="shared" si="8"/>
        <v>07</v>
      </c>
      <c r="C316" s="3">
        <v>422.1</v>
      </c>
      <c r="D316" s="3">
        <v>-0.17</v>
      </c>
      <c r="E316" s="3">
        <v>2.4</v>
      </c>
      <c r="F316" s="6">
        <f t="shared" si="9"/>
        <v>2.4E-2</v>
      </c>
    </row>
    <row r="317" spans="1:6" hidden="1" x14ac:dyDescent="0.2">
      <c r="A317">
        <v>2014.08</v>
      </c>
      <c r="B317" t="str">
        <f t="shared" si="8"/>
        <v>08</v>
      </c>
      <c r="C317" s="3">
        <v>423.1</v>
      </c>
      <c r="D317" s="3">
        <v>0.24</v>
      </c>
      <c r="E317" s="3">
        <v>2.2000000000000002</v>
      </c>
      <c r="F317" s="6">
        <f t="shared" si="9"/>
        <v>2.2000000000000002E-2</v>
      </c>
    </row>
    <row r="318" spans="1:6" x14ac:dyDescent="0.2">
      <c r="A318">
        <v>2014.09</v>
      </c>
      <c r="B318" t="str">
        <f t="shared" si="8"/>
        <v>09</v>
      </c>
      <c r="C318" s="3">
        <v>422.6</v>
      </c>
      <c r="D318" s="3">
        <v>-0.12</v>
      </c>
      <c r="E318" s="3">
        <v>1.8</v>
      </c>
      <c r="F318" s="6">
        <f t="shared" si="9"/>
        <v>1.8000000000000002E-2</v>
      </c>
    </row>
    <row r="319" spans="1:6" hidden="1" x14ac:dyDescent="0.2">
      <c r="A319">
        <v>2014.1</v>
      </c>
      <c r="B319" t="str">
        <f t="shared" si="8"/>
        <v>,1</v>
      </c>
      <c r="C319" s="3">
        <v>423.2</v>
      </c>
      <c r="D319" s="3">
        <v>0.14000000000000001</v>
      </c>
      <c r="E319" s="3">
        <v>1.9</v>
      </c>
      <c r="F319" s="6">
        <f t="shared" si="9"/>
        <v>1.9E-2</v>
      </c>
    </row>
    <row r="320" spans="1:6" hidden="1" x14ac:dyDescent="0.2">
      <c r="A320">
        <v>2014.11</v>
      </c>
      <c r="B320" t="str">
        <f t="shared" si="8"/>
        <v>11</v>
      </c>
      <c r="C320" s="3">
        <v>421</v>
      </c>
      <c r="D320" s="3">
        <v>-0.52</v>
      </c>
      <c r="E320" s="3">
        <v>1</v>
      </c>
      <c r="F320" s="6">
        <f t="shared" si="9"/>
        <v>0.01</v>
      </c>
    </row>
    <row r="321" spans="1:6" x14ac:dyDescent="0.2">
      <c r="A321">
        <v>2014.12</v>
      </c>
      <c r="B321" t="str">
        <f t="shared" si="8"/>
        <v>12</v>
      </c>
      <c r="C321" s="3">
        <v>422.3</v>
      </c>
      <c r="D321" s="3">
        <v>0.31</v>
      </c>
      <c r="E321" s="3">
        <v>0.8</v>
      </c>
      <c r="F321" s="6">
        <f t="shared" si="9"/>
        <v>8.0000000000000002E-3</v>
      </c>
    </row>
    <row r="322" spans="1:6" hidden="1" x14ac:dyDescent="0.2">
      <c r="A322">
        <v>2015.01</v>
      </c>
      <c r="B322" t="str">
        <f t="shared" si="8"/>
        <v>01</v>
      </c>
      <c r="C322" s="3">
        <v>419.3</v>
      </c>
      <c r="D322" s="3">
        <v>-0.71</v>
      </c>
      <c r="E322" s="3">
        <v>0.8</v>
      </c>
      <c r="F322" s="6">
        <f t="shared" si="9"/>
        <v>8.0000000000000002E-3</v>
      </c>
    </row>
    <row r="323" spans="1:6" hidden="1" x14ac:dyDescent="0.2">
      <c r="A323">
        <v>2015.02</v>
      </c>
      <c r="B323" t="str">
        <f t="shared" ref="B323:B386" si="10">RIGHT(A323,2)</f>
        <v>02</v>
      </c>
      <c r="C323" s="3">
        <v>422.1</v>
      </c>
      <c r="D323" s="3">
        <v>0.67</v>
      </c>
      <c r="E323" s="3">
        <v>0.8</v>
      </c>
      <c r="F323" s="6">
        <f t="shared" si="9"/>
        <v>8.0000000000000002E-3</v>
      </c>
    </row>
    <row r="324" spans="1:6" x14ac:dyDescent="0.2">
      <c r="A324">
        <v>2015.03</v>
      </c>
      <c r="B324" t="str">
        <f t="shared" si="10"/>
        <v>03</v>
      </c>
      <c r="C324" s="3">
        <v>426.4</v>
      </c>
      <c r="D324" s="3">
        <v>1.02</v>
      </c>
      <c r="E324" s="3">
        <v>1.6</v>
      </c>
      <c r="F324" s="6">
        <f t="shared" si="9"/>
        <v>1.6E-2</v>
      </c>
    </row>
    <row r="325" spans="1:6" hidden="1" x14ac:dyDescent="0.2">
      <c r="A325">
        <v>2015.04</v>
      </c>
      <c r="B325" t="str">
        <f t="shared" si="10"/>
        <v>04</v>
      </c>
      <c r="C325" s="3">
        <v>427</v>
      </c>
      <c r="D325" s="3">
        <v>0.14000000000000001</v>
      </c>
      <c r="E325" s="3">
        <v>1.4</v>
      </c>
      <c r="F325" s="6">
        <f t="shared" si="9"/>
        <v>1.3999999999999999E-2</v>
      </c>
    </row>
    <row r="326" spans="1:6" hidden="1" x14ac:dyDescent="0.2">
      <c r="A326">
        <v>2015.05</v>
      </c>
      <c r="B326" t="str">
        <f t="shared" si="10"/>
        <v>05</v>
      </c>
      <c r="C326" s="3">
        <v>428.2</v>
      </c>
      <c r="D326" s="3">
        <v>0.28000000000000003</v>
      </c>
      <c r="E326" s="3">
        <v>1.6</v>
      </c>
      <c r="F326" s="6">
        <f t="shared" si="9"/>
        <v>1.6E-2</v>
      </c>
    </row>
    <row r="327" spans="1:6" x14ac:dyDescent="0.2">
      <c r="A327">
        <v>2015.06</v>
      </c>
      <c r="B327" t="str">
        <f t="shared" si="10"/>
        <v>06</v>
      </c>
      <c r="C327" s="3">
        <v>429.3</v>
      </c>
      <c r="D327" s="3">
        <v>0.26</v>
      </c>
      <c r="E327" s="3">
        <v>1.5</v>
      </c>
      <c r="F327" s="6">
        <f t="shared" si="9"/>
        <v>1.4999999999999999E-2</v>
      </c>
    </row>
    <row r="328" spans="1:6" hidden="1" x14ac:dyDescent="0.2">
      <c r="A328">
        <v>2015.07</v>
      </c>
      <c r="B328" t="str">
        <f t="shared" si="10"/>
        <v>07</v>
      </c>
      <c r="C328" s="3">
        <v>430</v>
      </c>
      <c r="D328" s="3">
        <v>0.16</v>
      </c>
      <c r="E328" s="3">
        <v>1.9</v>
      </c>
      <c r="F328" s="6">
        <f t="shared" si="9"/>
        <v>1.9E-2</v>
      </c>
    </row>
    <row r="329" spans="1:6" hidden="1" x14ac:dyDescent="0.2">
      <c r="A329">
        <v>2015.08</v>
      </c>
      <c r="B329" t="str">
        <f t="shared" si="10"/>
        <v>08</v>
      </c>
      <c r="C329" s="3">
        <v>432.3</v>
      </c>
      <c r="D329" s="3">
        <v>0.53</v>
      </c>
      <c r="E329" s="3">
        <v>2.2000000000000002</v>
      </c>
      <c r="F329" s="6">
        <f t="shared" si="9"/>
        <v>2.2000000000000002E-2</v>
      </c>
    </row>
    <row r="330" spans="1:6" x14ac:dyDescent="0.2">
      <c r="A330">
        <v>2015.09</v>
      </c>
      <c r="B330" t="str">
        <f t="shared" si="10"/>
        <v>09</v>
      </c>
      <c r="C330" s="3">
        <v>430.6</v>
      </c>
      <c r="D330" s="3">
        <v>-0.39</v>
      </c>
      <c r="E330" s="3">
        <v>1.9</v>
      </c>
      <c r="F330" s="6">
        <f t="shared" si="9"/>
        <v>1.9E-2</v>
      </c>
    </row>
    <row r="331" spans="1:6" hidden="1" x14ac:dyDescent="0.2">
      <c r="A331">
        <v>2015.1</v>
      </c>
      <c r="B331" t="str">
        <f t="shared" si="10"/>
        <v>,1</v>
      </c>
      <c r="C331" s="3">
        <v>430.9</v>
      </c>
      <c r="D331" s="3">
        <v>7.0000000000000007E-2</v>
      </c>
      <c r="E331" s="3">
        <v>1.8</v>
      </c>
      <c r="F331" s="6">
        <f t="shared" si="9"/>
        <v>1.8000000000000002E-2</v>
      </c>
    </row>
    <row r="332" spans="1:6" hidden="1" x14ac:dyDescent="0.2">
      <c r="A332">
        <v>2015.11</v>
      </c>
      <c r="B332" t="str">
        <f t="shared" si="10"/>
        <v>11</v>
      </c>
      <c r="C332" s="3">
        <v>429.4</v>
      </c>
      <c r="D332" s="3">
        <v>-0.35</v>
      </c>
      <c r="E332" s="3">
        <v>2</v>
      </c>
      <c r="F332" s="6">
        <f t="shared" si="9"/>
        <v>0.02</v>
      </c>
    </row>
    <row r="333" spans="1:6" x14ac:dyDescent="0.2">
      <c r="A333">
        <v>2015.12</v>
      </c>
      <c r="B333" t="str">
        <f t="shared" si="10"/>
        <v>12</v>
      </c>
      <c r="C333" s="3">
        <v>430.8</v>
      </c>
      <c r="D333" s="3">
        <v>0.33</v>
      </c>
      <c r="E333" s="3">
        <v>2</v>
      </c>
      <c r="F333" s="6">
        <f t="shared" si="9"/>
        <v>0.02</v>
      </c>
    </row>
    <row r="334" spans="1:6" hidden="1" x14ac:dyDescent="0.2">
      <c r="A334">
        <v>2016.01</v>
      </c>
      <c r="B334" t="str">
        <f t="shared" si="10"/>
        <v>01</v>
      </c>
      <c r="C334" s="3">
        <v>428.3</v>
      </c>
      <c r="D334" s="3">
        <v>-0.57999999999999996</v>
      </c>
      <c r="E334" s="3">
        <v>2.1</v>
      </c>
      <c r="F334" s="6">
        <f t="shared" si="9"/>
        <v>2.1000000000000001E-2</v>
      </c>
    </row>
    <row r="335" spans="1:6" hidden="1" x14ac:dyDescent="0.2">
      <c r="A335">
        <v>2016.02</v>
      </c>
      <c r="B335" t="str">
        <f t="shared" si="10"/>
        <v>02</v>
      </c>
      <c r="C335" s="3">
        <v>431.2</v>
      </c>
      <c r="D335" s="3">
        <v>0.68</v>
      </c>
      <c r="E335" s="3">
        <v>2.2000000000000002</v>
      </c>
      <c r="F335" s="6">
        <f t="shared" ref="F335:F398" si="11">E335/100</f>
        <v>2.2000000000000002E-2</v>
      </c>
    </row>
    <row r="336" spans="1:6" x14ac:dyDescent="0.2">
      <c r="A336">
        <v>2016.03</v>
      </c>
      <c r="B336" t="str">
        <f t="shared" si="10"/>
        <v>03</v>
      </c>
      <c r="C336" s="3">
        <v>432.8</v>
      </c>
      <c r="D336" s="3">
        <v>0.37</v>
      </c>
      <c r="E336" s="3">
        <v>1.5</v>
      </c>
      <c r="F336" s="6">
        <f t="shared" si="11"/>
        <v>1.4999999999999999E-2</v>
      </c>
    </row>
    <row r="337" spans="1:6" hidden="1" x14ac:dyDescent="0.2">
      <c r="A337">
        <v>2016.04</v>
      </c>
      <c r="B337" t="str">
        <f t="shared" si="10"/>
        <v>04</v>
      </c>
      <c r="C337" s="3">
        <v>433.7</v>
      </c>
      <c r="D337" s="3">
        <v>0.21</v>
      </c>
      <c r="E337" s="3">
        <v>1.6</v>
      </c>
      <c r="F337" s="6">
        <f t="shared" si="11"/>
        <v>1.6E-2</v>
      </c>
    </row>
    <row r="338" spans="1:6" hidden="1" x14ac:dyDescent="0.2">
      <c r="A338">
        <v>2016.05</v>
      </c>
      <c r="B338" t="str">
        <f t="shared" si="10"/>
        <v>05</v>
      </c>
      <c r="C338" s="3">
        <v>435.5</v>
      </c>
      <c r="D338" s="3">
        <v>0.42</v>
      </c>
      <c r="E338" s="3">
        <v>1.7</v>
      </c>
      <c r="F338" s="6">
        <f t="shared" si="11"/>
        <v>1.7000000000000001E-2</v>
      </c>
    </row>
    <row r="339" spans="1:6" x14ac:dyDescent="0.2">
      <c r="A339">
        <v>2016.06</v>
      </c>
      <c r="B339" t="str">
        <f t="shared" si="10"/>
        <v>06</v>
      </c>
      <c r="C339" s="3">
        <v>436.3</v>
      </c>
      <c r="D339" s="3">
        <v>0.18</v>
      </c>
      <c r="E339" s="3">
        <v>1.6</v>
      </c>
      <c r="F339" s="6">
        <f t="shared" si="11"/>
        <v>1.6E-2</v>
      </c>
    </row>
    <row r="340" spans="1:6" hidden="1" x14ac:dyDescent="0.2">
      <c r="A340">
        <v>2016.07</v>
      </c>
      <c r="B340" t="str">
        <f t="shared" si="10"/>
        <v>07</v>
      </c>
      <c r="C340" s="3">
        <v>434.9</v>
      </c>
      <c r="D340" s="3">
        <v>-0.32</v>
      </c>
      <c r="E340" s="3">
        <v>1.1000000000000001</v>
      </c>
      <c r="F340" s="6">
        <f t="shared" si="11"/>
        <v>1.1000000000000001E-2</v>
      </c>
    </row>
    <row r="341" spans="1:6" hidden="1" x14ac:dyDescent="0.2">
      <c r="A341">
        <v>2016.08</v>
      </c>
      <c r="B341" t="str">
        <f t="shared" si="10"/>
        <v>08</v>
      </c>
      <c r="C341" s="3">
        <v>436.4</v>
      </c>
      <c r="D341" s="3">
        <v>0.34</v>
      </c>
      <c r="E341" s="3">
        <v>0.9</v>
      </c>
      <c r="F341" s="6">
        <f t="shared" si="11"/>
        <v>9.0000000000000011E-3</v>
      </c>
    </row>
    <row r="342" spans="1:6" x14ac:dyDescent="0.2">
      <c r="A342">
        <v>2016.09</v>
      </c>
      <c r="B342" t="str">
        <f t="shared" si="10"/>
        <v>09</v>
      </c>
      <c r="C342" s="3">
        <v>438.5</v>
      </c>
      <c r="D342" s="3">
        <v>0.48</v>
      </c>
      <c r="E342" s="3">
        <v>1.8</v>
      </c>
      <c r="F342" s="6">
        <f t="shared" si="11"/>
        <v>1.8000000000000002E-2</v>
      </c>
    </row>
    <row r="343" spans="1:6" hidden="1" x14ac:dyDescent="0.2">
      <c r="A343">
        <v>2016.1</v>
      </c>
      <c r="B343" t="str">
        <f t="shared" si="10"/>
        <v>,1</v>
      </c>
      <c r="C343" s="3">
        <v>438.5</v>
      </c>
      <c r="D343" s="3">
        <v>0</v>
      </c>
      <c r="E343" s="3">
        <v>1.8</v>
      </c>
      <c r="F343" s="6">
        <f t="shared" si="11"/>
        <v>1.8000000000000002E-2</v>
      </c>
    </row>
    <row r="344" spans="1:6" hidden="1" x14ac:dyDescent="0.2">
      <c r="A344">
        <v>2016.11</v>
      </c>
      <c r="B344" t="str">
        <f t="shared" si="10"/>
        <v>11</v>
      </c>
      <c r="C344" s="3">
        <v>438.4</v>
      </c>
      <c r="D344" s="3">
        <v>-0.02</v>
      </c>
      <c r="E344" s="3">
        <v>2.1</v>
      </c>
      <c r="F344" s="6">
        <f t="shared" si="11"/>
        <v>2.1000000000000001E-2</v>
      </c>
    </row>
    <row r="345" spans="1:6" x14ac:dyDescent="0.2">
      <c r="A345">
        <v>2016.12</v>
      </c>
      <c r="B345" t="str">
        <f t="shared" si="10"/>
        <v>12</v>
      </c>
      <c r="C345" s="3">
        <v>439</v>
      </c>
      <c r="D345" s="3">
        <v>0.14000000000000001</v>
      </c>
      <c r="E345" s="3">
        <v>1.9</v>
      </c>
      <c r="F345" s="6">
        <f t="shared" si="11"/>
        <v>1.9E-2</v>
      </c>
    </row>
    <row r="346" spans="1:6" hidden="1" x14ac:dyDescent="0.2">
      <c r="A346">
        <v>2017.01</v>
      </c>
      <c r="B346" t="str">
        <f t="shared" si="10"/>
        <v>01</v>
      </c>
      <c r="C346" s="3">
        <v>436.5</v>
      </c>
      <c r="D346" s="3">
        <v>-0.56999999999999995</v>
      </c>
      <c r="E346" s="3">
        <v>1.9</v>
      </c>
      <c r="F346" s="6">
        <f t="shared" si="11"/>
        <v>1.9E-2</v>
      </c>
    </row>
    <row r="347" spans="1:6" hidden="1" x14ac:dyDescent="0.2">
      <c r="A347">
        <v>2017.02</v>
      </c>
      <c r="B347" t="str">
        <f t="shared" si="10"/>
        <v>02</v>
      </c>
      <c r="C347" s="3">
        <v>439.6</v>
      </c>
      <c r="D347" s="3">
        <v>0.71</v>
      </c>
      <c r="E347" s="3">
        <v>1.9</v>
      </c>
      <c r="F347" s="6">
        <f t="shared" si="11"/>
        <v>1.9E-2</v>
      </c>
    </row>
    <row r="348" spans="1:6" x14ac:dyDescent="0.2">
      <c r="A348">
        <v>2017.03</v>
      </c>
      <c r="B348" t="str">
        <f t="shared" si="10"/>
        <v>03</v>
      </c>
      <c r="C348" s="3">
        <v>439.9</v>
      </c>
      <c r="D348" s="3">
        <v>7.0000000000000007E-2</v>
      </c>
      <c r="E348" s="3">
        <v>1.6</v>
      </c>
      <c r="F348" s="6">
        <f t="shared" si="11"/>
        <v>1.6E-2</v>
      </c>
    </row>
    <row r="349" spans="1:6" hidden="1" x14ac:dyDescent="0.2">
      <c r="A349">
        <v>2017.04</v>
      </c>
      <c r="B349" t="str">
        <f t="shared" si="10"/>
        <v>04</v>
      </c>
      <c r="C349" s="3">
        <v>442.1</v>
      </c>
      <c r="D349" s="3">
        <v>0.5</v>
      </c>
      <c r="E349" s="3">
        <v>1.9</v>
      </c>
      <c r="F349" s="6">
        <f t="shared" si="11"/>
        <v>1.9E-2</v>
      </c>
    </row>
    <row r="350" spans="1:6" hidden="1" x14ac:dyDescent="0.2">
      <c r="A350">
        <v>2017.05</v>
      </c>
      <c r="B350" t="str">
        <f t="shared" si="10"/>
        <v>05</v>
      </c>
      <c r="C350" s="3">
        <v>443</v>
      </c>
      <c r="D350" s="3">
        <v>0.2</v>
      </c>
      <c r="E350" s="3">
        <v>1.7</v>
      </c>
      <c r="F350" s="6">
        <f t="shared" si="11"/>
        <v>1.7000000000000001E-2</v>
      </c>
    </row>
    <row r="351" spans="1:6" x14ac:dyDescent="0.2">
      <c r="A351">
        <v>2017.06</v>
      </c>
      <c r="B351" t="str">
        <f t="shared" si="10"/>
        <v>06</v>
      </c>
      <c r="C351" s="3">
        <v>443</v>
      </c>
      <c r="D351" s="3">
        <v>0</v>
      </c>
      <c r="E351" s="3">
        <v>1.5</v>
      </c>
      <c r="F351" s="6">
        <f t="shared" si="11"/>
        <v>1.4999999999999999E-2</v>
      </c>
    </row>
    <row r="352" spans="1:6" hidden="1" x14ac:dyDescent="0.2">
      <c r="A352">
        <v>2017.07</v>
      </c>
      <c r="B352" t="str">
        <f t="shared" si="10"/>
        <v>07</v>
      </c>
      <c r="C352" s="3">
        <v>442.9</v>
      </c>
      <c r="D352" s="3">
        <v>-0.02</v>
      </c>
      <c r="E352" s="3">
        <v>1.8</v>
      </c>
      <c r="F352" s="6">
        <f t="shared" si="11"/>
        <v>1.8000000000000002E-2</v>
      </c>
    </row>
    <row r="353" spans="1:6" hidden="1" x14ac:dyDescent="0.2">
      <c r="A353">
        <v>2017.08</v>
      </c>
      <c r="B353" t="str">
        <f t="shared" si="10"/>
        <v>08</v>
      </c>
      <c r="C353" s="3">
        <v>444</v>
      </c>
      <c r="D353" s="3">
        <v>0.25</v>
      </c>
      <c r="E353" s="3">
        <v>1.7</v>
      </c>
      <c r="F353" s="6">
        <f t="shared" si="11"/>
        <v>1.7000000000000001E-2</v>
      </c>
    </row>
    <row r="354" spans="1:6" x14ac:dyDescent="0.2">
      <c r="A354">
        <v>2017.09</v>
      </c>
      <c r="B354" t="str">
        <f t="shared" si="10"/>
        <v>09</v>
      </c>
      <c r="C354" s="3">
        <v>444.6</v>
      </c>
      <c r="D354" s="3">
        <v>0.14000000000000001</v>
      </c>
      <c r="E354" s="3">
        <v>1.4</v>
      </c>
      <c r="F354" s="6">
        <f t="shared" si="11"/>
        <v>1.3999999999999999E-2</v>
      </c>
    </row>
    <row r="355" spans="1:6" hidden="1" x14ac:dyDescent="0.2">
      <c r="A355">
        <v>2017.1</v>
      </c>
      <c r="B355" t="str">
        <f t="shared" si="10"/>
        <v>,1</v>
      </c>
      <c r="C355" s="3">
        <v>446.7</v>
      </c>
      <c r="D355" s="3">
        <v>0.47</v>
      </c>
      <c r="E355" s="3">
        <v>1.9</v>
      </c>
      <c r="F355" s="6">
        <f t="shared" si="11"/>
        <v>1.9E-2</v>
      </c>
    </row>
    <row r="356" spans="1:6" hidden="1" x14ac:dyDescent="0.2">
      <c r="A356">
        <v>2017.11</v>
      </c>
      <c r="B356" t="str">
        <f t="shared" si="10"/>
        <v>11</v>
      </c>
      <c r="C356" s="3">
        <v>446</v>
      </c>
      <c r="D356" s="3">
        <v>-0.16</v>
      </c>
      <c r="E356" s="3">
        <v>1.7</v>
      </c>
      <c r="F356" s="6">
        <f t="shared" si="11"/>
        <v>1.7000000000000001E-2</v>
      </c>
    </row>
    <row r="357" spans="1:6" x14ac:dyDescent="0.2">
      <c r="A357">
        <v>2017.12</v>
      </c>
      <c r="B357" t="str">
        <f t="shared" si="10"/>
        <v>12</v>
      </c>
      <c r="C357" s="3">
        <v>447.2</v>
      </c>
      <c r="D357" s="3">
        <v>0.27</v>
      </c>
      <c r="E357" s="3">
        <v>1.9</v>
      </c>
      <c r="F357" s="6">
        <f t="shared" si="11"/>
        <v>1.9E-2</v>
      </c>
    </row>
    <row r="358" spans="1:6" hidden="1" x14ac:dyDescent="0.2">
      <c r="A358">
        <v>2018.01</v>
      </c>
      <c r="B358" t="str">
        <f t="shared" si="10"/>
        <v>01</v>
      </c>
      <c r="C358" s="3">
        <v>446.8</v>
      </c>
      <c r="D358" s="3">
        <v>-0.09</v>
      </c>
      <c r="E358" s="3">
        <v>2.4</v>
      </c>
      <c r="F358" s="6">
        <f t="shared" si="11"/>
        <v>2.4E-2</v>
      </c>
    </row>
    <row r="359" spans="1:6" hidden="1" x14ac:dyDescent="0.2">
      <c r="A359">
        <v>2018.02</v>
      </c>
      <c r="B359" t="str">
        <f t="shared" si="10"/>
        <v>02</v>
      </c>
      <c r="C359" s="3">
        <v>449.5</v>
      </c>
      <c r="D359" s="3">
        <v>0.6</v>
      </c>
      <c r="E359" s="3">
        <v>2.2999999999999998</v>
      </c>
      <c r="F359" s="6">
        <f t="shared" si="11"/>
        <v>2.3E-2</v>
      </c>
    </row>
    <row r="360" spans="1:6" x14ac:dyDescent="0.2">
      <c r="A360">
        <v>2018.03</v>
      </c>
      <c r="B360" t="str">
        <f t="shared" si="10"/>
        <v>03</v>
      </c>
      <c r="C360" s="3">
        <v>452</v>
      </c>
      <c r="D360" s="3">
        <v>0.56000000000000005</v>
      </c>
      <c r="E360" s="3">
        <v>2.8</v>
      </c>
      <c r="F360" s="6">
        <f t="shared" si="11"/>
        <v>2.7999999999999997E-2</v>
      </c>
    </row>
    <row r="361" spans="1:6" hidden="1" x14ac:dyDescent="0.2">
      <c r="A361">
        <v>2018.04</v>
      </c>
      <c r="B361" t="str">
        <f t="shared" si="10"/>
        <v>04</v>
      </c>
      <c r="C361" s="3">
        <v>452.2</v>
      </c>
      <c r="D361" s="3">
        <v>0.04</v>
      </c>
      <c r="E361" s="3">
        <v>2.2999999999999998</v>
      </c>
      <c r="F361" s="6">
        <f t="shared" si="11"/>
        <v>2.3E-2</v>
      </c>
    </row>
    <row r="362" spans="1:6" hidden="1" x14ac:dyDescent="0.2">
      <c r="A362">
        <v>2018.05</v>
      </c>
      <c r="B362" t="str">
        <f t="shared" si="10"/>
        <v>05</v>
      </c>
      <c r="C362" s="3">
        <v>451.8</v>
      </c>
      <c r="D362" s="3">
        <v>-0.09</v>
      </c>
      <c r="E362" s="3">
        <v>2</v>
      </c>
      <c r="F362" s="6">
        <f t="shared" si="11"/>
        <v>0.02</v>
      </c>
    </row>
    <row r="363" spans="1:6" x14ac:dyDescent="0.2">
      <c r="A363">
        <v>2018.06</v>
      </c>
      <c r="B363" t="str">
        <f t="shared" si="10"/>
        <v>06</v>
      </c>
      <c r="C363" s="3">
        <v>454.6</v>
      </c>
      <c r="D363" s="3">
        <v>0.62</v>
      </c>
      <c r="E363" s="3">
        <v>2.6</v>
      </c>
      <c r="F363" s="6">
        <f t="shared" si="11"/>
        <v>2.6000000000000002E-2</v>
      </c>
    </row>
    <row r="364" spans="1:6" hidden="1" x14ac:dyDescent="0.2">
      <c r="A364">
        <v>2018.07</v>
      </c>
      <c r="B364" t="str">
        <f t="shared" si="10"/>
        <v>07</v>
      </c>
      <c r="C364" s="3">
        <v>454.8</v>
      </c>
      <c r="D364" s="3">
        <v>0.04</v>
      </c>
      <c r="E364" s="3">
        <v>2.7</v>
      </c>
      <c r="F364" s="6">
        <f t="shared" si="11"/>
        <v>2.7000000000000003E-2</v>
      </c>
    </row>
    <row r="365" spans="1:6" hidden="1" x14ac:dyDescent="0.2">
      <c r="A365">
        <v>2018.08</v>
      </c>
      <c r="B365" t="str">
        <f t="shared" si="10"/>
        <v>08</v>
      </c>
      <c r="C365" s="3">
        <v>455.7</v>
      </c>
      <c r="D365" s="3">
        <v>0.2</v>
      </c>
      <c r="E365" s="3">
        <v>2.6</v>
      </c>
      <c r="F365" s="6">
        <f t="shared" si="11"/>
        <v>2.6000000000000002E-2</v>
      </c>
    </row>
    <row r="366" spans="1:6" x14ac:dyDescent="0.2">
      <c r="A366">
        <v>2018.09</v>
      </c>
      <c r="B366" t="str">
        <f t="shared" si="10"/>
        <v>09</v>
      </c>
      <c r="C366" s="3">
        <v>456.8</v>
      </c>
      <c r="D366" s="3">
        <v>0.24</v>
      </c>
      <c r="E366" s="3">
        <v>2.7</v>
      </c>
      <c r="F366" s="6">
        <f t="shared" si="11"/>
        <v>2.7000000000000003E-2</v>
      </c>
    </row>
    <row r="367" spans="1:6" hidden="1" x14ac:dyDescent="0.2">
      <c r="A367">
        <v>2018.1</v>
      </c>
      <c r="B367" t="str">
        <f t="shared" si="10"/>
        <v>,1</v>
      </c>
      <c r="C367" s="3">
        <v>459.4</v>
      </c>
      <c r="D367" s="3">
        <v>0.56999999999999995</v>
      </c>
      <c r="E367" s="3">
        <v>2.8</v>
      </c>
      <c r="F367" s="6">
        <f t="shared" si="11"/>
        <v>2.7999999999999997E-2</v>
      </c>
    </row>
    <row r="368" spans="1:6" hidden="1" x14ac:dyDescent="0.2">
      <c r="A368">
        <v>2018.11</v>
      </c>
      <c r="B368" t="str">
        <f t="shared" si="10"/>
        <v>11</v>
      </c>
      <c r="C368" s="3">
        <v>460.5</v>
      </c>
      <c r="D368" s="3">
        <v>0.24</v>
      </c>
      <c r="E368" s="3">
        <v>3.3</v>
      </c>
      <c r="F368" s="6">
        <f t="shared" si="11"/>
        <v>3.3000000000000002E-2</v>
      </c>
    </row>
    <row r="369" spans="1:6" x14ac:dyDescent="0.2">
      <c r="A369">
        <v>2018.12</v>
      </c>
      <c r="B369" t="str">
        <f t="shared" si="10"/>
        <v>12</v>
      </c>
      <c r="C369" s="3">
        <v>463.9</v>
      </c>
      <c r="D369" s="3">
        <v>0.74</v>
      </c>
      <c r="E369" s="3">
        <v>3.7</v>
      </c>
      <c r="F369" s="6">
        <f t="shared" si="11"/>
        <v>3.7000000000000005E-2</v>
      </c>
    </row>
    <row r="370" spans="1:6" hidden="1" x14ac:dyDescent="0.2">
      <c r="A370">
        <v>2019.01</v>
      </c>
      <c r="B370" t="str">
        <f t="shared" si="10"/>
        <v>01</v>
      </c>
      <c r="C370" s="3">
        <v>462</v>
      </c>
      <c r="D370" s="3">
        <v>-0.41</v>
      </c>
      <c r="E370" s="3">
        <v>3.4</v>
      </c>
      <c r="F370" s="6">
        <f t="shared" si="11"/>
        <v>3.4000000000000002E-2</v>
      </c>
    </row>
    <row r="371" spans="1:6" hidden="1" x14ac:dyDescent="0.2">
      <c r="A371">
        <v>2019.02</v>
      </c>
      <c r="B371" t="str">
        <f t="shared" si="10"/>
        <v>02</v>
      </c>
      <c r="C371" s="3">
        <v>462.9</v>
      </c>
      <c r="D371" s="3">
        <v>0.19</v>
      </c>
      <c r="E371" s="3">
        <v>3</v>
      </c>
      <c r="F371" s="6">
        <f t="shared" si="11"/>
        <v>0.03</v>
      </c>
    </row>
    <row r="372" spans="1:6" x14ac:dyDescent="0.2">
      <c r="A372">
        <v>2019.03</v>
      </c>
      <c r="B372" t="str">
        <f t="shared" si="10"/>
        <v>03</v>
      </c>
      <c r="C372" s="3">
        <v>465.3</v>
      </c>
      <c r="D372" s="3">
        <v>0.52</v>
      </c>
      <c r="E372" s="3">
        <v>2.9</v>
      </c>
      <c r="F372" s="6">
        <f t="shared" si="11"/>
        <v>2.8999999999999998E-2</v>
      </c>
    </row>
    <row r="373" spans="1:6" hidden="1" x14ac:dyDescent="0.2">
      <c r="A373">
        <v>2019.04</v>
      </c>
      <c r="B373" t="str">
        <f t="shared" si="10"/>
        <v>04</v>
      </c>
      <c r="C373" s="3">
        <v>467</v>
      </c>
      <c r="D373" s="3">
        <v>0.37</v>
      </c>
      <c r="E373" s="3">
        <v>3.3</v>
      </c>
      <c r="F373" s="6">
        <f t="shared" si="11"/>
        <v>3.3000000000000002E-2</v>
      </c>
    </row>
    <row r="374" spans="1:6" hidden="1" x14ac:dyDescent="0.2">
      <c r="A374">
        <v>2019.05</v>
      </c>
      <c r="B374" t="str">
        <f t="shared" si="10"/>
        <v>05</v>
      </c>
      <c r="C374" s="3">
        <v>468</v>
      </c>
      <c r="D374" s="3">
        <v>0.21</v>
      </c>
      <c r="E374" s="3">
        <v>3.6</v>
      </c>
      <c r="F374" s="6">
        <f t="shared" si="11"/>
        <v>3.6000000000000004E-2</v>
      </c>
    </row>
    <row r="375" spans="1:6" x14ac:dyDescent="0.2">
      <c r="A375">
        <v>2019.06</v>
      </c>
      <c r="B375" t="str">
        <f t="shared" si="10"/>
        <v>06</v>
      </c>
      <c r="C375" s="3">
        <v>469.8</v>
      </c>
      <c r="D375" s="3">
        <v>0.38</v>
      </c>
      <c r="E375" s="3">
        <v>3.3</v>
      </c>
      <c r="F375" s="6">
        <f t="shared" si="11"/>
        <v>3.3000000000000002E-2</v>
      </c>
    </row>
    <row r="376" spans="1:6" hidden="1" x14ac:dyDescent="0.2">
      <c r="A376">
        <v>2019.07</v>
      </c>
      <c r="B376" t="str">
        <f t="shared" si="10"/>
        <v>07</v>
      </c>
      <c r="C376" s="3">
        <v>468.8</v>
      </c>
      <c r="D376" s="3">
        <v>-0.21</v>
      </c>
      <c r="E376" s="3">
        <v>3.1</v>
      </c>
      <c r="F376" s="6">
        <f t="shared" si="11"/>
        <v>3.1E-2</v>
      </c>
    </row>
    <row r="377" spans="1:6" hidden="1" x14ac:dyDescent="0.2">
      <c r="A377">
        <v>2019.08</v>
      </c>
      <c r="B377" t="str">
        <f t="shared" si="10"/>
        <v>08</v>
      </c>
      <c r="C377" s="3">
        <v>470.1</v>
      </c>
      <c r="D377" s="3">
        <v>0.28000000000000003</v>
      </c>
      <c r="E377" s="3">
        <v>3.2</v>
      </c>
      <c r="F377" s="6">
        <f t="shared" si="11"/>
        <v>3.2000000000000001E-2</v>
      </c>
    </row>
    <row r="378" spans="1:6" x14ac:dyDescent="0.2">
      <c r="A378">
        <v>2019.09</v>
      </c>
      <c r="B378" t="str">
        <f t="shared" si="10"/>
        <v>09</v>
      </c>
      <c r="C378" s="3">
        <v>470.5</v>
      </c>
      <c r="D378" s="3">
        <v>0.09</v>
      </c>
      <c r="E378" s="3">
        <v>3</v>
      </c>
      <c r="F378" s="6">
        <f t="shared" si="11"/>
        <v>0.03</v>
      </c>
    </row>
    <row r="379" spans="1:6" hidden="1" x14ac:dyDescent="0.2">
      <c r="A379">
        <v>2019.1</v>
      </c>
      <c r="B379" t="str">
        <f t="shared" si="10"/>
        <v>,1</v>
      </c>
      <c r="C379" s="3">
        <v>472.2</v>
      </c>
      <c r="D379" s="3">
        <v>0.36</v>
      </c>
      <c r="E379" s="3">
        <v>2.8</v>
      </c>
      <c r="F379" s="6">
        <f t="shared" si="11"/>
        <v>2.7999999999999997E-2</v>
      </c>
    </row>
    <row r="380" spans="1:6" hidden="1" x14ac:dyDescent="0.2">
      <c r="A380">
        <v>2019.11</v>
      </c>
      <c r="B380" t="str">
        <f t="shared" si="10"/>
        <v>11</v>
      </c>
      <c r="C380" s="3">
        <v>472.8</v>
      </c>
      <c r="D380" s="3">
        <v>0.13</v>
      </c>
      <c r="E380" s="3">
        <v>2.7</v>
      </c>
      <c r="F380" s="6">
        <f t="shared" si="11"/>
        <v>2.7000000000000003E-2</v>
      </c>
    </row>
    <row r="381" spans="1:6" x14ac:dyDescent="0.2">
      <c r="A381">
        <v>2019.12</v>
      </c>
      <c r="B381" t="str">
        <f t="shared" si="10"/>
        <v>12</v>
      </c>
      <c r="C381" s="3">
        <v>473.3</v>
      </c>
      <c r="D381" s="3">
        <v>0.11</v>
      </c>
      <c r="E381" s="3">
        <v>2</v>
      </c>
      <c r="F381" s="6">
        <f t="shared" si="11"/>
        <v>0.02</v>
      </c>
    </row>
    <row r="382" spans="1:6" hidden="1" x14ac:dyDescent="0.2">
      <c r="A382">
        <v>2020.01</v>
      </c>
      <c r="B382" t="str">
        <f t="shared" si="10"/>
        <v>01</v>
      </c>
      <c r="C382" s="3">
        <v>469.8</v>
      </c>
      <c r="D382" s="3">
        <v>-0.74</v>
      </c>
      <c r="E382" s="3">
        <v>1.7</v>
      </c>
      <c r="F382" s="6">
        <f t="shared" si="11"/>
        <v>1.7000000000000001E-2</v>
      </c>
    </row>
    <row r="383" spans="1:6" hidden="1" x14ac:dyDescent="0.2">
      <c r="A383">
        <v>2020.02</v>
      </c>
      <c r="B383" t="str">
        <f t="shared" si="10"/>
        <v>02</v>
      </c>
      <c r="C383" s="3">
        <v>474.1</v>
      </c>
      <c r="D383" s="3">
        <v>0.92</v>
      </c>
      <c r="E383" s="3">
        <v>2.4</v>
      </c>
      <c r="F383" s="6">
        <f t="shared" si="11"/>
        <v>2.4E-2</v>
      </c>
    </row>
    <row r="384" spans="1:6" x14ac:dyDescent="0.2">
      <c r="A384">
        <v>2020.03</v>
      </c>
      <c r="B384" t="str">
        <f t="shared" si="10"/>
        <v>03</v>
      </c>
      <c r="C384" s="3">
        <v>475.2</v>
      </c>
      <c r="D384" s="3">
        <v>0.23</v>
      </c>
      <c r="E384" s="3">
        <v>2.1</v>
      </c>
      <c r="F384" s="6">
        <f t="shared" si="11"/>
        <v>2.1000000000000001E-2</v>
      </c>
    </row>
    <row r="385" spans="1:6" hidden="1" x14ac:dyDescent="0.2">
      <c r="A385">
        <v>2020.04</v>
      </c>
      <c r="B385" t="str">
        <f t="shared" si="10"/>
        <v>04</v>
      </c>
      <c r="C385" s="3">
        <v>477.5</v>
      </c>
      <c r="D385" s="3">
        <v>0.48</v>
      </c>
      <c r="E385" s="3">
        <v>2.2000000000000002</v>
      </c>
      <c r="F385" s="6">
        <f t="shared" si="11"/>
        <v>2.2000000000000002E-2</v>
      </c>
    </row>
    <row r="386" spans="1:6" hidden="1" x14ac:dyDescent="0.2">
      <c r="A386">
        <v>2020.05</v>
      </c>
      <c r="B386" t="str">
        <f t="shared" si="10"/>
        <v>05</v>
      </c>
      <c r="C386" s="3">
        <v>480.1</v>
      </c>
      <c r="D386" s="3">
        <v>0.54</v>
      </c>
      <c r="E386" s="3">
        <v>2.6</v>
      </c>
      <c r="F386" s="6">
        <f t="shared" si="11"/>
        <v>2.6000000000000002E-2</v>
      </c>
    </row>
    <row r="387" spans="1:6" x14ac:dyDescent="0.2">
      <c r="A387">
        <v>2020.06</v>
      </c>
      <c r="B387" t="str">
        <f t="shared" ref="B387:B435" si="12">RIGHT(A387,2)</f>
        <v>06</v>
      </c>
      <c r="C387" s="3">
        <v>482.2</v>
      </c>
      <c r="D387" s="3">
        <v>0.44</v>
      </c>
      <c r="E387" s="3">
        <v>2.6</v>
      </c>
      <c r="F387" s="6">
        <f t="shared" si="11"/>
        <v>2.6000000000000002E-2</v>
      </c>
    </row>
    <row r="388" spans="1:6" hidden="1" x14ac:dyDescent="0.2">
      <c r="A388">
        <v>2020.07</v>
      </c>
      <c r="B388" t="str">
        <f t="shared" si="12"/>
        <v>07</v>
      </c>
      <c r="C388" s="3">
        <v>482.9</v>
      </c>
      <c r="D388" s="3">
        <v>0.15</v>
      </c>
      <c r="E388" s="3">
        <v>3</v>
      </c>
      <c r="F388" s="6">
        <f t="shared" si="11"/>
        <v>0.03</v>
      </c>
    </row>
    <row r="389" spans="1:6" hidden="1" x14ac:dyDescent="0.2">
      <c r="A389">
        <v>2020.08</v>
      </c>
      <c r="B389" t="str">
        <f t="shared" si="12"/>
        <v>08</v>
      </c>
      <c r="C389" s="3">
        <v>485.1</v>
      </c>
      <c r="D389" s="3">
        <v>0.46</v>
      </c>
      <c r="E389" s="3">
        <v>3.2</v>
      </c>
      <c r="F389" s="6">
        <f t="shared" si="11"/>
        <v>3.2000000000000001E-2</v>
      </c>
    </row>
    <row r="390" spans="1:6" x14ac:dyDescent="0.2">
      <c r="A390">
        <v>2020.09</v>
      </c>
      <c r="B390" t="str">
        <f t="shared" si="12"/>
        <v>09</v>
      </c>
      <c r="C390" s="3">
        <v>487</v>
      </c>
      <c r="D390" s="3">
        <v>0.39</v>
      </c>
      <c r="E390" s="3">
        <v>3.5</v>
      </c>
      <c r="F390" s="6">
        <f t="shared" si="11"/>
        <v>3.5000000000000003E-2</v>
      </c>
    </row>
    <row r="391" spans="1:6" hidden="1" x14ac:dyDescent="0.2">
      <c r="A391">
        <v>2020.1</v>
      </c>
      <c r="B391" t="str">
        <f t="shared" si="12"/>
        <v>,1</v>
      </c>
      <c r="C391" s="3">
        <v>489.1</v>
      </c>
      <c r="D391" s="3">
        <v>0.43</v>
      </c>
      <c r="E391" s="3">
        <v>3.6</v>
      </c>
      <c r="F391" s="6">
        <f t="shared" si="11"/>
        <v>3.6000000000000004E-2</v>
      </c>
    </row>
    <row r="392" spans="1:6" hidden="1" x14ac:dyDescent="0.2">
      <c r="A392">
        <v>2020.11</v>
      </c>
      <c r="B392" t="str">
        <f t="shared" si="12"/>
        <v>11</v>
      </c>
      <c r="C392" s="3">
        <v>489.3</v>
      </c>
      <c r="D392" s="3">
        <v>0.04</v>
      </c>
      <c r="E392" s="3">
        <v>3.5</v>
      </c>
      <c r="F392" s="6">
        <f t="shared" si="11"/>
        <v>3.5000000000000003E-2</v>
      </c>
    </row>
    <row r="393" spans="1:6" x14ac:dyDescent="0.2">
      <c r="A393">
        <v>2020.12</v>
      </c>
      <c r="B393" t="str">
        <f t="shared" si="12"/>
        <v>12</v>
      </c>
      <c r="C393" s="3">
        <v>490.3</v>
      </c>
      <c r="D393" s="3">
        <v>0.2</v>
      </c>
      <c r="E393" s="3">
        <v>3.6</v>
      </c>
      <c r="F393" s="6">
        <f t="shared" si="11"/>
        <v>3.6000000000000004E-2</v>
      </c>
    </row>
    <row r="394" spans="1:6" hidden="1" x14ac:dyDescent="0.2">
      <c r="A394">
        <v>2021.01</v>
      </c>
      <c r="B394" t="str">
        <f t="shared" si="12"/>
        <v>01</v>
      </c>
      <c r="C394" s="3">
        <v>490</v>
      </c>
      <c r="D394" s="3">
        <v>-0.06</v>
      </c>
      <c r="E394" s="3">
        <v>4.3</v>
      </c>
      <c r="F394" s="6">
        <f t="shared" si="11"/>
        <v>4.2999999999999997E-2</v>
      </c>
    </row>
    <row r="395" spans="1:6" hidden="1" x14ac:dyDescent="0.2">
      <c r="A395">
        <v>2021.02</v>
      </c>
      <c r="B395" t="str">
        <f t="shared" si="12"/>
        <v>02</v>
      </c>
      <c r="C395" s="3">
        <v>493.4</v>
      </c>
      <c r="D395" s="3">
        <v>0.69</v>
      </c>
      <c r="E395" s="3">
        <v>4.0999999999999996</v>
      </c>
      <c r="F395" s="6">
        <f t="shared" si="11"/>
        <v>4.0999999999999995E-2</v>
      </c>
    </row>
    <row r="396" spans="1:6" x14ac:dyDescent="0.2">
      <c r="A396">
        <v>2021.03</v>
      </c>
      <c r="B396" t="str">
        <f t="shared" si="12"/>
        <v>03</v>
      </c>
      <c r="C396" s="3">
        <v>495.8</v>
      </c>
      <c r="D396" s="3">
        <v>0.49</v>
      </c>
      <c r="E396" s="3">
        <v>4.3</v>
      </c>
      <c r="F396" s="6">
        <f t="shared" si="11"/>
        <v>4.2999999999999997E-2</v>
      </c>
    </row>
    <row r="397" spans="1:6" hidden="1" x14ac:dyDescent="0.2">
      <c r="A397">
        <v>2021.04</v>
      </c>
      <c r="B397" t="str">
        <f t="shared" si="12"/>
        <v>04</v>
      </c>
      <c r="C397" s="3">
        <v>499.3</v>
      </c>
      <c r="D397" s="3">
        <v>0.71</v>
      </c>
      <c r="E397" s="3">
        <v>4.5999999999999996</v>
      </c>
      <c r="F397" s="6">
        <f t="shared" si="11"/>
        <v>4.5999999999999999E-2</v>
      </c>
    </row>
    <row r="398" spans="1:6" hidden="1" x14ac:dyDescent="0.2">
      <c r="A398">
        <v>2021.05</v>
      </c>
      <c r="B398" t="str">
        <f t="shared" si="12"/>
        <v>05</v>
      </c>
      <c r="C398" s="3">
        <v>501.4</v>
      </c>
      <c r="D398" s="3">
        <v>0.42</v>
      </c>
      <c r="E398" s="3">
        <v>4.4000000000000004</v>
      </c>
      <c r="F398" s="6">
        <f t="shared" si="11"/>
        <v>4.4000000000000004E-2</v>
      </c>
    </row>
    <row r="399" spans="1:6" x14ac:dyDescent="0.2">
      <c r="A399">
        <v>2021.06</v>
      </c>
      <c r="B399" t="str">
        <f t="shared" si="12"/>
        <v>06</v>
      </c>
      <c r="C399" s="3">
        <v>502.7</v>
      </c>
      <c r="D399" s="3">
        <v>0.26</v>
      </c>
      <c r="E399" s="3">
        <v>4.3</v>
      </c>
      <c r="F399" s="6">
        <f t="shared" ref="F399:F435" si="13">E399/100</f>
        <v>4.2999999999999997E-2</v>
      </c>
    </row>
    <row r="400" spans="1:6" hidden="1" x14ac:dyDescent="0.2">
      <c r="A400">
        <v>2021.07</v>
      </c>
      <c r="B400" t="str">
        <f t="shared" si="12"/>
        <v>07</v>
      </c>
      <c r="C400" s="3">
        <v>503.5</v>
      </c>
      <c r="D400" s="3">
        <v>0.16</v>
      </c>
      <c r="E400" s="3">
        <v>4.3</v>
      </c>
      <c r="F400" s="6">
        <f t="shared" si="13"/>
        <v>4.2999999999999997E-2</v>
      </c>
    </row>
    <row r="401" spans="1:6" hidden="1" x14ac:dyDescent="0.2">
      <c r="A401">
        <v>2021.08</v>
      </c>
      <c r="B401" t="str">
        <f t="shared" si="12"/>
        <v>08</v>
      </c>
      <c r="C401" s="3">
        <v>505.8</v>
      </c>
      <c r="D401" s="3">
        <v>0.46</v>
      </c>
      <c r="E401" s="3">
        <v>4.3</v>
      </c>
      <c r="F401" s="6">
        <f t="shared" si="13"/>
        <v>4.2999999999999997E-2</v>
      </c>
    </row>
    <row r="402" spans="1:6" x14ac:dyDescent="0.2">
      <c r="A402">
        <v>2021.09</v>
      </c>
      <c r="B402" t="str">
        <f t="shared" si="12"/>
        <v>09</v>
      </c>
      <c r="C402" s="3">
        <v>508.2</v>
      </c>
      <c r="D402" s="3">
        <v>0.47</v>
      </c>
      <c r="E402" s="3">
        <v>4.4000000000000004</v>
      </c>
      <c r="F402" s="6">
        <f t="shared" si="13"/>
        <v>4.4000000000000004E-2</v>
      </c>
    </row>
    <row r="403" spans="1:6" hidden="1" x14ac:dyDescent="0.2">
      <c r="A403">
        <v>2021.1</v>
      </c>
      <c r="B403" t="str">
        <f t="shared" si="12"/>
        <v>,1</v>
      </c>
      <c r="C403" s="3">
        <v>511.2</v>
      </c>
      <c r="D403" s="3">
        <v>0.59</v>
      </c>
      <c r="E403" s="3">
        <v>4.5</v>
      </c>
      <c r="F403" s="6">
        <f t="shared" si="13"/>
        <v>4.4999999999999998E-2</v>
      </c>
    </row>
    <row r="404" spans="1:6" hidden="1" x14ac:dyDescent="0.2">
      <c r="A404">
        <v>2021.11</v>
      </c>
      <c r="B404" t="str">
        <f t="shared" si="12"/>
        <v>11</v>
      </c>
      <c r="C404" s="3">
        <v>513</v>
      </c>
      <c r="D404" s="3">
        <v>0.35</v>
      </c>
      <c r="E404" s="3">
        <v>4.8</v>
      </c>
      <c r="F404" s="6">
        <f t="shared" si="13"/>
        <v>4.8000000000000001E-2</v>
      </c>
    </row>
    <row r="405" spans="1:6" x14ac:dyDescent="0.2">
      <c r="A405">
        <v>2021.12</v>
      </c>
      <c r="B405" t="str">
        <f t="shared" si="12"/>
        <v>12</v>
      </c>
      <c r="C405" s="3">
        <v>515.29999999999995</v>
      </c>
      <c r="D405" s="3">
        <v>0.45</v>
      </c>
      <c r="E405" s="3">
        <v>5.0999999999999996</v>
      </c>
      <c r="F405" s="6">
        <f t="shared" si="13"/>
        <v>5.0999999999999997E-2</v>
      </c>
    </row>
    <row r="406" spans="1:6" hidden="1" x14ac:dyDescent="0.2">
      <c r="A406">
        <v>2022.01</v>
      </c>
      <c r="B406" t="str">
        <f t="shared" si="12"/>
        <v>01</v>
      </c>
      <c r="C406" s="3">
        <v>517.9</v>
      </c>
      <c r="D406" s="3">
        <v>0.5</v>
      </c>
      <c r="E406" s="3">
        <v>5.7</v>
      </c>
      <c r="F406" s="6">
        <f t="shared" si="13"/>
        <v>5.7000000000000002E-2</v>
      </c>
    </row>
    <row r="407" spans="1:6" hidden="1" x14ac:dyDescent="0.2">
      <c r="A407">
        <v>2022.02</v>
      </c>
      <c r="B407" t="str">
        <f t="shared" si="12"/>
        <v>02</v>
      </c>
      <c r="C407" s="3">
        <v>523.9</v>
      </c>
      <c r="D407" s="3">
        <v>1.1599999999999999</v>
      </c>
      <c r="E407" s="3">
        <v>6.2</v>
      </c>
      <c r="F407" s="6">
        <f t="shared" si="13"/>
        <v>6.2E-2</v>
      </c>
    </row>
    <row r="408" spans="1:6" x14ac:dyDescent="0.2">
      <c r="A408">
        <v>2022.03</v>
      </c>
      <c r="B408" t="str">
        <f t="shared" si="12"/>
        <v>03</v>
      </c>
      <c r="C408" s="3">
        <v>528.79999999999995</v>
      </c>
      <c r="D408" s="3">
        <v>0.94</v>
      </c>
      <c r="E408" s="3">
        <v>6.7</v>
      </c>
      <c r="F408" s="6">
        <f t="shared" si="13"/>
        <v>6.7000000000000004E-2</v>
      </c>
    </row>
    <row r="409" spans="1:6" hidden="1" x14ac:dyDescent="0.2">
      <c r="A409">
        <v>2022.04</v>
      </c>
      <c r="B409" t="str">
        <f t="shared" si="12"/>
        <v>04</v>
      </c>
      <c r="C409" s="3">
        <v>535.4</v>
      </c>
      <c r="D409" s="3">
        <v>1.25</v>
      </c>
      <c r="E409" s="3">
        <v>7.2</v>
      </c>
      <c r="F409" s="6">
        <f t="shared" si="13"/>
        <v>7.2000000000000008E-2</v>
      </c>
    </row>
    <row r="410" spans="1:6" hidden="1" x14ac:dyDescent="0.2">
      <c r="A410">
        <v>2022.05</v>
      </c>
      <c r="B410" t="str">
        <f t="shared" si="12"/>
        <v>05</v>
      </c>
      <c r="C410" s="3">
        <v>539.5</v>
      </c>
      <c r="D410" s="3">
        <v>0.77</v>
      </c>
      <c r="E410" s="3">
        <v>7.6</v>
      </c>
      <c r="F410" s="6">
        <f t="shared" si="13"/>
        <v>7.5999999999999998E-2</v>
      </c>
    </row>
    <row r="411" spans="1:6" x14ac:dyDescent="0.2">
      <c r="A411">
        <v>2022.06</v>
      </c>
      <c r="B411" t="str">
        <f t="shared" si="12"/>
        <v>06</v>
      </c>
      <c r="C411" s="3">
        <v>547.1</v>
      </c>
      <c r="D411" s="3">
        <v>1.41</v>
      </c>
      <c r="E411" s="3">
        <v>8.8000000000000007</v>
      </c>
      <c r="F411" s="6">
        <f t="shared" si="13"/>
        <v>8.8000000000000009E-2</v>
      </c>
    </row>
    <row r="412" spans="1:6" hidden="1" x14ac:dyDescent="0.2">
      <c r="A412">
        <v>2022.07</v>
      </c>
      <c r="B412" t="str">
        <f t="shared" si="12"/>
        <v>07</v>
      </c>
      <c r="C412" s="3">
        <v>553.5</v>
      </c>
      <c r="D412" s="3">
        <v>1.17</v>
      </c>
      <c r="E412" s="3">
        <v>9.9</v>
      </c>
      <c r="F412" s="6">
        <f t="shared" si="13"/>
        <v>9.9000000000000005E-2</v>
      </c>
    </row>
    <row r="413" spans="1:6" hidden="1" x14ac:dyDescent="0.2">
      <c r="A413">
        <v>2022.08</v>
      </c>
      <c r="B413" t="str">
        <f t="shared" si="12"/>
        <v>08</v>
      </c>
      <c r="C413" s="3">
        <v>555.1</v>
      </c>
      <c r="D413" s="3">
        <v>0.28999999999999998</v>
      </c>
      <c r="E413" s="3">
        <v>9.6999999999999993</v>
      </c>
      <c r="F413" s="6">
        <f t="shared" si="13"/>
        <v>9.6999999999999989E-2</v>
      </c>
    </row>
    <row r="414" spans="1:6" x14ac:dyDescent="0.2">
      <c r="A414">
        <v>2022.09</v>
      </c>
      <c r="B414" t="str">
        <f t="shared" si="12"/>
        <v>09</v>
      </c>
      <c r="C414" s="3">
        <v>555.6</v>
      </c>
      <c r="D414" s="3">
        <v>0.09</v>
      </c>
      <c r="E414" s="3">
        <v>9.3000000000000007</v>
      </c>
      <c r="F414" s="6">
        <f t="shared" si="13"/>
        <v>9.3000000000000013E-2</v>
      </c>
    </row>
    <row r="415" spans="1:6" hidden="1" x14ac:dyDescent="0.2">
      <c r="A415">
        <v>2022.1</v>
      </c>
      <c r="B415" t="str">
        <f t="shared" si="12"/>
        <v>,1</v>
      </c>
      <c r="C415" s="3">
        <v>559.29999999999995</v>
      </c>
      <c r="D415" s="3">
        <v>0.67</v>
      </c>
      <c r="E415" s="3">
        <v>9.4</v>
      </c>
      <c r="F415" s="6">
        <f t="shared" si="13"/>
        <v>9.4E-2</v>
      </c>
    </row>
    <row r="416" spans="1:6" hidden="1" x14ac:dyDescent="0.2">
      <c r="A416">
        <v>2022.11</v>
      </c>
      <c r="B416" t="str">
        <f t="shared" si="12"/>
        <v>11</v>
      </c>
      <c r="C416" s="3">
        <v>560.9</v>
      </c>
      <c r="D416" s="3">
        <v>0.28999999999999998</v>
      </c>
      <c r="E416" s="3">
        <v>9.3000000000000007</v>
      </c>
      <c r="F416" s="6">
        <f t="shared" si="13"/>
        <v>9.3000000000000013E-2</v>
      </c>
    </row>
    <row r="417" spans="1:6" x14ac:dyDescent="0.2">
      <c r="A417">
        <v>2022.12</v>
      </c>
      <c r="B417" t="str">
        <f t="shared" si="12"/>
        <v>12</v>
      </c>
      <c r="C417" s="3">
        <v>564.6</v>
      </c>
      <c r="D417" s="3">
        <v>0.66</v>
      </c>
      <c r="E417" s="3">
        <v>9.6</v>
      </c>
      <c r="F417" s="6">
        <f t="shared" si="13"/>
        <v>9.6000000000000002E-2</v>
      </c>
    </row>
    <row r="418" spans="1:6" hidden="1" x14ac:dyDescent="0.2">
      <c r="A418">
        <v>2023.01</v>
      </c>
      <c r="B418" t="str">
        <f t="shared" si="12"/>
        <v>01</v>
      </c>
      <c r="C418" s="3">
        <v>569.4</v>
      </c>
      <c r="D418" s="3">
        <v>0.85</v>
      </c>
      <c r="E418" s="3">
        <v>9.9</v>
      </c>
      <c r="F418" s="6">
        <f t="shared" si="13"/>
        <v>9.9000000000000005E-2</v>
      </c>
    </row>
    <row r="419" spans="1:6" hidden="1" x14ac:dyDescent="0.2">
      <c r="A419">
        <v>2023.02</v>
      </c>
      <c r="B419" t="str">
        <f t="shared" si="12"/>
        <v>02</v>
      </c>
      <c r="C419" s="3">
        <v>577.29999999999995</v>
      </c>
      <c r="D419" s="3">
        <v>1.39</v>
      </c>
      <c r="E419" s="3">
        <v>10.199999999999999</v>
      </c>
      <c r="F419" s="6">
        <f t="shared" si="13"/>
        <v>0.10199999999999999</v>
      </c>
    </row>
    <row r="420" spans="1:6" x14ac:dyDescent="0.2">
      <c r="A420">
        <v>2023.03</v>
      </c>
      <c r="B420" t="str">
        <f t="shared" si="12"/>
        <v>03</v>
      </c>
      <c r="C420" s="3">
        <v>580.70000000000005</v>
      </c>
      <c r="D420" s="3">
        <v>0.59</v>
      </c>
      <c r="E420" s="3">
        <v>9.8000000000000007</v>
      </c>
      <c r="F420" s="6">
        <f t="shared" si="13"/>
        <v>9.8000000000000004E-2</v>
      </c>
    </row>
    <row r="421" spans="1:6" hidden="1" x14ac:dyDescent="0.2">
      <c r="A421">
        <v>2023.04</v>
      </c>
      <c r="B421" t="str">
        <f t="shared" si="12"/>
        <v>04</v>
      </c>
      <c r="C421" s="3">
        <v>588.29999999999995</v>
      </c>
      <c r="D421" s="3">
        <v>1.31</v>
      </c>
      <c r="E421" s="3">
        <v>9.9</v>
      </c>
      <c r="F421" s="6">
        <f t="shared" si="13"/>
        <v>9.9000000000000005E-2</v>
      </c>
    </row>
    <row r="422" spans="1:6" hidden="1" x14ac:dyDescent="0.2">
      <c r="A422">
        <v>2023.05</v>
      </c>
      <c r="B422" t="str">
        <f t="shared" si="12"/>
        <v>05</v>
      </c>
      <c r="C422" s="3">
        <v>590.6</v>
      </c>
      <c r="D422" s="3">
        <v>0.39</v>
      </c>
      <c r="E422" s="3">
        <v>9.5</v>
      </c>
      <c r="F422" s="6">
        <f t="shared" si="13"/>
        <v>9.5000000000000001E-2</v>
      </c>
    </row>
    <row r="423" spans="1:6" x14ac:dyDescent="0.2">
      <c r="A423">
        <v>2023.06</v>
      </c>
      <c r="B423" t="str">
        <f t="shared" si="12"/>
        <v>06</v>
      </c>
      <c r="C423" s="3">
        <v>595.6</v>
      </c>
      <c r="D423" s="3">
        <v>0.85</v>
      </c>
      <c r="E423" s="3">
        <v>8.9</v>
      </c>
      <c r="F423" s="6">
        <f t="shared" si="13"/>
        <v>8.900000000000001E-2</v>
      </c>
    </row>
    <row r="424" spans="1:6" hidden="1" x14ac:dyDescent="0.2">
      <c r="A424">
        <v>2023.07</v>
      </c>
      <c r="B424" t="str">
        <f t="shared" si="12"/>
        <v>07</v>
      </c>
      <c r="C424" s="3">
        <v>595.79999999999995</v>
      </c>
      <c r="D424" s="3">
        <v>0.03</v>
      </c>
      <c r="E424" s="3">
        <v>7.6</v>
      </c>
      <c r="F424" s="6">
        <f t="shared" si="13"/>
        <v>7.5999999999999998E-2</v>
      </c>
    </row>
    <row r="425" spans="1:6" hidden="1" x14ac:dyDescent="0.2">
      <c r="A425">
        <v>2023.08</v>
      </c>
      <c r="B425" t="str">
        <f t="shared" si="12"/>
        <v>08</v>
      </c>
      <c r="C425" s="3">
        <v>597.79999999999995</v>
      </c>
      <c r="D425" s="3">
        <v>0.34</v>
      </c>
      <c r="E425" s="3">
        <v>7.7</v>
      </c>
      <c r="F425" s="6">
        <f t="shared" si="13"/>
        <v>7.6999999999999999E-2</v>
      </c>
    </row>
    <row r="426" spans="1:6" x14ac:dyDescent="0.2">
      <c r="A426">
        <v>2023.09</v>
      </c>
      <c r="B426" t="str">
        <f t="shared" si="12"/>
        <v>09</v>
      </c>
      <c r="C426" s="3">
        <v>599.9</v>
      </c>
      <c r="D426" s="3">
        <v>0.35</v>
      </c>
      <c r="E426" s="3">
        <v>8</v>
      </c>
      <c r="F426" s="6">
        <f t="shared" si="13"/>
        <v>0.08</v>
      </c>
    </row>
    <row r="427" spans="1:6" hidden="1" x14ac:dyDescent="0.2">
      <c r="A427">
        <v>2023.1</v>
      </c>
      <c r="B427" t="str">
        <f t="shared" si="12"/>
        <v>,1</v>
      </c>
      <c r="C427" s="3">
        <v>603.5</v>
      </c>
      <c r="D427" s="3">
        <v>0.6</v>
      </c>
      <c r="E427" s="3">
        <v>7.9</v>
      </c>
      <c r="F427" s="6">
        <f t="shared" si="13"/>
        <v>7.9000000000000001E-2</v>
      </c>
    </row>
    <row r="428" spans="1:6" hidden="1" x14ac:dyDescent="0.2">
      <c r="A428">
        <v>2023.11</v>
      </c>
      <c r="B428" t="str">
        <f t="shared" si="12"/>
        <v>11</v>
      </c>
      <c r="C428" s="3">
        <v>605.79999999999995</v>
      </c>
      <c r="D428" s="3">
        <v>0.38</v>
      </c>
      <c r="E428" s="3">
        <v>8</v>
      </c>
      <c r="F428" s="6">
        <f t="shared" si="13"/>
        <v>0.08</v>
      </c>
    </row>
    <row r="429" spans="1:6" x14ac:dyDescent="0.2">
      <c r="A429">
        <v>2023.12</v>
      </c>
      <c r="B429" t="str">
        <f t="shared" si="12"/>
        <v>12</v>
      </c>
      <c r="C429" s="3">
        <v>608.29999999999995</v>
      </c>
      <c r="D429" s="3">
        <v>0.41</v>
      </c>
      <c r="E429" s="3">
        <v>7.7</v>
      </c>
      <c r="F429" s="6">
        <f t="shared" si="13"/>
        <v>7.6999999999999999E-2</v>
      </c>
    </row>
    <row r="430" spans="1:6" hidden="1" x14ac:dyDescent="0.2">
      <c r="A430">
        <v>2024.01</v>
      </c>
      <c r="B430" t="str">
        <f t="shared" si="12"/>
        <v>01</v>
      </c>
      <c r="C430" s="3">
        <v>607.29999999999995</v>
      </c>
      <c r="D430" s="3">
        <v>-0.16</v>
      </c>
      <c r="E430" s="3">
        <v>6.7</v>
      </c>
      <c r="F430" s="6">
        <f t="shared" si="13"/>
        <v>6.7000000000000004E-2</v>
      </c>
    </row>
    <row r="431" spans="1:6" hidden="1" x14ac:dyDescent="0.2">
      <c r="A431">
        <v>2024.02</v>
      </c>
      <c r="B431" t="str">
        <f t="shared" si="12"/>
        <v>02</v>
      </c>
      <c r="C431" s="3">
        <v>615.4</v>
      </c>
      <c r="D431" s="3">
        <v>1.33</v>
      </c>
      <c r="E431" s="3">
        <v>6.6</v>
      </c>
      <c r="F431" s="6">
        <f t="shared" si="13"/>
        <v>6.6000000000000003E-2</v>
      </c>
    </row>
    <row r="432" spans="1:6" x14ac:dyDescent="0.2">
      <c r="A432">
        <v>2024.03</v>
      </c>
      <c r="B432" t="str">
        <f t="shared" si="12"/>
        <v>03</v>
      </c>
      <c r="C432" s="3">
        <v>620.29999999999995</v>
      </c>
      <c r="D432" s="3">
        <v>0.8</v>
      </c>
      <c r="E432" s="3">
        <v>6.8</v>
      </c>
      <c r="F432" s="6">
        <f t="shared" si="13"/>
        <v>6.8000000000000005E-2</v>
      </c>
    </row>
    <row r="433" spans="1:6" hidden="1" x14ac:dyDescent="0.2">
      <c r="A433">
        <v>2024.04</v>
      </c>
      <c r="B433" t="str">
        <f t="shared" si="12"/>
        <v>04</v>
      </c>
      <c r="C433" s="3">
        <v>623.70000000000005</v>
      </c>
      <c r="D433" s="3">
        <v>0.55000000000000004</v>
      </c>
      <c r="E433" s="3">
        <v>6</v>
      </c>
      <c r="F433" s="6">
        <f t="shared" si="13"/>
        <v>0.06</v>
      </c>
    </row>
    <row r="434" spans="1:6" hidden="1" x14ac:dyDescent="0.2">
      <c r="A434">
        <v>2024.05</v>
      </c>
      <c r="B434" t="str">
        <f t="shared" si="12"/>
        <v>05</v>
      </c>
      <c r="C434" s="3">
        <v>627.29999999999995</v>
      </c>
      <c r="D434" s="3">
        <v>0.57999999999999996</v>
      </c>
      <c r="E434" s="3">
        <v>6.2</v>
      </c>
      <c r="F434" s="6">
        <f t="shared" si="13"/>
        <v>6.2E-2</v>
      </c>
    </row>
    <row r="435" spans="1:6" x14ac:dyDescent="0.2">
      <c r="A435">
        <v>2024.06</v>
      </c>
      <c r="B435" t="str">
        <f t="shared" si="12"/>
        <v>06</v>
      </c>
      <c r="C435" s="3">
        <v>630.29999999999995</v>
      </c>
      <c r="D435" s="3">
        <v>0.48</v>
      </c>
      <c r="E435" s="3">
        <v>5.8</v>
      </c>
      <c r="F435" s="6">
        <f t="shared" si="13"/>
        <v>5.7999999999999996E-2</v>
      </c>
    </row>
  </sheetData>
  <autoFilter ref="A1:F435" xr:uid="{E68C6A27-D054-CB44-962E-405AF8D36CC9}">
    <filterColumn colId="1">
      <filters>
        <filter val="03"/>
        <filter val="06"/>
        <filter val="09"/>
        <filter val="12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AD25-D28E-F547-B789-1C5C9E539020}">
  <dimension ref="A1:E119"/>
  <sheetViews>
    <sheetView workbookViewId="0">
      <selection activeCell="A117" sqref="A117"/>
    </sheetView>
  </sheetViews>
  <sheetFormatPr baseColWidth="10" defaultRowHeight="15" x14ac:dyDescent="0.2"/>
  <cols>
    <col min="3" max="3" width="13.5" bestFit="1" customWidth="1"/>
    <col min="4" max="4" width="9.83203125" bestFit="1" customWidth="1"/>
    <col min="5" max="5" width="15.6640625" bestFit="1" customWidth="1"/>
  </cols>
  <sheetData>
    <row r="1" spans="1:5" x14ac:dyDescent="0.2">
      <c r="A1" t="s">
        <v>456</v>
      </c>
      <c r="B1" t="s">
        <v>457</v>
      </c>
      <c r="C1" t="s">
        <v>458</v>
      </c>
      <c r="D1" t="s">
        <v>459</v>
      </c>
      <c r="E1" t="s">
        <v>460</v>
      </c>
    </row>
    <row r="2" spans="1:5" x14ac:dyDescent="0.2">
      <c r="A2">
        <v>1995.03</v>
      </c>
      <c r="B2" s="3">
        <v>172</v>
      </c>
      <c r="C2" s="3">
        <v>-0.17</v>
      </c>
      <c r="D2" s="3">
        <v>1.4</v>
      </c>
      <c r="E2" s="6">
        <v>1.3999999999999999E-2</v>
      </c>
    </row>
    <row r="3" spans="1:5" x14ac:dyDescent="0.2">
      <c r="A3">
        <v>1995.06</v>
      </c>
      <c r="B3" s="3">
        <v>172.3</v>
      </c>
      <c r="C3" s="3">
        <v>0.12</v>
      </c>
      <c r="D3" s="3">
        <v>1.3</v>
      </c>
      <c r="E3" s="6">
        <v>1.3000000000000001E-2</v>
      </c>
    </row>
    <row r="4" spans="1:5" x14ac:dyDescent="0.2">
      <c r="A4">
        <v>1995.09</v>
      </c>
      <c r="B4" s="3">
        <v>174.1</v>
      </c>
      <c r="C4" s="3">
        <v>0.35</v>
      </c>
      <c r="D4" s="3">
        <v>1.8</v>
      </c>
      <c r="E4" s="6">
        <v>1.8000000000000002E-2</v>
      </c>
    </row>
    <row r="5" spans="1:5" x14ac:dyDescent="0.2">
      <c r="A5">
        <v>1995.12</v>
      </c>
      <c r="B5" s="3">
        <v>174.2</v>
      </c>
      <c r="C5" s="3">
        <v>-0.06</v>
      </c>
      <c r="D5" s="3">
        <v>2</v>
      </c>
      <c r="E5" s="6">
        <v>0.02</v>
      </c>
    </row>
    <row r="6" spans="1:5" x14ac:dyDescent="0.2">
      <c r="A6">
        <v>1996.03</v>
      </c>
      <c r="B6" s="3">
        <v>175.5</v>
      </c>
      <c r="C6" s="3">
        <v>0.17</v>
      </c>
      <c r="D6" s="3">
        <v>2</v>
      </c>
      <c r="E6" s="6">
        <v>0.02</v>
      </c>
    </row>
    <row r="7" spans="1:5" x14ac:dyDescent="0.2">
      <c r="A7">
        <v>1996.06</v>
      </c>
      <c r="B7" s="3">
        <v>176.7</v>
      </c>
      <c r="C7" s="3">
        <v>-0.11</v>
      </c>
      <c r="D7" s="3">
        <v>2.6</v>
      </c>
      <c r="E7" s="6">
        <v>2.6000000000000002E-2</v>
      </c>
    </row>
    <row r="8" spans="1:5" x14ac:dyDescent="0.2">
      <c r="A8">
        <v>1996.09</v>
      </c>
      <c r="B8" s="3">
        <v>178.4</v>
      </c>
      <c r="C8" s="3">
        <v>0.22</v>
      </c>
      <c r="D8" s="3">
        <v>2.5</v>
      </c>
      <c r="E8" s="6">
        <v>2.5000000000000001E-2</v>
      </c>
    </row>
    <row r="9" spans="1:5" x14ac:dyDescent="0.2">
      <c r="A9">
        <v>1996.12</v>
      </c>
      <c r="B9" s="3">
        <v>177.8</v>
      </c>
      <c r="C9" s="3">
        <v>-0.45</v>
      </c>
      <c r="D9" s="3">
        <v>2.1</v>
      </c>
      <c r="E9" s="6">
        <v>2.1000000000000001E-2</v>
      </c>
    </row>
    <row r="10" spans="1:5" x14ac:dyDescent="0.2">
      <c r="A10">
        <v>1997.03</v>
      </c>
      <c r="B10" s="3">
        <v>178.4</v>
      </c>
      <c r="C10" s="3">
        <v>-0.06</v>
      </c>
      <c r="D10" s="3">
        <v>1.7</v>
      </c>
      <c r="E10" s="6">
        <v>1.7000000000000001E-2</v>
      </c>
    </row>
    <row r="11" spans="1:5" x14ac:dyDescent="0.2">
      <c r="A11">
        <v>1997.06</v>
      </c>
      <c r="B11" s="3">
        <v>179.8</v>
      </c>
      <c r="C11" s="3">
        <v>0.22</v>
      </c>
      <c r="D11" s="3">
        <v>1.8</v>
      </c>
      <c r="E11" s="6">
        <v>1.8000000000000002E-2</v>
      </c>
    </row>
    <row r="12" spans="1:5" x14ac:dyDescent="0.2">
      <c r="A12">
        <v>1997.09</v>
      </c>
      <c r="B12" s="3">
        <v>181.3</v>
      </c>
      <c r="C12" s="3">
        <v>0.39</v>
      </c>
      <c r="D12" s="3">
        <v>1.6</v>
      </c>
      <c r="E12" s="6">
        <v>1.6E-2</v>
      </c>
    </row>
    <row r="13" spans="1:5" x14ac:dyDescent="0.2">
      <c r="A13">
        <v>1997.12</v>
      </c>
      <c r="B13" s="3">
        <v>181.4</v>
      </c>
      <c r="C13" s="3">
        <v>-0.17</v>
      </c>
      <c r="D13" s="3">
        <v>2</v>
      </c>
      <c r="E13" s="6">
        <v>0.02</v>
      </c>
    </row>
    <row r="14" spans="1:5" x14ac:dyDescent="0.2">
      <c r="A14">
        <v>1998.03</v>
      </c>
      <c r="B14" s="3">
        <v>182.7</v>
      </c>
      <c r="C14" s="3">
        <v>0.38</v>
      </c>
      <c r="D14" s="3">
        <v>2.4</v>
      </c>
      <c r="E14" s="6">
        <v>2.4E-2</v>
      </c>
    </row>
    <row r="15" spans="1:5" x14ac:dyDescent="0.2">
      <c r="A15">
        <v>1998.06</v>
      </c>
      <c r="B15" s="3">
        <v>184</v>
      </c>
      <c r="C15" s="3">
        <v>0.16</v>
      </c>
      <c r="D15" s="3">
        <v>2.2999999999999998</v>
      </c>
      <c r="E15" s="6">
        <v>2.3E-2</v>
      </c>
    </row>
    <row r="16" spans="1:5" x14ac:dyDescent="0.2">
      <c r="A16">
        <v>1998.09</v>
      </c>
      <c r="B16" s="3">
        <v>182.8</v>
      </c>
      <c r="C16" s="3">
        <v>0.11</v>
      </c>
      <c r="D16" s="3">
        <v>0.8</v>
      </c>
      <c r="E16" s="6">
        <v>8.0000000000000002E-3</v>
      </c>
    </row>
    <row r="17" spans="1:5" x14ac:dyDescent="0.2">
      <c r="A17">
        <v>1998.12</v>
      </c>
      <c r="B17" s="3">
        <v>183.7</v>
      </c>
      <c r="C17" s="3">
        <v>-0.22</v>
      </c>
      <c r="D17" s="3">
        <v>1.3</v>
      </c>
      <c r="E17" s="6">
        <v>1.3000000000000001E-2</v>
      </c>
    </row>
    <row r="18" spans="1:5" x14ac:dyDescent="0.2">
      <c r="A18">
        <v>1999.03</v>
      </c>
      <c r="B18" s="3">
        <v>185.4</v>
      </c>
      <c r="C18" s="3">
        <v>0.49</v>
      </c>
      <c r="D18" s="3">
        <v>1.5</v>
      </c>
      <c r="E18" s="6">
        <v>1.4999999999999999E-2</v>
      </c>
    </row>
    <row r="19" spans="1:5" x14ac:dyDescent="0.2">
      <c r="A19">
        <v>1999.06</v>
      </c>
      <c r="B19" s="3">
        <v>188.8</v>
      </c>
      <c r="C19" s="3">
        <v>0.8</v>
      </c>
      <c r="D19" s="3">
        <v>2.6</v>
      </c>
      <c r="E19" s="6">
        <v>2.6000000000000002E-2</v>
      </c>
    </row>
    <row r="20" spans="1:5" x14ac:dyDescent="0.2">
      <c r="A20">
        <v>1999.09</v>
      </c>
      <c r="B20" s="3">
        <v>191.8</v>
      </c>
      <c r="C20" s="3">
        <v>0.84</v>
      </c>
      <c r="D20" s="3">
        <v>4.9000000000000004</v>
      </c>
      <c r="E20" s="6">
        <v>4.9000000000000002E-2</v>
      </c>
    </row>
    <row r="21" spans="1:5" x14ac:dyDescent="0.2">
      <c r="A21">
        <v>1999.12</v>
      </c>
      <c r="B21" s="3">
        <v>194</v>
      </c>
      <c r="C21" s="3">
        <v>0.36</v>
      </c>
      <c r="D21" s="3">
        <v>5.6</v>
      </c>
      <c r="E21" s="6">
        <v>5.5999999999999994E-2</v>
      </c>
    </row>
    <row r="22" spans="1:5" x14ac:dyDescent="0.2">
      <c r="A22">
        <v>2000.03</v>
      </c>
      <c r="B22" s="3">
        <v>196.4</v>
      </c>
      <c r="C22" s="3">
        <v>0.77</v>
      </c>
      <c r="D22" s="3">
        <v>5.9</v>
      </c>
      <c r="E22" s="6">
        <v>5.9000000000000004E-2</v>
      </c>
    </row>
    <row r="23" spans="1:5" x14ac:dyDescent="0.2">
      <c r="A23">
        <v>2000.06</v>
      </c>
      <c r="B23" s="3">
        <v>199.1</v>
      </c>
      <c r="C23" s="3">
        <v>0.35</v>
      </c>
      <c r="D23" s="3">
        <v>5.5</v>
      </c>
      <c r="E23" s="6">
        <v>5.5E-2</v>
      </c>
    </row>
    <row r="24" spans="1:5" x14ac:dyDescent="0.2">
      <c r="A24">
        <v>2000.09</v>
      </c>
      <c r="B24" s="3">
        <v>199.5</v>
      </c>
      <c r="C24" s="3">
        <v>0.2</v>
      </c>
      <c r="D24" s="3">
        <v>4</v>
      </c>
      <c r="E24" s="6">
        <v>0.04</v>
      </c>
    </row>
    <row r="25" spans="1:5" x14ac:dyDescent="0.2">
      <c r="A25">
        <v>2000.12</v>
      </c>
      <c r="B25" s="3">
        <v>202.1</v>
      </c>
      <c r="C25" s="3">
        <v>0</v>
      </c>
      <c r="D25" s="3">
        <v>4.2</v>
      </c>
      <c r="E25" s="6">
        <v>4.2000000000000003E-2</v>
      </c>
    </row>
    <row r="26" spans="1:5" x14ac:dyDescent="0.2">
      <c r="A26">
        <v>2001.03</v>
      </c>
      <c r="B26" s="3">
        <v>204</v>
      </c>
      <c r="C26" s="3">
        <v>0.59</v>
      </c>
      <c r="D26" s="3">
        <v>3.9</v>
      </c>
      <c r="E26" s="6">
        <v>3.9E-2</v>
      </c>
    </row>
    <row r="27" spans="1:5" x14ac:dyDescent="0.2">
      <c r="A27">
        <v>2001.06</v>
      </c>
      <c r="B27" s="3">
        <v>212.6</v>
      </c>
      <c r="C27" s="3">
        <v>1.53</v>
      </c>
      <c r="D27" s="3">
        <v>6.8</v>
      </c>
      <c r="E27" s="6">
        <v>6.8000000000000005E-2</v>
      </c>
    </row>
    <row r="28" spans="1:5" x14ac:dyDescent="0.2">
      <c r="A28">
        <v>2001.09</v>
      </c>
      <c r="B28" s="3">
        <v>216.3</v>
      </c>
      <c r="C28" s="3">
        <v>0.65</v>
      </c>
      <c r="D28" s="3">
        <v>8.4</v>
      </c>
      <c r="E28" s="6">
        <v>8.4000000000000005E-2</v>
      </c>
    </row>
    <row r="29" spans="1:5" x14ac:dyDescent="0.2">
      <c r="A29">
        <v>2001.12</v>
      </c>
      <c r="B29" s="3">
        <v>219.5</v>
      </c>
      <c r="C29" s="3">
        <v>0.46</v>
      </c>
      <c r="D29" s="3">
        <v>8.6</v>
      </c>
      <c r="E29" s="6">
        <v>8.5999999999999993E-2</v>
      </c>
    </row>
    <row r="30" spans="1:5" x14ac:dyDescent="0.2">
      <c r="A30">
        <v>2002.03</v>
      </c>
      <c r="B30" s="3">
        <v>221.8</v>
      </c>
      <c r="C30" s="3">
        <v>0.41</v>
      </c>
      <c r="D30" s="3">
        <v>8.6999999999999993</v>
      </c>
      <c r="E30" s="6">
        <v>8.6999999999999994E-2</v>
      </c>
    </row>
    <row r="31" spans="1:5" x14ac:dyDescent="0.2">
      <c r="A31">
        <v>2002.06</v>
      </c>
      <c r="B31" s="3">
        <v>222.8</v>
      </c>
      <c r="C31" s="3">
        <v>0.45</v>
      </c>
      <c r="D31" s="3">
        <v>4.8</v>
      </c>
      <c r="E31" s="6">
        <v>4.8000000000000001E-2</v>
      </c>
    </row>
    <row r="32" spans="1:5" x14ac:dyDescent="0.2">
      <c r="A32">
        <v>2002.09</v>
      </c>
      <c r="B32" s="3">
        <v>222.9</v>
      </c>
      <c r="C32" s="3">
        <v>0.5</v>
      </c>
      <c r="D32" s="3">
        <v>3.1</v>
      </c>
      <c r="E32" s="6">
        <v>3.1E-2</v>
      </c>
    </row>
    <row r="33" spans="1:5" x14ac:dyDescent="0.2">
      <c r="A33">
        <v>2002.12</v>
      </c>
      <c r="B33" s="3">
        <v>223.9</v>
      </c>
      <c r="C33" s="3">
        <v>0.09</v>
      </c>
      <c r="D33" s="3">
        <v>2</v>
      </c>
      <c r="E33" s="6">
        <v>0.02</v>
      </c>
    </row>
    <row r="34" spans="1:5" x14ac:dyDescent="0.2">
      <c r="A34">
        <v>2003.03</v>
      </c>
      <c r="B34" s="3">
        <v>226.7</v>
      </c>
      <c r="C34" s="3">
        <v>1.07</v>
      </c>
      <c r="D34" s="3">
        <v>2.2000000000000002</v>
      </c>
      <c r="E34" s="6">
        <v>2.2000000000000002E-2</v>
      </c>
    </row>
    <row r="35" spans="1:5" x14ac:dyDescent="0.2">
      <c r="A35">
        <v>2003.06</v>
      </c>
      <c r="B35" s="3">
        <v>226.8</v>
      </c>
      <c r="C35" s="3">
        <v>0.09</v>
      </c>
      <c r="D35" s="3">
        <v>1.8</v>
      </c>
      <c r="E35" s="6">
        <v>1.8000000000000002E-2</v>
      </c>
    </row>
    <row r="36" spans="1:5" x14ac:dyDescent="0.2">
      <c r="A36">
        <v>2003.09</v>
      </c>
      <c r="B36" s="3">
        <v>227.9</v>
      </c>
      <c r="C36" s="3">
        <v>0.71</v>
      </c>
      <c r="D36" s="3">
        <v>2.2000000000000002</v>
      </c>
      <c r="E36" s="6">
        <v>2.2000000000000002E-2</v>
      </c>
    </row>
    <row r="37" spans="1:5" x14ac:dyDescent="0.2">
      <c r="A37">
        <v>2003.12</v>
      </c>
      <c r="B37" s="3">
        <v>230</v>
      </c>
      <c r="C37" s="3">
        <v>0.31</v>
      </c>
      <c r="D37" s="3">
        <v>2.7</v>
      </c>
      <c r="E37" s="6">
        <v>2.7000000000000003E-2</v>
      </c>
    </row>
    <row r="38" spans="1:5" x14ac:dyDescent="0.2">
      <c r="A38">
        <v>2004.03</v>
      </c>
      <c r="B38" s="3">
        <v>230.7</v>
      </c>
      <c r="C38" s="3">
        <v>0.56999999999999995</v>
      </c>
      <c r="D38" s="3">
        <v>1.8</v>
      </c>
      <c r="E38" s="6">
        <v>1.8000000000000002E-2</v>
      </c>
    </row>
    <row r="39" spans="1:5" x14ac:dyDescent="0.2">
      <c r="A39">
        <v>2004.06</v>
      </c>
      <c r="B39" s="3">
        <v>235.7</v>
      </c>
      <c r="C39" s="3">
        <v>0.77</v>
      </c>
      <c r="D39" s="3">
        <v>3.9</v>
      </c>
      <c r="E39" s="6">
        <v>3.9E-2</v>
      </c>
    </row>
    <row r="40" spans="1:5" x14ac:dyDescent="0.2">
      <c r="A40">
        <v>2004.09</v>
      </c>
      <c r="B40" s="3">
        <v>235.6</v>
      </c>
      <c r="C40" s="3">
        <v>0.43</v>
      </c>
      <c r="D40" s="3">
        <v>3.4</v>
      </c>
      <c r="E40" s="6">
        <v>3.4000000000000002E-2</v>
      </c>
    </row>
    <row r="41" spans="1:5" x14ac:dyDescent="0.2">
      <c r="A41">
        <v>2004.12</v>
      </c>
      <c r="B41" s="3">
        <v>239</v>
      </c>
      <c r="C41" s="3">
        <v>0.46</v>
      </c>
      <c r="D41" s="3">
        <v>3.9</v>
      </c>
      <c r="E41" s="6">
        <v>3.9E-2</v>
      </c>
    </row>
    <row r="42" spans="1:5" x14ac:dyDescent="0.2">
      <c r="A42">
        <v>2005.03</v>
      </c>
      <c r="B42" s="3">
        <v>241.5</v>
      </c>
      <c r="C42" s="3">
        <v>0.75</v>
      </c>
      <c r="D42" s="3">
        <v>4.7</v>
      </c>
      <c r="E42" s="6">
        <v>4.7E-2</v>
      </c>
    </row>
    <row r="43" spans="1:5" x14ac:dyDescent="0.2">
      <c r="A43">
        <v>2005.06</v>
      </c>
      <c r="B43" s="3">
        <v>242.4</v>
      </c>
      <c r="C43" s="3">
        <v>0.71</v>
      </c>
      <c r="D43" s="3">
        <v>2.8</v>
      </c>
      <c r="E43" s="6">
        <v>2.7999999999999997E-2</v>
      </c>
    </row>
    <row r="44" spans="1:5" x14ac:dyDescent="0.2">
      <c r="A44">
        <v>2005.09</v>
      </c>
      <c r="B44" s="3">
        <v>246.9</v>
      </c>
      <c r="C44" s="3">
        <v>1.52</v>
      </c>
      <c r="D44" s="3">
        <v>4.8</v>
      </c>
      <c r="E44" s="6">
        <v>4.8000000000000001E-2</v>
      </c>
    </row>
    <row r="45" spans="1:5" x14ac:dyDescent="0.2">
      <c r="A45">
        <v>2005.12</v>
      </c>
      <c r="B45" s="3">
        <v>248.9</v>
      </c>
      <c r="C45" s="3">
        <v>0.36</v>
      </c>
      <c r="D45" s="3">
        <v>4.0999999999999996</v>
      </c>
      <c r="E45" s="6">
        <v>4.0999999999999995E-2</v>
      </c>
    </row>
    <row r="46" spans="1:5" x14ac:dyDescent="0.2">
      <c r="A46">
        <v>2006.03</v>
      </c>
      <c r="B46" s="3">
        <v>252.3</v>
      </c>
      <c r="C46" s="3">
        <v>1.1200000000000001</v>
      </c>
      <c r="D46" s="3">
        <v>4.5</v>
      </c>
      <c r="E46" s="6">
        <v>4.4999999999999998E-2</v>
      </c>
    </row>
    <row r="47" spans="1:5" x14ac:dyDescent="0.2">
      <c r="A47">
        <v>2006.06</v>
      </c>
      <c r="B47" s="3">
        <v>261.89999999999998</v>
      </c>
      <c r="C47" s="3">
        <v>1.1599999999999999</v>
      </c>
      <c r="D47" s="3">
        <v>8</v>
      </c>
      <c r="E47" s="6">
        <v>0.08</v>
      </c>
    </row>
    <row r="48" spans="1:5" x14ac:dyDescent="0.2">
      <c r="A48">
        <v>2006.09</v>
      </c>
      <c r="B48" s="3">
        <v>265.60000000000002</v>
      </c>
      <c r="C48" s="3">
        <v>0.61</v>
      </c>
      <c r="D48" s="3">
        <v>7.6</v>
      </c>
      <c r="E48" s="6">
        <v>7.5999999999999998E-2</v>
      </c>
    </row>
    <row r="49" spans="1:5" x14ac:dyDescent="0.2">
      <c r="A49">
        <v>2006.12</v>
      </c>
      <c r="B49" s="3">
        <v>266.2</v>
      </c>
      <c r="C49" s="3">
        <v>0.04</v>
      </c>
      <c r="D49" s="3">
        <v>7</v>
      </c>
      <c r="E49" s="6">
        <v>7.0000000000000007E-2</v>
      </c>
    </row>
    <row r="50" spans="1:5" x14ac:dyDescent="0.2">
      <c r="A50">
        <v>2007.03</v>
      </c>
      <c r="B50" s="3">
        <v>267.10000000000002</v>
      </c>
      <c r="C50" s="3">
        <v>-0.34</v>
      </c>
      <c r="D50" s="3">
        <v>5.9</v>
      </c>
      <c r="E50" s="6">
        <v>5.9000000000000004E-2</v>
      </c>
    </row>
    <row r="51" spans="1:5" x14ac:dyDescent="0.2">
      <c r="A51">
        <v>2007.06</v>
      </c>
      <c r="B51" s="3">
        <v>272.39999999999998</v>
      </c>
      <c r="C51" s="3">
        <v>0.52</v>
      </c>
      <c r="D51" s="3">
        <v>4</v>
      </c>
      <c r="E51" s="6">
        <v>0.04</v>
      </c>
    </row>
    <row r="52" spans="1:5" x14ac:dyDescent="0.2">
      <c r="A52">
        <v>2007.09</v>
      </c>
      <c r="B52" s="3">
        <v>276.7</v>
      </c>
      <c r="C52" s="3">
        <v>1.32</v>
      </c>
      <c r="D52" s="3">
        <v>4.2</v>
      </c>
      <c r="E52" s="6">
        <v>4.2000000000000003E-2</v>
      </c>
    </row>
    <row r="53" spans="1:5" x14ac:dyDescent="0.2">
      <c r="A53">
        <v>2007.12</v>
      </c>
      <c r="B53" s="3">
        <v>281.8</v>
      </c>
      <c r="C53" s="3">
        <v>0.68</v>
      </c>
      <c r="D53" s="3">
        <v>5.9</v>
      </c>
      <c r="E53" s="6">
        <v>5.9000000000000004E-2</v>
      </c>
    </row>
    <row r="54" spans="1:5" x14ac:dyDescent="0.2">
      <c r="A54">
        <v>2008.03</v>
      </c>
      <c r="B54" s="3">
        <v>290.39999999999998</v>
      </c>
      <c r="C54" s="3">
        <v>1.47</v>
      </c>
      <c r="D54" s="3">
        <v>8.6999999999999993</v>
      </c>
      <c r="E54" s="6">
        <v>8.6999999999999994E-2</v>
      </c>
    </row>
    <row r="55" spans="1:5" x14ac:dyDescent="0.2">
      <c r="A55">
        <v>2008.06</v>
      </c>
      <c r="B55" s="3">
        <v>307.10000000000002</v>
      </c>
      <c r="C55" s="3">
        <v>0.89</v>
      </c>
      <c r="D55" s="3">
        <v>12.7</v>
      </c>
      <c r="E55" s="6">
        <v>0.127</v>
      </c>
    </row>
    <row r="56" spans="1:5" x14ac:dyDescent="0.2">
      <c r="A56">
        <v>2008.09</v>
      </c>
      <c r="B56" s="3">
        <v>315.5</v>
      </c>
      <c r="C56" s="3">
        <v>0.86</v>
      </c>
      <c r="D56" s="3">
        <v>14</v>
      </c>
      <c r="E56" s="6">
        <v>0.14000000000000001</v>
      </c>
    </row>
    <row r="57" spans="1:5" x14ac:dyDescent="0.2">
      <c r="A57">
        <v>2008.12</v>
      </c>
      <c r="B57" s="3">
        <v>332.9</v>
      </c>
      <c r="C57" s="3">
        <v>1.52</v>
      </c>
      <c r="D57" s="3">
        <v>18.100000000000001</v>
      </c>
      <c r="E57" s="6">
        <v>0.18100000000000002</v>
      </c>
    </row>
    <row r="58" spans="1:5" x14ac:dyDescent="0.2">
      <c r="A58">
        <v>2009.03</v>
      </c>
      <c r="B58" s="3">
        <v>334.5</v>
      </c>
      <c r="C58" s="3">
        <v>-0.59</v>
      </c>
      <c r="D58" s="3">
        <v>15.2</v>
      </c>
      <c r="E58" s="6">
        <v>0.152</v>
      </c>
    </row>
    <row r="59" spans="1:5" x14ac:dyDescent="0.2">
      <c r="A59">
        <v>2009.06</v>
      </c>
      <c r="B59" s="3">
        <v>344.5</v>
      </c>
      <c r="C59" s="3">
        <v>1.38</v>
      </c>
      <c r="D59" s="3">
        <v>12.2</v>
      </c>
      <c r="E59" s="6">
        <v>0.122</v>
      </c>
    </row>
    <row r="60" spans="1:5" x14ac:dyDescent="0.2">
      <c r="A60">
        <v>2009.09</v>
      </c>
      <c r="B60" s="3">
        <v>349.6</v>
      </c>
      <c r="C60" s="3">
        <v>0.78</v>
      </c>
      <c r="D60" s="3">
        <v>10.8</v>
      </c>
      <c r="E60" s="6">
        <v>0.10800000000000001</v>
      </c>
    </row>
    <row r="61" spans="1:5" x14ac:dyDescent="0.2">
      <c r="A61">
        <v>2009.12</v>
      </c>
      <c r="B61" s="3">
        <v>357.9</v>
      </c>
      <c r="C61" s="3">
        <v>0.48</v>
      </c>
      <c r="D61" s="3">
        <v>7.5</v>
      </c>
      <c r="E61" s="6">
        <v>7.4999999999999997E-2</v>
      </c>
    </row>
    <row r="62" spans="1:5" x14ac:dyDescent="0.2">
      <c r="A62">
        <v>2010.03</v>
      </c>
      <c r="B62" s="3">
        <v>362.9</v>
      </c>
      <c r="C62" s="3">
        <v>0.55000000000000004</v>
      </c>
      <c r="D62" s="3">
        <v>8.5</v>
      </c>
      <c r="E62" s="6">
        <v>8.5000000000000006E-2</v>
      </c>
    </row>
    <row r="63" spans="1:5" x14ac:dyDescent="0.2">
      <c r="A63">
        <v>2010.06</v>
      </c>
      <c r="B63" s="3">
        <v>364.1</v>
      </c>
      <c r="C63" s="3">
        <v>-0.33</v>
      </c>
      <c r="D63" s="3">
        <v>5.7</v>
      </c>
      <c r="E63" s="6">
        <v>5.7000000000000002E-2</v>
      </c>
    </row>
    <row r="64" spans="1:5" x14ac:dyDescent="0.2">
      <c r="A64">
        <v>2010.09</v>
      </c>
      <c r="B64" s="3">
        <v>362.6</v>
      </c>
      <c r="C64" s="3">
        <v>0</v>
      </c>
      <c r="D64" s="3">
        <v>3.7</v>
      </c>
      <c r="E64" s="6">
        <v>3.7000000000000005E-2</v>
      </c>
    </row>
    <row r="65" spans="1:5" x14ac:dyDescent="0.2">
      <c r="A65">
        <v>2010.12</v>
      </c>
      <c r="B65" s="3">
        <v>366.7</v>
      </c>
      <c r="C65" s="3">
        <v>0.33</v>
      </c>
      <c r="D65" s="3">
        <v>2.5</v>
      </c>
      <c r="E65" s="6">
        <v>2.5000000000000001E-2</v>
      </c>
    </row>
    <row r="66" spans="1:5" x14ac:dyDescent="0.2">
      <c r="A66">
        <v>2011.03</v>
      </c>
      <c r="B66" s="3">
        <v>371.2</v>
      </c>
      <c r="C66" s="3">
        <v>0.95</v>
      </c>
      <c r="D66" s="3">
        <v>2.2999999999999998</v>
      </c>
      <c r="E66" s="6">
        <v>2.3E-2</v>
      </c>
    </row>
    <row r="67" spans="1:5" x14ac:dyDescent="0.2">
      <c r="A67">
        <v>2011.06</v>
      </c>
      <c r="B67" s="3">
        <v>379.5</v>
      </c>
      <c r="C67" s="3">
        <v>0.5</v>
      </c>
      <c r="D67" s="3">
        <v>4.2</v>
      </c>
      <c r="E67" s="6">
        <v>4.2000000000000003E-2</v>
      </c>
    </row>
    <row r="68" spans="1:5" x14ac:dyDescent="0.2">
      <c r="A68">
        <v>2011.09</v>
      </c>
      <c r="B68" s="3">
        <v>383.3</v>
      </c>
      <c r="C68" s="3">
        <v>0.63</v>
      </c>
      <c r="D68" s="3">
        <v>5.7</v>
      </c>
      <c r="E68" s="6">
        <v>5.7000000000000002E-2</v>
      </c>
    </row>
    <row r="69" spans="1:5" x14ac:dyDescent="0.2">
      <c r="A69">
        <v>2011.12</v>
      </c>
      <c r="B69" s="3">
        <v>386</v>
      </c>
      <c r="C69" s="3">
        <v>0.36</v>
      </c>
      <c r="D69" s="3">
        <v>5.3</v>
      </c>
      <c r="E69" s="6">
        <v>5.2999999999999999E-2</v>
      </c>
    </row>
    <row r="70" spans="1:5" x14ac:dyDescent="0.2">
      <c r="A70">
        <v>2012.03</v>
      </c>
      <c r="B70" s="3">
        <v>395.1</v>
      </c>
      <c r="C70" s="3">
        <v>1.05</v>
      </c>
      <c r="D70" s="3">
        <v>6.4</v>
      </c>
      <c r="E70" s="6">
        <v>6.4000000000000001E-2</v>
      </c>
    </row>
    <row r="71" spans="1:5" x14ac:dyDescent="0.2">
      <c r="A71">
        <v>2012.06</v>
      </c>
      <c r="B71" s="3">
        <v>400.1</v>
      </c>
      <c r="C71" s="3">
        <v>0.5</v>
      </c>
      <c r="D71" s="3">
        <v>5.4</v>
      </c>
      <c r="E71" s="6">
        <v>5.4000000000000006E-2</v>
      </c>
    </row>
    <row r="72" spans="1:5" x14ac:dyDescent="0.2">
      <c r="A72">
        <v>2012.09</v>
      </c>
      <c r="B72" s="3">
        <v>399.6</v>
      </c>
      <c r="C72" s="3">
        <v>0.76</v>
      </c>
      <c r="D72" s="3">
        <v>4.3</v>
      </c>
      <c r="E72" s="6">
        <v>4.2999999999999997E-2</v>
      </c>
    </row>
    <row r="73" spans="1:5" x14ac:dyDescent="0.2">
      <c r="A73">
        <v>2012.12</v>
      </c>
      <c r="B73" s="3">
        <v>402.2</v>
      </c>
      <c r="C73" s="3">
        <v>0.05</v>
      </c>
      <c r="D73" s="3">
        <v>4.2</v>
      </c>
      <c r="E73" s="6">
        <v>4.2000000000000003E-2</v>
      </c>
    </row>
    <row r="74" spans="1:5" x14ac:dyDescent="0.2">
      <c r="A74">
        <v>2013.03</v>
      </c>
      <c r="B74" s="3">
        <v>410.7</v>
      </c>
      <c r="C74" s="3">
        <v>0.2</v>
      </c>
      <c r="D74" s="3">
        <v>3.9</v>
      </c>
      <c r="E74" s="6">
        <v>3.9E-2</v>
      </c>
    </row>
    <row r="75" spans="1:5" x14ac:dyDescent="0.2">
      <c r="A75">
        <v>2013.06</v>
      </c>
      <c r="B75" s="3">
        <v>413.5</v>
      </c>
      <c r="C75" s="3">
        <v>0.53</v>
      </c>
      <c r="D75" s="3">
        <v>3.3</v>
      </c>
      <c r="E75" s="6">
        <v>3.3000000000000002E-2</v>
      </c>
    </row>
    <row r="76" spans="1:5" x14ac:dyDescent="0.2">
      <c r="A76">
        <v>2013.09</v>
      </c>
      <c r="B76" s="3">
        <v>415.2</v>
      </c>
      <c r="C76" s="3">
        <v>0.34</v>
      </c>
      <c r="D76" s="3">
        <v>3.9</v>
      </c>
      <c r="E76" s="6">
        <v>3.9E-2</v>
      </c>
    </row>
    <row r="77" spans="1:5" x14ac:dyDescent="0.2">
      <c r="A77">
        <v>2013.12</v>
      </c>
      <c r="B77" s="3">
        <v>418.9</v>
      </c>
      <c r="C77" s="3">
        <v>0.53</v>
      </c>
      <c r="D77" s="3">
        <v>4.2</v>
      </c>
      <c r="E77" s="6">
        <v>4.2000000000000003E-2</v>
      </c>
    </row>
    <row r="78" spans="1:5" x14ac:dyDescent="0.2">
      <c r="A78">
        <v>2014.03</v>
      </c>
      <c r="B78" s="3">
        <v>419.7</v>
      </c>
      <c r="C78" s="3">
        <v>0.24</v>
      </c>
      <c r="D78" s="3">
        <v>2.2000000000000002</v>
      </c>
      <c r="E78" s="6">
        <v>2.2000000000000002E-2</v>
      </c>
    </row>
    <row r="79" spans="1:5" x14ac:dyDescent="0.2">
      <c r="A79">
        <v>2014.06</v>
      </c>
      <c r="B79" s="3">
        <v>422.8</v>
      </c>
      <c r="C79" s="3">
        <v>0.36</v>
      </c>
      <c r="D79" s="3">
        <v>2.2000000000000002</v>
      </c>
      <c r="E79" s="6">
        <v>2.2000000000000002E-2</v>
      </c>
    </row>
    <row r="80" spans="1:5" x14ac:dyDescent="0.2">
      <c r="A80">
        <v>2014.09</v>
      </c>
      <c r="B80" s="3">
        <v>422.6</v>
      </c>
      <c r="C80" s="3">
        <v>-0.12</v>
      </c>
      <c r="D80" s="3">
        <v>1.8</v>
      </c>
      <c r="E80" s="6">
        <v>1.8000000000000002E-2</v>
      </c>
    </row>
    <row r="81" spans="1:5" x14ac:dyDescent="0.2">
      <c r="A81">
        <v>2014.12</v>
      </c>
      <c r="B81" s="3">
        <v>422.3</v>
      </c>
      <c r="C81" s="3">
        <v>0.31</v>
      </c>
      <c r="D81" s="3">
        <v>0.8</v>
      </c>
      <c r="E81" s="6">
        <v>8.0000000000000002E-3</v>
      </c>
    </row>
    <row r="82" spans="1:5" x14ac:dyDescent="0.2">
      <c r="A82">
        <v>2015.03</v>
      </c>
      <c r="B82" s="3">
        <v>426.4</v>
      </c>
      <c r="C82" s="3">
        <v>1.02</v>
      </c>
      <c r="D82" s="3">
        <v>1.6</v>
      </c>
      <c r="E82" s="6">
        <v>1.6E-2</v>
      </c>
    </row>
    <row r="83" spans="1:5" x14ac:dyDescent="0.2">
      <c r="A83">
        <v>2015.06</v>
      </c>
      <c r="B83" s="3">
        <v>429.3</v>
      </c>
      <c r="C83" s="3">
        <v>0.26</v>
      </c>
      <c r="D83" s="3">
        <v>1.5</v>
      </c>
      <c r="E83" s="6">
        <v>1.4999999999999999E-2</v>
      </c>
    </row>
    <row r="84" spans="1:5" x14ac:dyDescent="0.2">
      <c r="A84">
        <v>2015.09</v>
      </c>
      <c r="B84" s="3">
        <v>430.6</v>
      </c>
      <c r="C84" s="3">
        <v>-0.39</v>
      </c>
      <c r="D84" s="3">
        <v>1.9</v>
      </c>
      <c r="E84" s="6">
        <v>1.9E-2</v>
      </c>
    </row>
    <row r="85" spans="1:5" x14ac:dyDescent="0.2">
      <c r="A85">
        <v>2015.12</v>
      </c>
      <c r="B85" s="3">
        <v>430.8</v>
      </c>
      <c r="C85" s="3">
        <v>0.33</v>
      </c>
      <c r="D85" s="3">
        <v>2</v>
      </c>
      <c r="E85" s="6">
        <v>0.02</v>
      </c>
    </row>
    <row r="86" spans="1:5" x14ac:dyDescent="0.2">
      <c r="A86">
        <v>2016.03</v>
      </c>
      <c r="B86" s="3">
        <v>432.8</v>
      </c>
      <c r="C86" s="3">
        <v>0.37</v>
      </c>
      <c r="D86" s="3">
        <v>1.5</v>
      </c>
      <c r="E86" s="6">
        <v>1.4999999999999999E-2</v>
      </c>
    </row>
    <row r="87" spans="1:5" x14ac:dyDescent="0.2">
      <c r="A87">
        <v>2016.06</v>
      </c>
      <c r="B87" s="3">
        <v>436.3</v>
      </c>
      <c r="C87" s="3">
        <v>0.18</v>
      </c>
      <c r="D87" s="3">
        <v>1.6</v>
      </c>
      <c r="E87" s="6">
        <v>1.6E-2</v>
      </c>
    </row>
    <row r="88" spans="1:5" x14ac:dyDescent="0.2">
      <c r="A88">
        <v>2016.09</v>
      </c>
      <c r="B88" s="3">
        <v>438.5</v>
      </c>
      <c r="C88" s="3">
        <v>0.48</v>
      </c>
      <c r="D88" s="3">
        <v>1.8</v>
      </c>
      <c r="E88" s="6">
        <v>1.8000000000000002E-2</v>
      </c>
    </row>
    <row r="89" spans="1:5" x14ac:dyDescent="0.2">
      <c r="A89">
        <v>2016.12</v>
      </c>
      <c r="B89" s="3">
        <v>439</v>
      </c>
      <c r="C89" s="3">
        <v>0.14000000000000001</v>
      </c>
      <c r="D89" s="3">
        <v>1.9</v>
      </c>
      <c r="E89" s="6">
        <v>1.9E-2</v>
      </c>
    </row>
    <row r="90" spans="1:5" x14ac:dyDescent="0.2">
      <c r="A90">
        <v>2017.03</v>
      </c>
      <c r="B90" s="3">
        <v>439.9</v>
      </c>
      <c r="C90" s="3">
        <v>7.0000000000000007E-2</v>
      </c>
      <c r="D90" s="3">
        <v>1.6</v>
      </c>
      <c r="E90" s="6">
        <v>1.6E-2</v>
      </c>
    </row>
    <row r="91" spans="1:5" x14ac:dyDescent="0.2">
      <c r="A91">
        <v>2017.06</v>
      </c>
      <c r="B91" s="3">
        <v>443</v>
      </c>
      <c r="C91" s="3">
        <v>0</v>
      </c>
      <c r="D91" s="3">
        <v>1.5</v>
      </c>
      <c r="E91" s="6">
        <v>1.4999999999999999E-2</v>
      </c>
    </row>
    <row r="92" spans="1:5" x14ac:dyDescent="0.2">
      <c r="A92">
        <v>2017.09</v>
      </c>
      <c r="B92" s="3">
        <v>444.6</v>
      </c>
      <c r="C92" s="3">
        <v>0.14000000000000001</v>
      </c>
      <c r="D92" s="3">
        <v>1.4</v>
      </c>
      <c r="E92" s="6">
        <v>1.3999999999999999E-2</v>
      </c>
    </row>
    <row r="93" spans="1:5" x14ac:dyDescent="0.2">
      <c r="A93">
        <v>2017.12</v>
      </c>
      <c r="B93" s="3">
        <v>447.2</v>
      </c>
      <c r="C93" s="3">
        <v>0.27</v>
      </c>
      <c r="D93" s="3">
        <v>1.9</v>
      </c>
      <c r="E93" s="6">
        <v>1.9E-2</v>
      </c>
    </row>
    <row r="94" spans="1:5" x14ac:dyDescent="0.2">
      <c r="A94">
        <v>2018.03</v>
      </c>
      <c r="B94" s="3">
        <v>452</v>
      </c>
      <c r="C94" s="3">
        <v>0.56000000000000005</v>
      </c>
      <c r="D94" s="3">
        <v>2.8</v>
      </c>
      <c r="E94" s="6">
        <v>2.7999999999999997E-2</v>
      </c>
    </row>
    <row r="95" spans="1:5" x14ac:dyDescent="0.2">
      <c r="A95">
        <v>2018.06</v>
      </c>
      <c r="B95" s="3">
        <v>454.6</v>
      </c>
      <c r="C95" s="3">
        <v>0.62</v>
      </c>
      <c r="D95" s="3">
        <v>2.6</v>
      </c>
      <c r="E95" s="6">
        <v>2.6000000000000002E-2</v>
      </c>
    </row>
    <row r="96" spans="1:5" x14ac:dyDescent="0.2">
      <c r="A96">
        <v>2018.09</v>
      </c>
      <c r="B96" s="3">
        <v>456.8</v>
      </c>
      <c r="C96" s="3">
        <v>0.24</v>
      </c>
      <c r="D96" s="3">
        <v>2.7</v>
      </c>
      <c r="E96" s="6">
        <v>2.7000000000000003E-2</v>
      </c>
    </row>
    <row r="97" spans="1:5" x14ac:dyDescent="0.2">
      <c r="A97">
        <v>2018.12</v>
      </c>
      <c r="B97" s="3">
        <v>463.9</v>
      </c>
      <c r="C97" s="3">
        <v>0.74</v>
      </c>
      <c r="D97" s="3">
        <v>3.7</v>
      </c>
      <c r="E97" s="6">
        <v>3.7000000000000005E-2</v>
      </c>
    </row>
    <row r="98" spans="1:5" x14ac:dyDescent="0.2">
      <c r="A98">
        <v>2019.03</v>
      </c>
      <c r="B98" s="3">
        <v>465.3</v>
      </c>
      <c r="C98" s="3">
        <v>0.52</v>
      </c>
      <c r="D98" s="3">
        <v>2.9</v>
      </c>
      <c r="E98" s="6">
        <v>2.8999999999999998E-2</v>
      </c>
    </row>
    <row r="99" spans="1:5" x14ac:dyDescent="0.2">
      <c r="A99">
        <v>2019.06</v>
      </c>
      <c r="B99" s="3">
        <v>469.8</v>
      </c>
      <c r="C99" s="3">
        <v>0.38</v>
      </c>
      <c r="D99" s="3">
        <v>3.3</v>
      </c>
      <c r="E99" s="6">
        <v>3.3000000000000002E-2</v>
      </c>
    </row>
    <row r="100" spans="1:5" x14ac:dyDescent="0.2">
      <c r="A100">
        <v>2019.09</v>
      </c>
      <c r="B100" s="3">
        <v>470.5</v>
      </c>
      <c r="C100" s="3">
        <v>0.09</v>
      </c>
      <c r="D100" s="3">
        <v>3</v>
      </c>
      <c r="E100" s="6">
        <v>0.03</v>
      </c>
    </row>
    <row r="101" spans="1:5" x14ac:dyDescent="0.2">
      <c r="A101">
        <v>2019.12</v>
      </c>
      <c r="B101" s="3">
        <v>473.3</v>
      </c>
      <c r="C101" s="3">
        <v>0.11</v>
      </c>
      <c r="D101" s="3">
        <v>2</v>
      </c>
      <c r="E101" s="6">
        <v>0.02</v>
      </c>
    </row>
    <row r="102" spans="1:5" x14ac:dyDescent="0.2">
      <c r="A102">
        <v>2020.03</v>
      </c>
      <c r="B102" s="3">
        <v>475.2</v>
      </c>
      <c r="C102" s="3">
        <v>0.23</v>
      </c>
      <c r="D102" s="3">
        <v>2.1</v>
      </c>
      <c r="E102" s="6">
        <v>2.1000000000000001E-2</v>
      </c>
    </row>
    <row r="103" spans="1:5" x14ac:dyDescent="0.2">
      <c r="A103">
        <v>2020.06</v>
      </c>
      <c r="B103" s="3">
        <v>482.2</v>
      </c>
      <c r="C103" s="3">
        <v>0.44</v>
      </c>
      <c r="D103" s="3">
        <v>2.6</v>
      </c>
      <c r="E103" s="6">
        <v>2.6000000000000002E-2</v>
      </c>
    </row>
    <row r="104" spans="1:5" x14ac:dyDescent="0.2">
      <c r="A104">
        <v>2020.09</v>
      </c>
      <c r="B104" s="3">
        <v>487</v>
      </c>
      <c r="C104" s="3">
        <v>0.39</v>
      </c>
      <c r="D104" s="3">
        <v>3.5</v>
      </c>
      <c r="E104" s="6">
        <v>3.5000000000000003E-2</v>
      </c>
    </row>
    <row r="105" spans="1:5" x14ac:dyDescent="0.2">
      <c r="A105">
        <v>2020.12</v>
      </c>
      <c r="B105" s="3">
        <v>490.3</v>
      </c>
      <c r="C105" s="3">
        <v>0.2</v>
      </c>
      <c r="D105" s="3">
        <v>3.6</v>
      </c>
      <c r="E105" s="6">
        <v>3.6000000000000004E-2</v>
      </c>
    </row>
    <row r="106" spans="1:5" x14ac:dyDescent="0.2">
      <c r="A106">
        <v>2021.03</v>
      </c>
      <c r="B106" s="3">
        <v>495.8</v>
      </c>
      <c r="C106" s="3">
        <v>0.49</v>
      </c>
      <c r="D106" s="3">
        <v>4.3</v>
      </c>
      <c r="E106" s="6">
        <v>4.2999999999999997E-2</v>
      </c>
    </row>
    <row r="107" spans="1:5" x14ac:dyDescent="0.2">
      <c r="A107">
        <v>2021.06</v>
      </c>
      <c r="B107" s="3">
        <v>502.7</v>
      </c>
      <c r="C107" s="3">
        <v>0.26</v>
      </c>
      <c r="D107" s="3">
        <v>4.3</v>
      </c>
      <c r="E107" s="6">
        <v>4.2999999999999997E-2</v>
      </c>
    </row>
    <row r="108" spans="1:5" x14ac:dyDescent="0.2">
      <c r="A108">
        <v>2021.09</v>
      </c>
      <c r="B108" s="3">
        <v>508.2</v>
      </c>
      <c r="C108" s="3">
        <v>0.47</v>
      </c>
      <c r="D108" s="3">
        <v>4.4000000000000004</v>
      </c>
      <c r="E108" s="6">
        <v>4.4000000000000004E-2</v>
      </c>
    </row>
    <row r="109" spans="1:5" x14ac:dyDescent="0.2">
      <c r="A109">
        <v>2021.12</v>
      </c>
      <c r="B109" s="3">
        <v>515.29999999999995</v>
      </c>
      <c r="C109" s="3">
        <v>0.45</v>
      </c>
      <c r="D109" s="3">
        <v>5.0999999999999996</v>
      </c>
      <c r="E109" s="6">
        <v>5.0999999999999997E-2</v>
      </c>
    </row>
    <row r="110" spans="1:5" x14ac:dyDescent="0.2">
      <c r="A110">
        <v>2022.03</v>
      </c>
      <c r="B110" s="3">
        <v>528.79999999999995</v>
      </c>
      <c r="C110" s="3">
        <v>0.94</v>
      </c>
      <c r="D110" s="3">
        <v>6.7</v>
      </c>
      <c r="E110" s="6">
        <v>6.7000000000000004E-2</v>
      </c>
    </row>
    <row r="111" spans="1:5" x14ac:dyDescent="0.2">
      <c r="A111">
        <v>2022.06</v>
      </c>
      <c r="B111" s="3">
        <v>547.1</v>
      </c>
      <c r="C111" s="3">
        <v>1.41</v>
      </c>
      <c r="D111" s="3">
        <v>8.8000000000000007</v>
      </c>
      <c r="E111" s="6">
        <v>8.8000000000000009E-2</v>
      </c>
    </row>
    <row r="112" spans="1:5" x14ac:dyDescent="0.2">
      <c r="A112">
        <v>2022.09</v>
      </c>
      <c r="B112" s="3">
        <v>555.6</v>
      </c>
      <c r="C112" s="3">
        <v>0.09</v>
      </c>
      <c r="D112" s="3">
        <v>9.3000000000000007</v>
      </c>
      <c r="E112" s="6">
        <v>9.3000000000000013E-2</v>
      </c>
    </row>
    <row r="113" spans="1:5" x14ac:dyDescent="0.2">
      <c r="A113">
        <v>2022.12</v>
      </c>
      <c r="B113" s="3">
        <v>564.6</v>
      </c>
      <c r="C113" s="3">
        <v>0.66</v>
      </c>
      <c r="D113" s="3">
        <v>9.6</v>
      </c>
      <c r="E113" s="6">
        <v>9.6000000000000002E-2</v>
      </c>
    </row>
    <row r="114" spans="1:5" x14ac:dyDescent="0.2">
      <c r="A114">
        <v>2023.03</v>
      </c>
      <c r="B114" s="3">
        <v>580.70000000000005</v>
      </c>
      <c r="C114" s="3">
        <v>0.59</v>
      </c>
      <c r="D114" s="3">
        <v>9.8000000000000007</v>
      </c>
      <c r="E114" s="6">
        <v>9.8000000000000004E-2</v>
      </c>
    </row>
    <row r="115" spans="1:5" x14ac:dyDescent="0.2">
      <c r="A115">
        <v>2023.06</v>
      </c>
      <c r="B115" s="3">
        <v>595.6</v>
      </c>
      <c r="C115" s="3">
        <v>0.85</v>
      </c>
      <c r="D115" s="3">
        <v>8.9</v>
      </c>
      <c r="E115" s="6">
        <v>8.900000000000001E-2</v>
      </c>
    </row>
    <row r="116" spans="1:5" x14ac:dyDescent="0.2">
      <c r="A116">
        <v>2023.09</v>
      </c>
      <c r="B116" s="3">
        <v>599.9</v>
      </c>
      <c r="C116" s="3">
        <v>0.35</v>
      </c>
      <c r="D116" s="3">
        <v>8</v>
      </c>
      <c r="E116" s="6">
        <v>0.08</v>
      </c>
    </row>
    <row r="117" spans="1:5" x14ac:dyDescent="0.2">
      <c r="B117" s="3"/>
      <c r="C117" s="3"/>
      <c r="D117" s="3"/>
      <c r="E117" s="6"/>
    </row>
    <row r="118" spans="1:5" x14ac:dyDescent="0.2">
      <c r="B118" s="3"/>
      <c r="C118" s="3"/>
      <c r="D118" s="3"/>
      <c r="E118" s="6"/>
    </row>
    <row r="119" spans="1:5" x14ac:dyDescent="0.2">
      <c r="B119" s="3"/>
      <c r="C119" s="3"/>
      <c r="D119" s="3"/>
      <c r="E11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4FD5-1292-694C-9FB2-FBEBFA6FD389}">
  <dimension ref="A1:H435"/>
  <sheetViews>
    <sheetView workbookViewId="0">
      <selection activeCell="C1" sqref="C1:H435"/>
    </sheetView>
  </sheetViews>
  <sheetFormatPr baseColWidth="10" defaultRowHeight="15" x14ac:dyDescent="0.2"/>
  <sheetData>
    <row r="1" spans="1:8" x14ac:dyDescent="0.2">
      <c r="C1" t="s">
        <v>456</v>
      </c>
      <c r="D1" t="s">
        <v>461</v>
      </c>
      <c r="E1" t="s">
        <v>462</v>
      </c>
      <c r="F1" t="s">
        <v>457</v>
      </c>
      <c r="G1" t="s">
        <v>458</v>
      </c>
      <c r="H1" t="s">
        <v>459</v>
      </c>
    </row>
    <row r="2" spans="1:8" x14ac:dyDescent="0.2">
      <c r="A2" t="s">
        <v>5</v>
      </c>
      <c r="B2" t="s">
        <v>5</v>
      </c>
      <c r="C2" t="str">
        <f>LEFT(B2,4)</f>
        <v>1988</v>
      </c>
      <c r="D2" t="str">
        <f>RIGHT(B2,2)</f>
        <v>05</v>
      </c>
      <c r="E2" s="8">
        <f>DATE(C2,D2,1)</f>
        <v>32264</v>
      </c>
      <c r="F2" s="3">
        <v>100</v>
      </c>
      <c r="G2" t="s">
        <v>6</v>
      </c>
      <c r="H2" t="s">
        <v>6</v>
      </c>
    </row>
    <row r="3" spans="1:8" x14ac:dyDescent="0.2">
      <c r="A3" t="s">
        <v>7</v>
      </c>
      <c r="B3" t="s">
        <v>7</v>
      </c>
      <c r="C3" t="str">
        <f t="shared" ref="C3:C66" si="0">LEFT(B3,4)</f>
        <v>1988</v>
      </c>
      <c r="D3" t="str">
        <f t="shared" ref="D3:D66" si="1">RIGHT(B3,2)</f>
        <v>06</v>
      </c>
      <c r="E3" s="8">
        <f t="shared" ref="E3:E66" si="2">DATE(C3,D3,1)</f>
        <v>32295</v>
      </c>
      <c r="F3" s="3">
        <v>103.4</v>
      </c>
      <c r="G3" s="5">
        <v>3.4</v>
      </c>
      <c r="H3" t="s">
        <v>6</v>
      </c>
    </row>
    <row r="4" spans="1:8" x14ac:dyDescent="0.2">
      <c r="A4" t="s">
        <v>8</v>
      </c>
      <c r="B4" t="s">
        <v>8</v>
      </c>
      <c r="C4" t="str">
        <f t="shared" si="0"/>
        <v>1988</v>
      </c>
      <c r="D4" t="str">
        <f t="shared" si="1"/>
        <v>07</v>
      </c>
      <c r="E4" s="8">
        <f t="shared" si="2"/>
        <v>32325</v>
      </c>
      <c r="F4" s="3">
        <v>107</v>
      </c>
      <c r="G4" s="5">
        <v>3.48</v>
      </c>
      <c r="H4" t="s">
        <v>6</v>
      </c>
    </row>
    <row r="5" spans="1:8" x14ac:dyDescent="0.2">
      <c r="A5" t="s">
        <v>9</v>
      </c>
      <c r="B5" t="s">
        <v>9</v>
      </c>
      <c r="C5" t="str">
        <f t="shared" si="0"/>
        <v>1988</v>
      </c>
      <c r="D5" t="str">
        <f t="shared" si="1"/>
        <v>08</v>
      </c>
      <c r="E5" s="8">
        <f t="shared" si="2"/>
        <v>32356</v>
      </c>
      <c r="F5" s="3">
        <v>109.3</v>
      </c>
      <c r="G5" s="5">
        <v>2.15</v>
      </c>
      <c r="H5" t="s">
        <v>6</v>
      </c>
    </row>
    <row r="6" spans="1:8" x14ac:dyDescent="0.2">
      <c r="A6" t="s">
        <v>10</v>
      </c>
      <c r="B6" t="s">
        <v>10</v>
      </c>
      <c r="C6" t="str">
        <f t="shared" si="0"/>
        <v>1988</v>
      </c>
      <c r="D6" t="str">
        <f t="shared" si="1"/>
        <v>09</v>
      </c>
      <c r="E6" s="8">
        <f t="shared" si="2"/>
        <v>32387</v>
      </c>
      <c r="F6" s="3">
        <v>110</v>
      </c>
      <c r="G6" s="5">
        <v>0.64</v>
      </c>
      <c r="H6" t="s">
        <v>6</v>
      </c>
    </row>
    <row r="7" spans="1:8" x14ac:dyDescent="0.2">
      <c r="A7" t="s">
        <v>11</v>
      </c>
      <c r="B7" t="s">
        <v>11</v>
      </c>
      <c r="C7" t="str">
        <f t="shared" si="0"/>
        <v>1988</v>
      </c>
      <c r="D7" t="str">
        <f t="shared" si="1"/>
        <v>10</v>
      </c>
      <c r="E7" s="8">
        <f t="shared" si="2"/>
        <v>32417</v>
      </c>
      <c r="F7" s="3">
        <v>110.4</v>
      </c>
      <c r="G7" s="5">
        <v>0.36</v>
      </c>
      <c r="H7" t="s">
        <v>6</v>
      </c>
    </row>
    <row r="8" spans="1:8" x14ac:dyDescent="0.2">
      <c r="A8" t="s">
        <v>12</v>
      </c>
      <c r="B8" t="s">
        <v>12</v>
      </c>
      <c r="C8" t="str">
        <f t="shared" si="0"/>
        <v>1988</v>
      </c>
      <c r="D8" t="str">
        <f t="shared" si="1"/>
        <v>11</v>
      </c>
      <c r="E8" s="8">
        <f t="shared" si="2"/>
        <v>32448</v>
      </c>
      <c r="F8" s="3">
        <v>110.5</v>
      </c>
      <c r="G8" s="5">
        <v>0.09</v>
      </c>
      <c r="H8" t="s">
        <v>6</v>
      </c>
    </row>
    <row r="9" spans="1:8" x14ac:dyDescent="0.2">
      <c r="A9" t="s">
        <v>13</v>
      </c>
      <c r="B9" t="s">
        <v>13</v>
      </c>
      <c r="C9" t="str">
        <f t="shared" si="0"/>
        <v>1988</v>
      </c>
      <c r="D9" t="str">
        <f t="shared" si="1"/>
        <v>12</v>
      </c>
      <c r="E9" s="8">
        <f t="shared" si="2"/>
        <v>32478</v>
      </c>
      <c r="F9" s="3">
        <v>110.7</v>
      </c>
      <c r="G9" s="5">
        <v>0.18</v>
      </c>
      <c r="H9" t="s">
        <v>6</v>
      </c>
    </row>
    <row r="10" spans="1:8" x14ac:dyDescent="0.2">
      <c r="A10" t="s">
        <v>14</v>
      </c>
      <c r="B10" t="s">
        <v>14</v>
      </c>
      <c r="C10" t="str">
        <f t="shared" si="0"/>
        <v>1989</v>
      </c>
      <c r="D10" t="str">
        <f t="shared" si="1"/>
        <v>01</v>
      </c>
      <c r="E10" s="8">
        <f t="shared" si="2"/>
        <v>32509</v>
      </c>
      <c r="F10" s="3">
        <v>112.6</v>
      </c>
      <c r="G10" s="5">
        <v>1.72</v>
      </c>
      <c r="H10" t="s">
        <v>6</v>
      </c>
    </row>
    <row r="11" spans="1:8" x14ac:dyDescent="0.2">
      <c r="A11" t="s">
        <v>15</v>
      </c>
      <c r="B11" t="s">
        <v>15</v>
      </c>
      <c r="C11" t="str">
        <f t="shared" si="0"/>
        <v>1989</v>
      </c>
      <c r="D11" t="str">
        <f t="shared" si="1"/>
        <v>02</v>
      </c>
      <c r="E11" s="8">
        <f t="shared" si="2"/>
        <v>32540</v>
      </c>
      <c r="F11" s="3">
        <v>114.2</v>
      </c>
      <c r="G11" s="5">
        <v>1.42</v>
      </c>
      <c r="H11" t="s">
        <v>6</v>
      </c>
    </row>
    <row r="12" spans="1:8" x14ac:dyDescent="0.2">
      <c r="A12" t="s">
        <v>16</v>
      </c>
      <c r="B12" t="s">
        <v>16</v>
      </c>
      <c r="C12" t="str">
        <f t="shared" si="0"/>
        <v>1989</v>
      </c>
      <c r="D12" t="str">
        <f t="shared" si="1"/>
        <v>03</v>
      </c>
      <c r="E12" s="8">
        <f t="shared" si="2"/>
        <v>32568</v>
      </c>
      <c r="F12" s="3">
        <v>117.4</v>
      </c>
      <c r="G12" s="5">
        <v>2.8</v>
      </c>
      <c r="H12" t="s">
        <v>6</v>
      </c>
    </row>
    <row r="13" spans="1:8" x14ac:dyDescent="0.2">
      <c r="A13" t="s">
        <v>17</v>
      </c>
      <c r="B13" t="s">
        <v>17</v>
      </c>
      <c r="C13" t="str">
        <f t="shared" si="0"/>
        <v>1989</v>
      </c>
      <c r="D13" t="str">
        <f t="shared" si="1"/>
        <v>04</v>
      </c>
      <c r="E13" s="8">
        <f t="shared" si="2"/>
        <v>32599</v>
      </c>
      <c r="F13" s="3">
        <v>119.9</v>
      </c>
      <c r="G13" s="5">
        <v>2.13</v>
      </c>
      <c r="H13" t="s">
        <v>6</v>
      </c>
    </row>
    <row r="14" spans="1:8" x14ac:dyDescent="0.2">
      <c r="A14" t="s">
        <v>18</v>
      </c>
      <c r="B14" t="s">
        <v>18</v>
      </c>
      <c r="C14" t="str">
        <f t="shared" si="0"/>
        <v>1989</v>
      </c>
      <c r="D14" t="str">
        <f t="shared" si="1"/>
        <v>05</v>
      </c>
      <c r="E14" s="8">
        <f t="shared" si="2"/>
        <v>32629</v>
      </c>
      <c r="F14" s="3">
        <v>122.3</v>
      </c>
      <c r="G14" s="5">
        <v>2</v>
      </c>
      <c r="H14" s="3">
        <v>22.3</v>
      </c>
    </row>
    <row r="15" spans="1:8" x14ac:dyDescent="0.2">
      <c r="A15" t="s">
        <v>19</v>
      </c>
      <c r="B15" t="s">
        <v>19</v>
      </c>
      <c r="C15" t="str">
        <f t="shared" si="0"/>
        <v>1989</v>
      </c>
      <c r="D15" t="str">
        <f t="shared" si="1"/>
        <v>06</v>
      </c>
      <c r="E15" s="8">
        <f t="shared" si="2"/>
        <v>32660</v>
      </c>
      <c r="F15" s="3">
        <v>125.9</v>
      </c>
      <c r="G15" s="5">
        <v>2.94</v>
      </c>
      <c r="H15" s="3">
        <v>21.8</v>
      </c>
    </row>
    <row r="16" spans="1:8" x14ac:dyDescent="0.2">
      <c r="A16" t="s">
        <v>20</v>
      </c>
      <c r="B16" t="s">
        <v>20</v>
      </c>
      <c r="C16" t="str">
        <f t="shared" si="0"/>
        <v>1989</v>
      </c>
      <c r="D16" t="str">
        <f t="shared" si="1"/>
        <v>07</v>
      </c>
      <c r="E16" s="8">
        <f t="shared" si="2"/>
        <v>32690</v>
      </c>
      <c r="F16" s="3">
        <v>126.8</v>
      </c>
      <c r="G16" s="5">
        <v>0.71</v>
      </c>
      <c r="H16" s="3">
        <v>18.5</v>
      </c>
    </row>
    <row r="17" spans="1:8" x14ac:dyDescent="0.2">
      <c r="A17" t="s">
        <v>21</v>
      </c>
      <c r="B17" t="s">
        <v>21</v>
      </c>
      <c r="C17" t="str">
        <f t="shared" si="0"/>
        <v>1989</v>
      </c>
      <c r="D17" t="str">
        <f t="shared" si="1"/>
        <v>08</v>
      </c>
      <c r="E17" s="8">
        <f t="shared" si="2"/>
        <v>32721</v>
      </c>
      <c r="F17" s="3">
        <v>128.5</v>
      </c>
      <c r="G17" s="5">
        <v>1.34</v>
      </c>
      <c r="H17" s="3">
        <v>17.600000000000001</v>
      </c>
    </row>
    <row r="18" spans="1:8" x14ac:dyDescent="0.2">
      <c r="A18" t="s">
        <v>22</v>
      </c>
      <c r="B18" t="s">
        <v>22</v>
      </c>
      <c r="C18" t="str">
        <f t="shared" si="0"/>
        <v>1989</v>
      </c>
      <c r="D18" t="str">
        <f t="shared" si="1"/>
        <v>09</v>
      </c>
      <c r="E18" s="8">
        <f t="shared" si="2"/>
        <v>32752</v>
      </c>
      <c r="F18" s="3">
        <v>131.1</v>
      </c>
      <c r="G18" s="5">
        <v>2.02</v>
      </c>
      <c r="H18" s="3">
        <v>19.2</v>
      </c>
    </row>
    <row r="19" spans="1:8" x14ac:dyDescent="0.2">
      <c r="A19" t="s">
        <v>23</v>
      </c>
      <c r="B19" t="s">
        <v>23</v>
      </c>
      <c r="C19" t="str">
        <f t="shared" si="0"/>
        <v>1989</v>
      </c>
      <c r="D19" t="str">
        <f t="shared" si="1"/>
        <v>10</v>
      </c>
      <c r="E19" s="8">
        <f t="shared" si="2"/>
        <v>32782</v>
      </c>
      <c r="F19" s="3">
        <v>133.69999999999999</v>
      </c>
      <c r="G19" s="5">
        <v>1.98</v>
      </c>
      <c r="H19" s="3">
        <v>21.1</v>
      </c>
    </row>
    <row r="20" spans="1:8" x14ac:dyDescent="0.2">
      <c r="A20" t="s">
        <v>24</v>
      </c>
      <c r="B20" t="s">
        <v>24</v>
      </c>
      <c r="C20" t="str">
        <f t="shared" si="0"/>
        <v>1989</v>
      </c>
      <c r="D20" t="str">
        <f t="shared" si="1"/>
        <v>11</v>
      </c>
      <c r="E20" s="8">
        <f t="shared" si="2"/>
        <v>32813</v>
      </c>
      <c r="F20" s="3">
        <v>135.69999999999999</v>
      </c>
      <c r="G20" s="5">
        <v>1.5</v>
      </c>
      <c r="H20" s="3">
        <v>22.8</v>
      </c>
    </row>
    <row r="21" spans="1:8" x14ac:dyDescent="0.2">
      <c r="A21" t="s">
        <v>25</v>
      </c>
      <c r="B21" t="s">
        <v>25</v>
      </c>
      <c r="C21" t="str">
        <f t="shared" si="0"/>
        <v>1989</v>
      </c>
      <c r="D21" t="str">
        <f t="shared" si="1"/>
        <v>12</v>
      </c>
      <c r="E21" s="8">
        <f t="shared" si="2"/>
        <v>32843</v>
      </c>
      <c r="F21" s="3">
        <v>138.6</v>
      </c>
      <c r="G21" s="5">
        <v>2.14</v>
      </c>
      <c r="H21" s="3">
        <v>25.2</v>
      </c>
    </row>
    <row r="22" spans="1:8" x14ac:dyDescent="0.2">
      <c r="A22" t="s">
        <v>26</v>
      </c>
      <c r="B22" t="s">
        <v>26</v>
      </c>
      <c r="C22" t="str">
        <f t="shared" si="0"/>
        <v>1990</v>
      </c>
      <c r="D22" t="str">
        <f t="shared" si="1"/>
        <v>01</v>
      </c>
      <c r="E22" s="8">
        <f t="shared" si="2"/>
        <v>32874</v>
      </c>
      <c r="F22" s="3">
        <v>139.30000000000001</v>
      </c>
      <c r="G22" s="5">
        <v>0.51</v>
      </c>
      <c r="H22" s="3">
        <v>23.7</v>
      </c>
    </row>
    <row r="23" spans="1:8" x14ac:dyDescent="0.2">
      <c r="A23" t="s">
        <v>27</v>
      </c>
      <c r="B23" t="s">
        <v>27</v>
      </c>
      <c r="C23" t="str">
        <f t="shared" si="0"/>
        <v>1990</v>
      </c>
      <c r="D23" t="str">
        <f t="shared" si="1"/>
        <v>02</v>
      </c>
      <c r="E23" s="8">
        <f t="shared" si="2"/>
        <v>32905</v>
      </c>
      <c r="F23" s="3">
        <v>141.5</v>
      </c>
      <c r="G23" s="5">
        <v>1.58</v>
      </c>
      <c r="H23" s="3">
        <v>23.9</v>
      </c>
    </row>
    <row r="24" spans="1:8" x14ac:dyDescent="0.2">
      <c r="A24" t="s">
        <v>28</v>
      </c>
      <c r="B24" t="s">
        <v>28</v>
      </c>
      <c r="C24" t="str">
        <f t="shared" si="0"/>
        <v>1990</v>
      </c>
      <c r="D24" t="str">
        <f t="shared" si="1"/>
        <v>03</v>
      </c>
      <c r="E24" s="8">
        <f t="shared" si="2"/>
        <v>32933</v>
      </c>
      <c r="F24" s="3">
        <v>142.69999999999999</v>
      </c>
      <c r="G24" s="5">
        <v>0.85</v>
      </c>
      <c r="H24" s="3">
        <v>21.6</v>
      </c>
    </row>
    <row r="25" spans="1:8" x14ac:dyDescent="0.2">
      <c r="A25" t="s">
        <v>29</v>
      </c>
      <c r="B25" t="s">
        <v>29</v>
      </c>
      <c r="C25" t="str">
        <f t="shared" si="0"/>
        <v>1990</v>
      </c>
      <c r="D25" t="str">
        <f t="shared" si="1"/>
        <v>04</v>
      </c>
      <c r="E25" s="8">
        <f t="shared" si="2"/>
        <v>32964</v>
      </c>
      <c r="F25" s="3">
        <v>143.1</v>
      </c>
      <c r="G25" s="5">
        <v>0.28000000000000003</v>
      </c>
      <c r="H25" s="3">
        <v>19.3</v>
      </c>
    </row>
    <row r="26" spans="1:8" x14ac:dyDescent="0.2">
      <c r="A26" t="s">
        <v>30</v>
      </c>
      <c r="B26" t="s">
        <v>30</v>
      </c>
      <c r="C26" t="str">
        <f t="shared" si="0"/>
        <v>1990</v>
      </c>
      <c r="D26" t="str">
        <f t="shared" si="1"/>
        <v>05</v>
      </c>
      <c r="E26" s="8">
        <f t="shared" si="2"/>
        <v>32994</v>
      </c>
      <c r="F26" s="3">
        <v>144.4</v>
      </c>
      <c r="G26" s="5">
        <v>0.91</v>
      </c>
      <c r="H26" s="3">
        <v>18.100000000000001</v>
      </c>
    </row>
    <row r="27" spans="1:8" x14ac:dyDescent="0.2">
      <c r="A27" t="s">
        <v>31</v>
      </c>
      <c r="B27" t="s">
        <v>31</v>
      </c>
      <c r="C27" t="str">
        <f t="shared" si="0"/>
        <v>1990</v>
      </c>
      <c r="D27" t="str">
        <f t="shared" si="1"/>
        <v>06</v>
      </c>
      <c r="E27" s="8">
        <f t="shared" si="2"/>
        <v>33025</v>
      </c>
      <c r="F27" s="3">
        <v>145.4</v>
      </c>
      <c r="G27" s="5">
        <v>0.69</v>
      </c>
      <c r="H27" s="3">
        <v>15.5</v>
      </c>
    </row>
    <row r="28" spans="1:8" x14ac:dyDescent="0.2">
      <c r="A28" t="s">
        <v>32</v>
      </c>
      <c r="B28" t="s">
        <v>32</v>
      </c>
      <c r="C28" t="str">
        <f t="shared" si="0"/>
        <v>1990</v>
      </c>
      <c r="D28" t="str">
        <f t="shared" si="1"/>
        <v>07</v>
      </c>
      <c r="E28" s="8">
        <f t="shared" si="2"/>
        <v>33055</v>
      </c>
      <c r="F28" s="3">
        <v>146.4</v>
      </c>
      <c r="G28" s="5">
        <v>0.69</v>
      </c>
      <c r="H28" s="3">
        <v>15.5</v>
      </c>
    </row>
    <row r="29" spans="1:8" x14ac:dyDescent="0.2">
      <c r="A29" t="s">
        <v>33</v>
      </c>
      <c r="B29" t="s">
        <v>33</v>
      </c>
      <c r="C29" t="str">
        <f t="shared" si="0"/>
        <v>1990</v>
      </c>
      <c r="D29" t="str">
        <f t="shared" si="1"/>
        <v>08</v>
      </c>
      <c r="E29" s="8">
        <f t="shared" si="2"/>
        <v>33086</v>
      </c>
      <c r="F29" s="3">
        <v>146.80000000000001</v>
      </c>
      <c r="G29" s="5">
        <v>0.27</v>
      </c>
      <c r="H29" s="3">
        <v>14.2</v>
      </c>
    </row>
    <row r="30" spans="1:8" x14ac:dyDescent="0.2">
      <c r="A30" t="s">
        <v>34</v>
      </c>
      <c r="B30" t="s">
        <v>34</v>
      </c>
      <c r="C30" t="str">
        <f t="shared" si="0"/>
        <v>1990</v>
      </c>
      <c r="D30" t="str">
        <f t="shared" si="1"/>
        <v>09</v>
      </c>
      <c r="E30" s="8">
        <f t="shared" si="2"/>
        <v>33117</v>
      </c>
      <c r="F30" s="3">
        <v>146.80000000000001</v>
      </c>
      <c r="G30" s="5">
        <v>0</v>
      </c>
      <c r="H30" s="3">
        <v>12</v>
      </c>
    </row>
    <row r="31" spans="1:8" x14ac:dyDescent="0.2">
      <c r="A31" t="s">
        <v>35</v>
      </c>
      <c r="B31" t="s">
        <v>35</v>
      </c>
      <c r="C31" t="str">
        <f t="shared" si="0"/>
        <v>1990</v>
      </c>
      <c r="D31" t="str">
        <f t="shared" si="1"/>
        <v>10</v>
      </c>
      <c r="E31" s="8">
        <f t="shared" si="2"/>
        <v>33147</v>
      </c>
      <c r="F31" s="3">
        <v>147.19999999999999</v>
      </c>
      <c r="G31" s="5">
        <v>0.27</v>
      </c>
      <c r="H31" s="3">
        <v>10.1</v>
      </c>
    </row>
    <row r="32" spans="1:8" x14ac:dyDescent="0.2">
      <c r="A32" t="s">
        <v>36</v>
      </c>
      <c r="B32" t="s">
        <v>36</v>
      </c>
      <c r="C32" t="str">
        <f t="shared" si="0"/>
        <v>1990</v>
      </c>
      <c r="D32" t="str">
        <f t="shared" si="1"/>
        <v>11</v>
      </c>
      <c r="E32" s="8">
        <f t="shared" si="2"/>
        <v>33178</v>
      </c>
      <c r="F32" s="3">
        <v>148.19999999999999</v>
      </c>
      <c r="G32" s="5">
        <v>0.68</v>
      </c>
      <c r="H32" s="3">
        <v>9.1999999999999993</v>
      </c>
    </row>
    <row r="33" spans="1:8" x14ac:dyDescent="0.2">
      <c r="A33" t="s">
        <v>37</v>
      </c>
      <c r="B33" t="s">
        <v>37</v>
      </c>
      <c r="C33" t="str">
        <f t="shared" si="0"/>
        <v>1990</v>
      </c>
      <c r="D33" t="str">
        <f t="shared" si="1"/>
        <v>12</v>
      </c>
      <c r="E33" s="8">
        <f t="shared" si="2"/>
        <v>33208</v>
      </c>
      <c r="F33" s="3">
        <v>148.6</v>
      </c>
      <c r="G33" s="5">
        <v>0.27</v>
      </c>
      <c r="H33" s="3">
        <v>7.2</v>
      </c>
    </row>
    <row r="34" spans="1:8" x14ac:dyDescent="0.2">
      <c r="A34" t="s">
        <v>38</v>
      </c>
      <c r="B34" t="s">
        <v>38</v>
      </c>
      <c r="C34" t="str">
        <f t="shared" si="0"/>
        <v>1991</v>
      </c>
      <c r="D34" t="str">
        <f t="shared" si="1"/>
        <v>01</v>
      </c>
      <c r="E34" s="8">
        <f t="shared" si="2"/>
        <v>33239</v>
      </c>
      <c r="F34" s="3">
        <v>149.5</v>
      </c>
      <c r="G34" s="5">
        <v>0.61</v>
      </c>
      <c r="H34" s="3">
        <v>7.3</v>
      </c>
    </row>
    <row r="35" spans="1:8" x14ac:dyDescent="0.2">
      <c r="A35" t="s">
        <v>39</v>
      </c>
      <c r="B35" t="s">
        <v>39</v>
      </c>
      <c r="C35" t="str">
        <f t="shared" si="0"/>
        <v>1991</v>
      </c>
      <c r="D35" t="str">
        <f t="shared" si="1"/>
        <v>02</v>
      </c>
      <c r="E35" s="8">
        <f t="shared" si="2"/>
        <v>33270</v>
      </c>
      <c r="F35" s="3">
        <v>150</v>
      </c>
      <c r="G35" s="5">
        <v>0.33</v>
      </c>
      <c r="H35" s="3">
        <v>6</v>
      </c>
    </row>
    <row r="36" spans="1:8" x14ac:dyDescent="0.2">
      <c r="A36" t="s">
        <v>40</v>
      </c>
      <c r="B36" t="s">
        <v>40</v>
      </c>
      <c r="C36" t="str">
        <f t="shared" si="0"/>
        <v>1991</v>
      </c>
      <c r="D36" t="str">
        <f t="shared" si="1"/>
        <v>03</v>
      </c>
      <c r="E36" s="8">
        <f t="shared" si="2"/>
        <v>33298</v>
      </c>
      <c r="F36" s="3">
        <v>150.30000000000001</v>
      </c>
      <c r="G36" s="5">
        <v>0.2</v>
      </c>
      <c r="H36" s="3">
        <v>5.3</v>
      </c>
    </row>
    <row r="37" spans="1:8" x14ac:dyDescent="0.2">
      <c r="A37" t="s">
        <v>41</v>
      </c>
      <c r="B37" t="s">
        <v>41</v>
      </c>
      <c r="C37" t="str">
        <f t="shared" si="0"/>
        <v>1991</v>
      </c>
      <c r="D37" t="str">
        <f t="shared" si="1"/>
        <v>04</v>
      </c>
      <c r="E37" s="8">
        <f t="shared" si="2"/>
        <v>33329</v>
      </c>
      <c r="F37" s="3">
        <v>151</v>
      </c>
      <c r="G37" s="5">
        <v>0.47</v>
      </c>
      <c r="H37" s="3">
        <v>5.5</v>
      </c>
    </row>
    <row r="38" spans="1:8" x14ac:dyDescent="0.2">
      <c r="A38" t="s">
        <v>42</v>
      </c>
      <c r="B38" t="s">
        <v>42</v>
      </c>
      <c r="C38" t="str">
        <f t="shared" si="0"/>
        <v>1991</v>
      </c>
      <c r="D38" t="str">
        <f t="shared" si="1"/>
        <v>05</v>
      </c>
      <c r="E38" s="8">
        <f t="shared" si="2"/>
        <v>33359</v>
      </c>
      <c r="F38" s="3">
        <v>152.80000000000001</v>
      </c>
      <c r="G38" s="5">
        <v>1.19</v>
      </c>
      <c r="H38" s="3">
        <v>5.8</v>
      </c>
    </row>
    <row r="39" spans="1:8" x14ac:dyDescent="0.2">
      <c r="A39" t="s">
        <v>43</v>
      </c>
      <c r="B39" t="s">
        <v>43</v>
      </c>
      <c r="C39" t="str">
        <f t="shared" si="0"/>
        <v>1991</v>
      </c>
      <c r="D39" t="str">
        <f t="shared" si="1"/>
        <v>06</v>
      </c>
      <c r="E39" s="8">
        <f t="shared" si="2"/>
        <v>33390</v>
      </c>
      <c r="F39" s="3">
        <v>154.9</v>
      </c>
      <c r="G39" s="5">
        <v>1.37</v>
      </c>
      <c r="H39" s="3">
        <v>6.5</v>
      </c>
    </row>
    <row r="40" spans="1:8" x14ac:dyDescent="0.2">
      <c r="A40" t="s">
        <v>44</v>
      </c>
      <c r="B40" t="s">
        <v>44</v>
      </c>
      <c r="C40" t="str">
        <f t="shared" si="0"/>
        <v>1991</v>
      </c>
      <c r="D40" t="str">
        <f t="shared" si="1"/>
        <v>07</v>
      </c>
      <c r="E40" s="8">
        <f t="shared" si="2"/>
        <v>33420</v>
      </c>
      <c r="F40" s="3">
        <v>156</v>
      </c>
      <c r="G40" s="5">
        <v>0.71</v>
      </c>
      <c r="H40" s="3">
        <v>6.6</v>
      </c>
    </row>
    <row r="41" spans="1:8" x14ac:dyDescent="0.2">
      <c r="A41" t="s">
        <v>45</v>
      </c>
      <c r="B41" t="s">
        <v>45</v>
      </c>
      <c r="C41" t="str">
        <f t="shared" si="0"/>
        <v>1991</v>
      </c>
      <c r="D41" t="str">
        <f t="shared" si="1"/>
        <v>08</v>
      </c>
      <c r="E41" s="8">
        <f t="shared" si="2"/>
        <v>33451</v>
      </c>
      <c r="F41" s="3">
        <v>157.19999999999999</v>
      </c>
      <c r="G41" s="5">
        <v>0.77</v>
      </c>
      <c r="H41" s="3">
        <v>7.1</v>
      </c>
    </row>
    <row r="42" spans="1:8" x14ac:dyDescent="0.2">
      <c r="A42" t="s">
        <v>46</v>
      </c>
      <c r="B42" t="s">
        <v>46</v>
      </c>
      <c r="C42" t="str">
        <f t="shared" si="0"/>
        <v>1991</v>
      </c>
      <c r="D42" t="str">
        <f t="shared" si="1"/>
        <v>09</v>
      </c>
      <c r="E42" s="8">
        <f t="shared" si="2"/>
        <v>33482</v>
      </c>
      <c r="F42" s="3">
        <v>158.1</v>
      </c>
      <c r="G42" s="5">
        <v>0.56999999999999995</v>
      </c>
      <c r="H42" s="3">
        <v>7.7</v>
      </c>
    </row>
    <row r="43" spans="1:8" x14ac:dyDescent="0.2">
      <c r="A43" t="s">
        <v>47</v>
      </c>
      <c r="B43" t="s">
        <v>47</v>
      </c>
      <c r="C43" t="str">
        <f t="shared" si="0"/>
        <v>1991</v>
      </c>
      <c r="D43" t="str">
        <f t="shared" si="1"/>
        <v>10</v>
      </c>
      <c r="E43" s="8">
        <f t="shared" si="2"/>
        <v>33512</v>
      </c>
      <c r="F43" s="3">
        <v>159.30000000000001</v>
      </c>
      <c r="G43" s="5">
        <v>0.76</v>
      </c>
      <c r="H43" s="3">
        <v>8.1999999999999993</v>
      </c>
    </row>
    <row r="44" spans="1:8" x14ac:dyDescent="0.2">
      <c r="A44" t="s">
        <v>48</v>
      </c>
      <c r="B44" t="s">
        <v>48</v>
      </c>
      <c r="C44" t="str">
        <f t="shared" si="0"/>
        <v>1991</v>
      </c>
      <c r="D44" t="str">
        <f t="shared" si="1"/>
        <v>11</v>
      </c>
      <c r="E44" s="8">
        <f t="shared" si="2"/>
        <v>33543</v>
      </c>
      <c r="F44" s="3">
        <v>160</v>
      </c>
      <c r="G44" s="5">
        <v>0.44</v>
      </c>
      <c r="H44" s="3">
        <v>8</v>
      </c>
    </row>
    <row r="45" spans="1:8" x14ac:dyDescent="0.2">
      <c r="A45" t="s">
        <v>49</v>
      </c>
      <c r="B45" t="s">
        <v>49</v>
      </c>
      <c r="C45" t="str">
        <f t="shared" si="0"/>
        <v>1991</v>
      </c>
      <c r="D45" t="str">
        <f t="shared" si="1"/>
        <v>12</v>
      </c>
      <c r="E45" s="8">
        <f t="shared" si="2"/>
        <v>33573</v>
      </c>
      <c r="F45" s="3">
        <v>159.80000000000001</v>
      </c>
      <c r="G45" s="5">
        <v>-0.12</v>
      </c>
      <c r="H45" s="3">
        <v>7.5</v>
      </c>
    </row>
    <row r="46" spans="1:8" x14ac:dyDescent="0.2">
      <c r="A46" t="s">
        <v>50</v>
      </c>
      <c r="B46" t="s">
        <v>50</v>
      </c>
      <c r="C46" t="str">
        <f t="shared" si="0"/>
        <v>1992</v>
      </c>
      <c r="D46" t="str">
        <f t="shared" si="1"/>
        <v>01</v>
      </c>
      <c r="E46" s="8">
        <f t="shared" si="2"/>
        <v>33604</v>
      </c>
      <c r="F46" s="3">
        <v>160.19999999999999</v>
      </c>
      <c r="G46" s="5">
        <v>0.25</v>
      </c>
      <c r="H46" s="3">
        <v>7.2</v>
      </c>
    </row>
    <row r="47" spans="1:8" x14ac:dyDescent="0.2">
      <c r="A47" t="s">
        <v>51</v>
      </c>
      <c r="B47" t="s">
        <v>51</v>
      </c>
      <c r="C47" t="str">
        <f t="shared" si="0"/>
        <v>1992</v>
      </c>
      <c r="D47" t="str">
        <f t="shared" si="1"/>
        <v>02</v>
      </c>
      <c r="E47" s="8">
        <f t="shared" si="2"/>
        <v>33635</v>
      </c>
      <c r="F47" s="3">
        <v>160.4</v>
      </c>
      <c r="G47" s="5">
        <v>0.12</v>
      </c>
      <c r="H47" s="3">
        <v>6.9</v>
      </c>
    </row>
    <row r="48" spans="1:8" x14ac:dyDescent="0.2">
      <c r="A48" t="s">
        <v>52</v>
      </c>
      <c r="B48" t="s">
        <v>52</v>
      </c>
      <c r="C48" t="str">
        <f t="shared" si="0"/>
        <v>1992</v>
      </c>
      <c r="D48" t="str">
        <f t="shared" si="1"/>
        <v>03</v>
      </c>
      <c r="E48" s="8">
        <f t="shared" si="2"/>
        <v>33664</v>
      </c>
      <c r="F48" s="3">
        <v>160.6</v>
      </c>
      <c r="G48" s="5">
        <v>0.12</v>
      </c>
      <c r="H48" s="3">
        <v>6.9</v>
      </c>
    </row>
    <row r="49" spans="1:8" x14ac:dyDescent="0.2">
      <c r="A49" t="s">
        <v>53</v>
      </c>
      <c r="B49" t="s">
        <v>53</v>
      </c>
      <c r="C49" t="str">
        <f t="shared" si="0"/>
        <v>1992</v>
      </c>
      <c r="D49" t="str">
        <f t="shared" si="1"/>
        <v>04</v>
      </c>
      <c r="E49" s="8">
        <f t="shared" si="2"/>
        <v>33695</v>
      </c>
      <c r="F49" s="3">
        <v>160.6</v>
      </c>
      <c r="G49" s="5">
        <v>0</v>
      </c>
      <c r="H49" s="3">
        <v>6.4</v>
      </c>
    </row>
    <row r="50" spans="1:8" x14ac:dyDescent="0.2">
      <c r="A50" t="s">
        <v>54</v>
      </c>
      <c r="B50" t="s">
        <v>54</v>
      </c>
      <c r="C50" t="str">
        <f t="shared" si="0"/>
        <v>1992</v>
      </c>
      <c r="D50" t="str">
        <f t="shared" si="1"/>
        <v>05</v>
      </c>
      <c r="E50" s="8">
        <f t="shared" si="2"/>
        <v>33725</v>
      </c>
      <c r="F50" s="3">
        <v>160.5</v>
      </c>
      <c r="G50" s="5">
        <v>-0.06</v>
      </c>
      <c r="H50" s="3">
        <v>5</v>
      </c>
    </row>
    <row r="51" spans="1:8" x14ac:dyDescent="0.2">
      <c r="A51" t="s">
        <v>55</v>
      </c>
      <c r="B51" t="s">
        <v>55</v>
      </c>
      <c r="C51" t="str">
        <f t="shared" si="0"/>
        <v>1992</v>
      </c>
      <c r="D51" t="str">
        <f t="shared" si="1"/>
        <v>06</v>
      </c>
      <c r="E51" s="8">
        <f t="shared" si="2"/>
        <v>33756</v>
      </c>
      <c r="F51" s="3">
        <v>161.1</v>
      </c>
      <c r="G51" s="5">
        <v>0.37</v>
      </c>
      <c r="H51" s="3">
        <v>4</v>
      </c>
    </row>
    <row r="52" spans="1:8" x14ac:dyDescent="0.2">
      <c r="A52" t="s">
        <v>56</v>
      </c>
      <c r="B52" t="s">
        <v>56</v>
      </c>
      <c r="C52" t="str">
        <f t="shared" si="0"/>
        <v>1992</v>
      </c>
      <c r="D52" t="str">
        <f t="shared" si="1"/>
        <v>07</v>
      </c>
      <c r="E52" s="8">
        <f t="shared" si="2"/>
        <v>33786</v>
      </c>
      <c r="F52" s="3">
        <v>161.4</v>
      </c>
      <c r="G52" s="5">
        <v>0.19</v>
      </c>
      <c r="H52" s="3">
        <v>3.5</v>
      </c>
    </row>
    <row r="53" spans="1:8" x14ac:dyDescent="0.2">
      <c r="A53" t="s">
        <v>57</v>
      </c>
      <c r="B53" t="s">
        <v>57</v>
      </c>
      <c r="C53" t="str">
        <f t="shared" si="0"/>
        <v>1992</v>
      </c>
      <c r="D53" t="str">
        <f t="shared" si="1"/>
        <v>08</v>
      </c>
      <c r="E53" s="8">
        <f t="shared" si="2"/>
        <v>33817</v>
      </c>
      <c r="F53" s="3">
        <v>161.4</v>
      </c>
      <c r="G53" s="5">
        <v>0</v>
      </c>
      <c r="H53" s="3">
        <v>2.7</v>
      </c>
    </row>
    <row r="54" spans="1:8" x14ac:dyDescent="0.2">
      <c r="A54" t="s">
        <v>58</v>
      </c>
      <c r="B54" t="s">
        <v>58</v>
      </c>
      <c r="C54" t="str">
        <f t="shared" si="0"/>
        <v>1992</v>
      </c>
      <c r="D54" t="str">
        <f t="shared" si="1"/>
        <v>09</v>
      </c>
      <c r="E54" s="8">
        <f t="shared" si="2"/>
        <v>33848</v>
      </c>
      <c r="F54" s="3">
        <v>161.30000000000001</v>
      </c>
      <c r="G54" s="5">
        <v>-0.06</v>
      </c>
      <c r="H54" s="3">
        <v>2</v>
      </c>
    </row>
    <row r="55" spans="1:8" x14ac:dyDescent="0.2">
      <c r="A55" t="s">
        <v>59</v>
      </c>
      <c r="B55" t="s">
        <v>59</v>
      </c>
      <c r="C55" t="str">
        <f t="shared" si="0"/>
        <v>1992</v>
      </c>
      <c r="D55" t="str">
        <f t="shared" si="1"/>
        <v>10</v>
      </c>
      <c r="E55" s="8">
        <f t="shared" si="2"/>
        <v>33878</v>
      </c>
      <c r="F55" s="3">
        <v>161.4</v>
      </c>
      <c r="G55" s="5">
        <v>0.06</v>
      </c>
      <c r="H55" s="3">
        <v>1.3</v>
      </c>
    </row>
    <row r="56" spans="1:8" x14ac:dyDescent="0.2">
      <c r="A56" t="s">
        <v>60</v>
      </c>
      <c r="B56" t="s">
        <v>60</v>
      </c>
      <c r="C56" t="str">
        <f t="shared" si="0"/>
        <v>1992</v>
      </c>
      <c r="D56" t="str">
        <f t="shared" si="1"/>
        <v>11</v>
      </c>
      <c r="E56" s="8">
        <f t="shared" si="2"/>
        <v>33909</v>
      </c>
      <c r="F56" s="3">
        <v>161.4</v>
      </c>
      <c r="G56" s="5">
        <v>0</v>
      </c>
      <c r="H56" s="3">
        <v>0.9</v>
      </c>
    </row>
    <row r="57" spans="1:8" x14ac:dyDescent="0.2">
      <c r="A57" t="s">
        <v>61</v>
      </c>
      <c r="B57" t="s">
        <v>61</v>
      </c>
      <c r="C57" t="str">
        <f t="shared" si="0"/>
        <v>1992</v>
      </c>
      <c r="D57" t="str">
        <f t="shared" si="1"/>
        <v>12</v>
      </c>
      <c r="E57" s="8">
        <f t="shared" si="2"/>
        <v>33939</v>
      </c>
      <c r="F57" s="3">
        <v>162.19999999999999</v>
      </c>
      <c r="G57" s="5">
        <v>0.5</v>
      </c>
      <c r="H57" s="3">
        <v>1.5</v>
      </c>
    </row>
    <row r="58" spans="1:8" x14ac:dyDescent="0.2">
      <c r="A58" t="s">
        <v>62</v>
      </c>
      <c r="B58" t="s">
        <v>62</v>
      </c>
      <c r="C58" t="str">
        <f t="shared" si="0"/>
        <v>1993</v>
      </c>
      <c r="D58" t="str">
        <f t="shared" si="1"/>
        <v>01</v>
      </c>
      <c r="E58" s="8">
        <f t="shared" si="2"/>
        <v>33970</v>
      </c>
      <c r="F58" s="3">
        <v>164.1</v>
      </c>
      <c r="G58" s="5">
        <v>1.17</v>
      </c>
      <c r="H58" s="3">
        <v>2.4</v>
      </c>
    </row>
    <row r="59" spans="1:8" x14ac:dyDescent="0.2">
      <c r="A59" t="s">
        <v>63</v>
      </c>
      <c r="B59" t="s">
        <v>63</v>
      </c>
      <c r="C59" t="str">
        <f t="shared" si="0"/>
        <v>1993</v>
      </c>
      <c r="D59" t="str">
        <f t="shared" si="1"/>
        <v>02</v>
      </c>
      <c r="E59" s="8">
        <f t="shared" si="2"/>
        <v>34001</v>
      </c>
      <c r="F59" s="3">
        <v>165.3</v>
      </c>
      <c r="G59" s="5">
        <v>0.73</v>
      </c>
      <c r="H59" s="3">
        <v>3.1</v>
      </c>
    </row>
    <row r="60" spans="1:8" x14ac:dyDescent="0.2">
      <c r="A60" t="s">
        <v>64</v>
      </c>
      <c r="B60" t="s">
        <v>64</v>
      </c>
      <c r="C60" t="str">
        <f t="shared" si="0"/>
        <v>1993</v>
      </c>
      <c r="D60" t="str">
        <f t="shared" si="1"/>
        <v>03</v>
      </c>
      <c r="E60" s="8">
        <f t="shared" si="2"/>
        <v>34029</v>
      </c>
      <c r="F60" s="3">
        <v>165.4</v>
      </c>
      <c r="G60" s="5">
        <v>0.06</v>
      </c>
      <c r="H60" s="3">
        <v>3</v>
      </c>
    </row>
    <row r="61" spans="1:8" x14ac:dyDescent="0.2">
      <c r="A61" t="s">
        <v>65</v>
      </c>
      <c r="B61" t="s">
        <v>65</v>
      </c>
      <c r="C61" t="str">
        <f t="shared" si="0"/>
        <v>1993</v>
      </c>
      <c r="D61" t="str">
        <f t="shared" si="1"/>
        <v>04</v>
      </c>
      <c r="E61" s="8">
        <f t="shared" si="2"/>
        <v>34060</v>
      </c>
      <c r="F61" s="3">
        <v>165.9</v>
      </c>
      <c r="G61" s="5">
        <v>0.3</v>
      </c>
      <c r="H61" s="3">
        <v>3.3</v>
      </c>
    </row>
    <row r="62" spans="1:8" x14ac:dyDescent="0.2">
      <c r="A62" t="s">
        <v>66</v>
      </c>
      <c r="B62" t="s">
        <v>66</v>
      </c>
      <c r="C62" t="str">
        <f t="shared" si="0"/>
        <v>1993</v>
      </c>
      <c r="D62" t="str">
        <f t="shared" si="1"/>
        <v>05</v>
      </c>
      <c r="E62" s="8">
        <f t="shared" si="2"/>
        <v>34090</v>
      </c>
      <c r="F62" s="3">
        <v>166.3</v>
      </c>
      <c r="G62" s="5">
        <v>0.24</v>
      </c>
      <c r="H62" s="3">
        <v>3.6</v>
      </c>
    </row>
    <row r="63" spans="1:8" x14ac:dyDescent="0.2">
      <c r="A63" t="s">
        <v>67</v>
      </c>
      <c r="B63" t="s">
        <v>67</v>
      </c>
      <c r="C63" t="str">
        <f t="shared" si="0"/>
        <v>1993</v>
      </c>
      <c r="D63" t="str">
        <f t="shared" si="1"/>
        <v>06</v>
      </c>
      <c r="E63" s="8">
        <f t="shared" si="2"/>
        <v>34121</v>
      </c>
      <c r="F63" s="3">
        <v>166.2</v>
      </c>
      <c r="G63" s="5">
        <v>-0.06</v>
      </c>
      <c r="H63" s="3">
        <v>3.2</v>
      </c>
    </row>
    <row r="64" spans="1:8" x14ac:dyDescent="0.2">
      <c r="A64" t="s">
        <v>68</v>
      </c>
      <c r="B64" t="s">
        <v>68</v>
      </c>
      <c r="C64" t="str">
        <f t="shared" si="0"/>
        <v>1993</v>
      </c>
      <c r="D64" t="str">
        <f t="shared" si="1"/>
        <v>07</v>
      </c>
      <c r="E64" s="8">
        <f t="shared" si="2"/>
        <v>34151</v>
      </c>
      <c r="F64" s="3">
        <v>167.7</v>
      </c>
      <c r="G64" s="5">
        <v>0.9</v>
      </c>
      <c r="H64" s="3">
        <v>3.9</v>
      </c>
    </row>
    <row r="65" spans="1:8" x14ac:dyDescent="0.2">
      <c r="A65" t="s">
        <v>69</v>
      </c>
      <c r="B65" t="s">
        <v>69</v>
      </c>
      <c r="C65" t="str">
        <f t="shared" si="0"/>
        <v>1993</v>
      </c>
      <c r="D65" t="str">
        <f t="shared" si="1"/>
        <v>08</v>
      </c>
      <c r="E65" s="8">
        <f t="shared" si="2"/>
        <v>34182</v>
      </c>
      <c r="F65" s="3">
        <v>169.2</v>
      </c>
      <c r="G65" s="5">
        <v>0.89</v>
      </c>
      <c r="H65" s="3">
        <v>4.8</v>
      </c>
    </row>
    <row r="66" spans="1:8" x14ac:dyDescent="0.2">
      <c r="A66" t="s">
        <v>70</v>
      </c>
      <c r="B66" t="s">
        <v>70</v>
      </c>
      <c r="C66" t="str">
        <f t="shared" si="0"/>
        <v>1993</v>
      </c>
      <c r="D66" t="str">
        <f t="shared" si="1"/>
        <v>09</v>
      </c>
      <c r="E66" s="8">
        <f t="shared" si="2"/>
        <v>34213</v>
      </c>
      <c r="F66" s="3">
        <v>169.8</v>
      </c>
      <c r="G66" s="5">
        <v>0.35</v>
      </c>
      <c r="H66" s="3">
        <v>5.3</v>
      </c>
    </row>
    <row r="67" spans="1:8" x14ac:dyDescent="0.2">
      <c r="A67" t="s">
        <v>71</v>
      </c>
      <c r="B67" t="s">
        <v>71</v>
      </c>
      <c r="C67" t="str">
        <f t="shared" ref="C67:C130" si="3">LEFT(B67,4)</f>
        <v>1993</v>
      </c>
      <c r="D67" t="str">
        <f t="shared" ref="D67:D130" si="4">RIGHT(B67,2)</f>
        <v>10</v>
      </c>
      <c r="E67" s="8">
        <f t="shared" ref="E67:E130" si="5">DATE(C67,D67,1)</f>
        <v>34243</v>
      </c>
      <c r="F67" s="3">
        <v>170.8</v>
      </c>
      <c r="G67" s="5">
        <v>0.59</v>
      </c>
      <c r="H67" s="3">
        <v>5.8</v>
      </c>
    </row>
    <row r="68" spans="1:8" x14ac:dyDescent="0.2">
      <c r="A68" t="s">
        <v>72</v>
      </c>
      <c r="B68" t="s">
        <v>72</v>
      </c>
      <c r="C68" t="str">
        <f t="shared" si="3"/>
        <v>1993</v>
      </c>
      <c r="D68" t="str">
        <f t="shared" si="4"/>
        <v>11</v>
      </c>
      <c r="E68" s="8">
        <f t="shared" si="5"/>
        <v>34274</v>
      </c>
      <c r="F68" s="3">
        <v>170.8</v>
      </c>
      <c r="G68" s="5">
        <v>0</v>
      </c>
      <c r="H68" s="3">
        <v>5.8</v>
      </c>
    </row>
    <row r="69" spans="1:8" x14ac:dyDescent="0.2">
      <c r="A69" t="s">
        <v>73</v>
      </c>
      <c r="B69" t="s">
        <v>73</v>
      </c>
      <c r="C69" t="str">
        <f t="shared" si="3"/>
        <v>1993</v>
      </c>
      <c r="D69" t="str">
        <f t="shared" si="4"/>
        <v>12</v>
      </c>
      <c r="E69" s="8">
        <f t="shared" si="5"/>
        <v>34304</v>
      </c>
      <c r="F69" s="3">
        <v>169.9</v>
      </c>
      <c r="G69" s="5">
        <v>-0.53</v>
      </c>
      <c r="H69" s="3">
        <v>4.7</v>
      </c>
    </row>
    <row r="70" spans="1:8" x14ac:dyDescent="0.2">
      <c r="A70" t="s">
        <v>74</v>
      </c>
      <c r="B70" t="s">
        <v>74</v>
      </c>
      <c r="C70" t="str">
        <f t="shared" si="3"/>
        <v>1994</v>
      </c>
      <c r="D70" t="str">
        <f t="shared" si="4"/>
        <v>01</v>
      </c>
      <c r="E70" s="8">
        <f t="shared" si="5"/>
        <v>34335</v>
      </c>
      <c r="F70" s="3">
        <v>169.3</v>
      </c>
      <c r="G70" s="5">
        <v>-0.35</v>
      </c>
      <c r="H70" s="3">
        <v>3.2</v>
      </c>
    </row>
    <row r="71" spans="1:8" x14ac:dyDescent="0.2">
      <c r="A71" t="s">
        <v>75</v>
      </c>
      <c r="B71" t="s">
        <v>75</v>
      </c>
      <c r="C71" t="str">
        <f t="shared" si="3"/>
        <v>1994</v>
      </c>
      <c r="D71" t="str">
        <f t="shared" si="4"/>
        <v>02</v>
      </c>
      <c r="E71" s="8">
        <f t="shared" si="5"/>
        <v>34366</v>
      </c>
      <c r="F71" s="3">
        <v>169.5</v>
      </c>
      <c r="G71" s="5">
        <v>0.12</v>
      </c>
      <c r="H71" s="3">
        <v>2.5</v>
      </c>
    </row>
    <row r="72" spans="1:8" x14ac:dyDescent="0.2">
      <c r="A72" t="s">
        <v>76</v>
      </c>
      <c r="B72" t="s">
        <v>76</v>
      </c>
      <c r="C72" t="str">
        <f t="shared" si="3"/>
        <v>1994</v>
      </c>
      <c r="D72" t="str">
        <f t="shared" si="4"/>
        <v>03</v>
      </c>
      <c r="E72" s="8">
        <f t="shared" si="5"/>
        <v>34394</v>
      </c>
      <c r="F72" s="3">
        <v>169.7</v>
      </c>
      <c r="G72" s="5">
        <v>0.12</v>
      </c>
      <c r="H72" s="3">
        <v>2.6</v>
      </c>
    </row>
    <row r="73" spans="1:8" x14ac:dyDescent="0.2">
      <c r="A73" t="s">
        <v>77</v>
      </c>
      <c r="B73" t="s">
        <v>77</v>
      </c>
      <c r="C73" t="str">
        <f t="shared" si="3"/>
        <v>1994</v>
      </c>
      <c r="D73" t="str">
        <f t="shared" si="4"/>
        <v>04</v>
      </c>
      <c r="E73" s="8">
        <f t="shared" si="5"/>
        <v>34425</v>
      </c>
      <c r="F73" s="3">
        <v>169.9</v>
      </c>
      <c r="G73" s="5">
        <v>0.12</v>
      </c>
      <c r="H73" s="3">
        <v>2.4</v>
      </c>
    </row>
    <row r="74" spans="1:8" x14ac:dyDescent="0.2">
      <c r="A74" t="s">
        <v>78</v>
      </c>
      <c r="B74" t="s">
        <v>78</v>
      </c>
      <c r="C74" t="str">
        <f t="shared" si="3"/>
        <v>1994</v>
      </c>
      <c r="D74" t="str">
        <f t="shared" si="4"/>
        <v>05</v>
      </c>
      <c r="E74" s="8">
        <f t="shared" si="5"/>
        <v>34455</v>
      </c>
      <c r="F74" s="3">
        <v>169.9</v>
      </c>
      <c r="G74" s="5">
        <v>0</v>
      </c>
      <c r="H74" s="3">
        <v>2.2000000000000002</v>
      </c>
    </row>
    <row r="75" spans="1:8" x14ac:dyDescent="0.2">
      <c r="A75" t="s">
        <v>79</v>
      </c>
      <c r="B75" t="s">
        <v>79</v>
      </c>
      <c r="C75" t="str">
        <f t="shared" si="3"/>
        <v>1994</v>
      </c>
      <c r="D75" t="str">
        <f t="shared" si="4"/>
        <v>06</v>
      </c>
      <c r="E75" s="8">
        <f t="shared" si="5"/>
        <v>34486</v>
      </c>
      <c r="F75" s="3">
        <v>170.1</v>
      </c>
      <c r="G75" s="5">
        <v>0.12</v>
      </c>
      <c r="H75" s="3">
        <v>2.2999999999999998</v>
      </c>
    </row>
    <row r="76" spans="1:8" x14ac:dyDescent="0.2">
      <c r="A76" t="s">
        <v>80</v>
      </c>
      <c r="B76" t="s">
        <v>80</v>
      </c>
      <c r="C76" t="str">
        <f t="shared" si="3"/>
        <v>1994</v>
      </c>
      <c r="D76" t="str">
        <f t="shared" si="4"/>
        <v>07</v>
      </c>
      <c r="E76" s="8">
        <f t="shared" si="5"/>
        <v>34516</v>
      </c>
      <c r="F76" s="3">
        <v>170.4</v>
      </c>
      <c r="G76" s="5">
        <v>0.18</v>
      </c>
      <c r="H76" s="3">
        <v>1.6</v>
      </c>
    </row>
    <row r="77" spans="1:8" x14ac:dyDescent="0.2">
      <c r="A77" t="s">
        <v>81</v>
      </c>
      <c r="B77" t="s">
        <v>81</v>
      </c>
      <c r="C77" t="str">
        <f t="shared" si="3"/>
        <v>1994</v>
      </c>
      <c r="D77" t="str">
        <f t="shared" si="4"/>
        <v>08</v>
      </c>
      <c r="E77" s="8">
        <f t="shared" si="5"/>
        <v>34547</v>
      </c>
      <c r="F77" s="3">
        <v>170.5</v>
      </c>
      <c r="G77" s="5">
        <v>0.06</v>
      </c>
      <c r="H77" s="3">
        <v>0.8</v>
      </c>
    </row>
    <row r="78" spans="1:8" x14ac:dyDescent="0.2">
      <c r="A78" t="s">
        <v>82</v>
      </c>
      <c r="B78" t="s">
        <v>82</v>
      </c>
      <c r="C78" t="str">
        <f t="shared" si="3"/>
        <v>1994</v>
      </c>
      <c r="D78" t="str">
        <f t="shared" si="4"/>
        <v>09</v>
      </c>
      <c r="E78" s="8">
        <f t="shared" si="5"/>
        <v>34578</v>
      </c>
      <c r="F78" s="3">
        <v>171</v>
      </c>
      <c r="G78" s="5">
        <v>0.28999999999999998</v>
      </c>
      <c r="H78" s="3">
        <v>0.7</v>
      </c>
    </row>
    <row r="79" spans="1:8" x14ac:dyDescent="0.2">
      <c r="A79" t="s">
        <v>83</v>
      </c>
      <c r="B79" t="s">
        <v>83</v>
      </c>
      <c r="C79" t="str">
        <f t="shared" si="3"/>
        <v>1994</v>
      </c>
      <c r="D79" t="str">
        <f t="shared" si="4"/>
        <v>10</v>
      </c>
      <c r="E79" s="8">
        <f t="shared" si="5"/>
        <v>34608</v>
      </c>
      <c r="F79" s="3">
        <v>170.8</v>
      </c>
      <c r="G79" s="5">
        <v>-0.12</v>
      </c>
      <c r="H79" s="3">
        <v>0</v>
      </c>
    </row>
    <row r="80" spans="1:8" x14ac:dyDescent="0.2">
      <c r="A80" t="s">
        <v>84</v>
      </c>
      <c r="B80" t="s">
        <v>84</v>
      </c>
      <c r="C80" t="str">
        <f t="shared" si="3"/>
        <v>1994</v>
      </c>
      <c r="D80" t="str">
        <f t="shared" si="4"/>
        <v>11</v>
      </c>
      <c r="E80" s="8">
        <f t="shared" si="5"/>
        <v>34639</v>
      </c>
      <c r="F80" s="3">
        <v>170.7</v>
      </c>
      <c r="G80" s="5">
        <v>-0.06</v>
      </c>
      <c r="H80" s="3">
        <v>-0.1</v>
      </c>
    </row>
    <row r="81" spans="1:8" x14ac:dyDescent="0.2">
      <c r="A81" t="s">
        <v>85</v>
      </c>
      <c r="B81" t="s">
        <v>85</v>
      </c>
      <c r="C81" t="str">
        <f t="shared" si="3"/>
        <v>1994</v>
      </c>
      <c r="D81" t="str">
        <f t="shared" si="4"/>
        <v>12</v>
      </c>
      <c r="E81" s="8">
        <f t="shared" si="5"/>
        <v>34669</v>
      </c>
      <c r="F81" s="3">
        <v>170.8</v>
      </c>
      <c r="G81" s="5">
        <v>0.06</v>
      </c>
      <c r="H81" s="3">
        <v>0.5</v>
      </c>
    </row>
    <row r="82" spans="1:8" x14ac:dyDescent="0.2">
      <c r="A82" t="s">
        <v>86</v>
      </c>
      <c r="B82" t="s">
        <v>86</v>
      </c>
      <c r="C82" t="str">
        <f t="shared" si="3"/>
        <v>1995</v>
      </c>
      <c r="D82" t="str">
        <f t="shared" si="4"/>
        <v>01</v>
      </c>
      <c r="E82" s="8">
        <f t="shared" si="5"/>
        <v>34700</v>
      </c>
      <c r="F82" s="3">
        <v>172.1</v>
      </c>
      <c r="G82" s="5">
        <v>0.76</v>
      </c>
      <c r="H82" s="3">
        <v>1.7</v>
      </c>
    </row>
    <row r="83" spans="1:8" x14ac:dyDescent="0.2">
      <c r="A83" t="s">
        <v>87</v>
      </c>
      <c r="B83" t="s">
        <v>87</v>
      </c>
      <c r="C83" t="str">
        <f t="shared" si="3"/>
        <v>1995</v>
      </c>
      <c r="D83" t="str">
        <f t="shared" si="4"/>
        <v>02</v>
      </c>
      <c r="E83" s="8">
        <f t="shared" si="5"/>
        <v>34731</v>
      </c>
      <c r="F83" s="3">
        <v>172.3</v>
      </c>
      <c r="G83" s="5">
        <v>0.12</v>
      </c>
      <c r="H83" s="3">
        <v>1.7</v>
      </c>
    </row>
    <row r="84" spans="1:8" x14ac:dyDescent="0.2">
      <c r="A84" t="s">
        <v>88</v>
      </c>
      <c r="B84" t="s">
        <v>88</v>
      </c>
      <c r="C84" t="str">
        <f t="shared" si="3"/>
        <v>1995</v>
      </c>
      <c r="D84" t="str">
        <f t="shared" si="4"/>
        <v>03</v>
      </c>
      <c r="E84" s="8">
        <f t="shared" si="5"/>
        <v>34759</v>
      </c>
      <c r="F84" s="3">
        <v>172</v>
      </c>
      <c r="G84" s="5">
        <v>-0.17</v>
      </c>
      <c r="H84" s="3">
        <v>1.4</v>
      </c>
    </row>
    <row r="85" spans="1:8" x14ac:dyDescent="0.2">
      <c r="A85" t="s">
        <v>89</v>
      </c>
      <c r="B85" t="s">
        <v>89</v>
      </c>
      <c r="C85" t="str">
        <f t="shared" si="3"/>
        <v>1995</v>
      </c>
      <c r="D85" t="str">
        <f t="shared" si="4"/>
        <v>04</v>
      </c>
      <c r="E85" s="8">
        <f t="shared" si="5"/>
        <v>34790</v>
      </c>
      <c r="F85" s="3">
        <v>171.8</v>
      </c>
      <c r="G85" s="5">
        <v>-0.12</v>
      </c>
      <c r="H85" s="3">
        <v>1.1000000000000001</v>
      </c>
    </row>
    <row r="86" spans="1:8" x14ac:dyDescent="0.2">
      <c r="A86" t="s">
        <v>90</v>
      </c>
      <c r="B86" t="s">
        <v>90</v>
      </c>
      <c r="C86" t="str">
        <f t="shared" si="3"/>
        <v>1995</v>
      </c>
      <c r="D86" t="str">
        <f t="shared" si="4"/>
        <v>05</v>
      </c>
      <c r="E86" s="8">
        <f t="shared" si="5"/>
        <v>34820</v>
      </c>
      <c r="F86" s="3">
        <v>172.1</v>
      </c>
      <c r="G86" s="5">
        <v>0.17</v>
      </c>
      <c r="H86" s="3">
        <v>1.3</v>
      </c>
    </row>
    <row r="87" spans="1:8" x14ac:dyDescent="0.2">
      <c r="A87" t="s">
        <v>91</v>
      </c>
      <c r="B87" t="s">
        <v>91</v>
      </c>
      <c r="C87" t="str">
        <f t="shared" si="3"/>
        <v>1995</v>
      </c>
      <c r="D87" t="str">
        <f t="shared" si="4"/>
        <v>06</v>
      </c>
      <c r="E87" s="8">
        <f t="shared" si="5"/>
        <v>34851</v>
      </c>
      <c r="F87" s="3">
        <v>172.3</v>
      </c>
      <c r="G87" s="5">
        <v>0.12</v>
      </c>
      <c r="H87" s="3">
        <v>1.3</v>
      </c>
    </row>
    <row r="88" spans="1:8" x14ac:dyDescent="0.2">
      <c r="A88" t="s">
        <v>92</v>
      </c>
      <c r="B88" t="s">
        <v>92</v>
      </c>
      <c r="C88" t="str">
        <f t="shared" si="3"/>
        <v>1995</v>
      </c>
      <c r="D88" t="str">
        <f t="shared" si="4"/>
        <v>07</v>
      </c>
      <c r="E88" s="8">
        <f t="shared" si="5"/>
        <v>34881</v>
      </c>
      <c r="F88" s="3">
        <v>172.8</v>
      </c>
      <c r="G88" s="5">
        <v>0.28999999999999998</v>
      </c>
      <c r="H88" s="3">
        <v>1.4</v>
      </c>
    </row>
    <row r="89" spans="1:8" x14ac:dyDescent="0.2">
      <c r="A89" t="s">
        <v>93</v>
      </c>
      <c r="B89" t="s">
        <v>93</v>
      </c>
      <c r="C89" t="str">
        <f t="shared" si="3"/>
        <v>1995</v>
      </c>
      <c r="D89" t="str">
        <f t="shared" si="4"/>
        <v>08</v>
      </c>
      <c r="E89" s="8">
        <f t="shared" si="5"/>
        <v>34912</v>
      </c>
      <c r="F89" s="3">
        <v>173.5</v>
      </c>
      <c r="G89" s="5">
        <v>0.41</v>
      </c>
      <c r="H89" s="3">
        <v>1.8</v>
      </c>
    </row>
    <row r="90" spans="1:8" x14ac:dyDescent="0.2">
      <c r="A90" t="s">
        <v>94</v>
      </c>
      <c r="B90" t="s">
        <v>94</v>
      </c>
      <c r="C90" t="str">
        <f t="shared" si="3"/>
        <v>1995</v>
      </c>
      <c r="D90" t="str">
        <f t="shared" si="4"/>
        <v>09</v>
      </c>
      <c r="E90" s="8">
        <f t="shared" si="5"/>
        <v>34943</v>
      </c>
      <c r="F90" s="3">
        <v>174.1</v>
      </c>
      <c r="G90" s="5">
        <v>0.35</v>
      </c>
      <c r="H90" s="3">
        <v>1.8</v>
      </c>
    </row>
    <row r="91" spans="1:8" x14ac:dyDescent="0.2">
      <c r="A91" t="s">
        <v>95</v>
      </c>
      <c r="B91" t="s">
        <v>95</v>
      </c>
      <c r="C91" t="str">
        <f t="shared" si="3"/>
        <v>1995</v>
      </c>
      <c r="D91" t="str">
        <f t="shared" si="4"/>
        <v>10</v>
      </c>
      <c r="E91" s="8">
        <f t="shared" si="5"/>
        <v>34973</v>
      </c>
      <c r="F91" s="3">
        <v>174.9</v>
      </c>
      <c r="G91" s="5">
        <v>0.46</v>
      </c>
      <c r="H91" s="3">
        <v>2.4</v>
      </c>
    </row>
    <row r="92" spans="1:8" x14ac:dyDescent="0.2">
      <c r="A92" t="s">
        <v>96</v>
      </c>
      <c r="B92" t="s">
        <v>96</v>
      </c>
      <c r="C92" t="str">
        <f t="shared" si="3"/>
        <v>1995</v>
      </c>
      <c r="D92" t="str">
        <f t="shared" si="4"/>
        <v>11</v>
      </c>
      <c r="E92" s="8">
        <f t="shared" si="5"/>
        <v>35004</v>
      </c>
      <c r="F92" s="3">
        <v>174.3</v>
      </c>
      <c r="G92" s="5">
        <v>-0.34</v>
      </c>
      <c r="H92" s="3">
        <v>2.1</v>
      </c>
    </row>
    <row r="93" spans="1:8" x14ac:dyDescent="0.2">
      <c r="A93" t="s">
        <v>97</v>
      </c>
      <c r="B93" t="s">
        <v>97</v>
      </c>
      <c r="C93" t="str">
        <f t="shared" si="3"/>
        <v>1995</v>
      </c>
      <c r="D93" t="str">
        <f t="shared" si="4"/>
        <v>12</v>
      </c>
      <c r="E93" s="8">
        <f t="shared" si="5"/>
        <v>35034</v>
      </c>
      <c r="F93" s="3">
        <v>174.2</v>
      </c>
      <c r="G93" s="5">
        <v>-0.06</v>
      </c>
      <c r="H93" s="3">
        <v>2</v>
      </c>
    </row>
    <row r="94" spans="1:8" x14ac:dyDescent="0.2">
      <c r="A94" t="s">
        <v>98</v>
      </c>
      <c r="B94" t="s">
        <v>98</v>
      </c>
      <c r="C94" t="str">
        <f t="shared" si="3"/>
        <v>1996</v>
      </c>
      <c r="D94" t="str">
        <f t="shared" si="4"/>
        <v>01</v>
      </c>
      <c r="E94" s="8">
        <f t="shared" si="5"/>
        <v>35065</v>
      </c>
      <c r="F94" s="3">
        <v>174.9</v>
      </c>
      <c r="G94" s="5">
        <v>0.4</v>
      </c>
      <c r="H94" s="3">
        <v>1.6</v>
      </c>
    </row>
    <row r="95" spans="1:8" x14ac:dyDescent="0.2">
      <c r="A95" t="s">
        <v>99</v>
      </c>
      <c r="B95" t="s">
        <v>99</v>
      </c>
      <c r="C95" t="str">
        <f t="shared" si="3"/>
        <v>1996</v>
      </c>
      <c r="D95" t="str">
        <f t="shared" si="4"/>
        <v>02</v>
      </c>
      <c r="E95" s="8">
        <f t="shared" si="5"/>
        <v>35096</v>
      </c>
      <c r="F95" s="3">
        <v>175.2</v>
      </c>
      <c r="G95" s="5">
        <v>0.17</v>
      </c>
      <c r="H95" s="3">
        <v>1.7</v>
      </c>
    </row>
    <row r="96" spans="1:8" x14ac:dyDescent="0.2">
      <c r="A96" t="s">
        <v>100</v>
      </c>
      <c r="B96" t="s">
        <v>100</v>
      </c>
      <c r="C96" t="str">
        <f t="shared" si="3"/>
        <v>1996</v>
      </c>
      <c r="D96" t="str">
        <f t="shared" si="4"/>
        <v>03</v>
      </c>
      <c r="E96" s="8">
        <f t="shared" si="5"/>
        <v>35125</v>
      </c>
      <c r="F96" s="3">
        <v>175.5</v>
      </c>
      <c r="G96" s="5">
        <v>0.17</v>
      </c>
      <c r="H96" s="3">
        <v>2</v>
      </c>
    </row>
    <row r="97" spans="1:8" x14ac:dyDescent="0.2">
      <c r="A97" t="s">
        <v>101</v>
      </c>
      <c r="B97" t="s">
        <v>101</v>
      </c>
      <c r="C97" t="str">
        <f t="shared" si="3"/>
        <v>1996</v>
      </c>
      <c r="D97" t="str">
        <f t="shared" si="4"/>
        <v>04</v>
      </c>
      <c r="E97" s="8">
        <f t="shared" si="5"/>
        <v>35156</v>
      </c>
      <c r="F97" s="3">
        <v>175.8</v>
      </c>
      <c r="G97" s="5">
        <v>0.17</v>
      </c>
      <c r="H97" s="3">
        <v>2.2999999999999998</v>
      </c>
    </row>
    <row r="98" spans="1:8" x14ac:dyDescent="0.2">
      <c r="A98" t="s">
        <v>102</v>
      </c>
      <c r="B98" t="s">
        <v>102</v>
      </c>
      <c r="C98" t="str">
        <f t="shared" si="3"/>
        <v>1996</v>
      </c>
      <c r="D98" t="str">
        <f t="shared" si="4"/>
        <v>05</v>
      </c>
      <c r="E98" s="8">
        <f t="shared" si="5"/>
        <v>35186</v>
      </c>
      <c r="F98" s="3">
        <v>176.9</v>
      </c>
      <c r="G98" s="5">
        <v>0.63</v>
      </c>
      <c r="H98" s="3">
        <v>2.8</v>
      </c>
    </row>
    <row r="99" spans="1:8" x14ac:dyDescent="0.2">
      <c r="A99" t="s">
        <v>103</v>
      </c>
      <c r="B99" t="s">
        <v>103</v>
      </c>
      <c r="C99" t="str">
        <f t="shared" si="3"/>
        <v>1996</v>
      </c>
      <c r="D99" t="str">
        <f t="shared" si="4"/>
        <v>06</v>
      </c>
      <c r="E99" s="8">
        <f t="shared" si="5"/>
        <v>35217</v>
      </c>
      <c r="F99" s="3">
        <v>176.7</v>
      </c>
      <c r="G99" s="5">
        <v>-0.11</v>
      </c>
      <c r="H99" s="3">
        <v>2.6</v>
      </c>
    </row>
    <row r="100" spans="1:8" x14ac:dyDescent="0.2">
      <c r="A100" t="s">
        <v>104</v>
      </c>
      <c r="B100" t="s">
        <v>104</v>
      </c>
      <c r="C100" t="str">
        <f t="shared" si="3"/>
        <v>1996</v>
      </c>
      <c r="D100" t="str">
        <f t="shared" si="4"/>
        <v>07</v>
      </c>
      <c r="E100" s="8">
        <f t="shared" si="5"/>
        <v>35247</v>
      </c>
      <c r="F100" s="3">
        <v>176.9</v>
      </c>
      <c r="G100" s="5">
        <v>0.11</v>
      </c>
      <c r="H100" s="3">
        <v>2.4</v>
      </c>
    </row>
    <row r="101" spans="1:8" x14ac:dyDescent="0.2">
      <c r="A101" t="s">
        <v>105</v>
      </c>
      <c r="B101" t="s">
        <v>105</v>
      </c>
      <c r="C101" t="str">
        <f t="shared" si="3"/>
        <v>1996</v>
      </c>
      <c r="D101" t="str">
        <f t="shared" si="4"/>
        <v>08</v>
      </c>
      <c r="E101" s="8">
        <f t="shared" si="5"/>
        <v>35278</v>
      </c>
      <c r="F101" s="3">
        <v>178</v>
      </c>
      <c r="G101" s="5">
        <v>0.62</v>
      </c>
      <c r="H101" s="3">
        <v>2.6</v>
      </c>
    </row>
    <row r="102" spans="1:8" x14ac:dyDescent="0.2">
      <c r="A102" t="s">
        <v>106</v>
      </c>
      <c r="B102" t="s">
        <v>106</v>
      </c>
      <c r="C102" t="str">
        <f t="shared" si="3"/>
        <v>1996</v>
      </c>
      <c r="D102" t="str">
        <f t="shared" si="4"/>
        <v>09</v>
      </c>
      <c r="E102" s="8">
        <f t="shared" si="5"/>
        <v>35309</v>
      </c>
      <c r="F102" s="3">
        <v>178.4</v>
      </c>
      <c r="G102" s="5">
        <v>0.22</v>
      </c>
      <c r="H102" s="3">
        <v>2.5</v>
      </c>
    </row>
    <row r="103" spans="1:8" x14ac:dyDescent="0.2">
      <c r="A103" t="s">
        <v>107</v>
      </c>
      <c r="B103" t="s">
        <v>107</v>
      </c>
      <c r="C103" t="str">
        <f t="shared" si="3"/>
        <v>1996</v>
      </c>
      <c r="D103" t="str">
        <f t="shared" si="4"/>
        <v>10</v>
      </c>
      <c r="E103" s="8">
        <f t="shared" si="5"/>
        <v>35339</v>
      </c>
      <c r="F103" s="3">
        <v>178.5</v>
      </c>
      <c r="G103" s="5">
        <v>0.06</v>
      </c>
      <c r="H103" s="3">
        <v>2.1</v>
      </c>
    </row>
    <row r="104" spans="1:8" x14ac:dyDescent="0.2">
      <c r="A104" t="s">
        <v>108</v>
      </c>
      <c r="B104" t="s">
        <v>108</v>
      </c>
      <c r="C104" t="str">
        <f t="shared" si="3"/>
        <v>1996</v>
      </c>
      <c r="D104" t="str">
        <f t="shared" si="4"/>
        <v>11</v>
      </c>
      <c r="E104" s="8">
        <f t="shared" si="5"/>
        <v>35370</v>
      </c>
      <c r="F104" s="3">
        <v>178.6</v>
      </c>
      <c r="G104" s="5">
        <v>0.06</v>
      </c>
      <c r="H104" s="3">
        <v>2.5</v>
      </c>
    </row>
    <row r="105" spans="1:8" x14ac:dyDescent="0.2">
      <c r="A105" t="s">
        <v>109</v>
      </c>
      <c r="B105" t="s">
        <v>109</v>
      </c>
      <c r="C105" t="str">
        <f t="shared" si="3"/>
        <v>1996</v>
      </c>
      <c r="D105" t="str">
        <f t="shared" si="4"/>
        <v>12</v>
      </c>
      <c r="E105" s="8">
        <f t="shared" si="5"/>
        <v>35400</v>
      </c>
      <c r="F105" s="3">
        <v>177.8</v>
      </c>
      <c r="G105" s="5">
        <v>-0.45</v>
      </c>
      <c r="H105" s="3">
        <v>2.1</v>
      </c>
    </row>
    <row r="106" spans="1:8" x14ac:dyDescent="0.2">
      <c r="A106" t="s">
        <v>110</v>
      </c>
      <c r="B106" t="s">
        <v>110</v>
      </c>
      <c r="C106" t="str">
        <f t="shared" si="3"/>
        <v>1997</v>
      </c>
      <c r="D106" t="str">
        <f t="shared" si="4"/>
        <v>01</v>
      </c>
      <c r="E106" s="8">
        <f t="shared" si="5"/>
        <v>35431</v>
      </c>
      <c r="F106" s="3">
        <v>178.4</v>
      </c>
      <c r="G106" s="5">
        <v>0.34</v>
      </c>
      <c r="H106" s="3">
        <v>2</v>
      </c>
    </row>
    <row r="107" spans="1:8" x14ac:dyDescent="0.2">
      <c r="A107" t="s">
        <v>111</v>
      </c>
      <c r="B107" t="s">
        <v>111</v>
      </c>
      <c r="C107" t="str">
        <f t="shared" si="3"/>
        <v>1997</v>
      </c>
      <c r="D107" t="str">
        <f t="shared" si="4"/>
        <v>02</v>
      </c>
      <c r="E107" s="8">
        <f t="shared" si="5"/>
        <v>35462</v>
      </c>
      <c r="F107" s="3">
        <v>178.5</v>
      </c>
      <c r="G107" s="5">
        <v>0.06</v>
      </c>
      <c r="H107" s="3">
        <v>1.9</v>
      </c>
    </row>
    <row r="108" spans="1:8" x14ac:dyDescent="0.2">
      <c r="A108" t="s">
        <v>112</v>
      </c>
      <c r="B108" t="s">
        <v>112</v>
      </c>
      <c r="C108" t="str">
        <f t="shared" si="3"/>
        <v>1997</v>
      </c>
      <c r="D108" t="str">
        <f t="shared" si="4"/>
        <v>03</v>
      </c>
      <c r="E108" s="8">
        <f t="shared" si="5"/>
        <v>35490</v>
      </c>
      <c r="F108" s="3">
        <v>178.4</v>
      </c>
      <c r="G108" s="5">
        <v>-0.06</v>
      </c>
      <c r="H108" s="3">
        <v>1.7</v>
      </c>
    </row>
    <row r="109" spans="1:8" x14ac:dyDescent="0.2">
      <c r="A109" t="s">
        <v>113</v>
      </c>
      <c r="B109" t="s">
        <v>113</v>
      </c>
      <c r="C109" t="str">
        <f t="shared" si="3"/>
        <v>1997</v>
      </c>
      <c r="D109" t="str">
        <f t="shared" si="4"/>
        <v>04</v>
      </c>
      <c r="E109" s="8">
        <f t="shared" si="5"/>
        <v>35521</v>
      </c>
      <c r="F109" s="3">
        <v>179.7</v>
      </c>
      <c r="G109" s="5">
        <v>0.73</v>
      </c>
      <c r="H109" s="3">
        <v>2.2000000000000002</v>
      </c>
    </row>
    <row r="110" spans="1:8" x14ac:dyDescent="0.2">
      <c r="A110" t="s">
        <v>114</v>
      </c>
      <c r="B110" t="s">
        <v>114</v>
      </c>
      <c r="C110" t="str">
        <f t="shared" si="3"/>
        <v>1997</v>
      </c>
      <c r="D110" t="str">
        <f t="shared" si="4"/>
        <v>05</v>
      </c>
      <c r="E110" s="8">
        <f t="shared" si="5"/>
        <v>35551</v>
      </c>
      <c r="F110" s="3">
        <v>179.4</v>
      </c>
      <c r="G110" s="5">
        <v>-0.17</v>
      </c>
      <c r="H110" s="3">
        <v>1.4</v>
      </c>
    </row>
    <row r="111" spans="1:8" x14ac:dyDescent="0.2">
      <c r="A111" t="s">
        <v>115</v>
      </c>
      <c r="B111" t="s">
        <v>115</v>
      </c>
      <c r="C111" t="str">
        <f t="shared" si="3"/>
        <v>1997</v>
      </c>
      <c r="D111" t="str">
        <f t="shared" si="4"/>
        <v>06</v>
      </c>
      <c r="E111" s="8">
        <f t="shared" si="5"/>
        <v>35582</v>
      </c>
      <c r="F111" s="3">
        <v>179.8</v>
      </c>
      <c r="G111" s="5">
        <v>0.22</v>
      </c>
      <c r="H111" s="3">
        <v>1.8</v>
      </c>
    </row>
    <row r="112" spans="1:8" x14ac:dyDescent="0.2">
      <c r="A112" t="s">
        <v>116</v>
      </c>
      <c r="B112" t="s">
        <v>116</v>
      </c>
      <c r="C112" t="str">
        <f t="shared" si="3"/>
        <v>1997</v>
      </c>
      <c r="D112" t="str">
        <f t="shared" si="4"/>
        <v>07</v>
      </c>
      <c r="E112" s="8">
        <f t="shared" si="5"/>
        <v>35612</v>
      </c>
      <c r="F112" s="3">
        <v>180.1</v>
      </c>
      <c r="G112" s="5">
        <v>0.17</v>
      </c>
      <c r="H112" s="3">
        <v>1.8</v>
      </c>
    </row>
    <row r="113" spans="1:8" x14ac:dyDescent="0.2">
      <c r="A113" t="s">
        <v>117</v>
      </c>
      <c r="B113" t="s">
        <v>117</v>
      </c>
      <c r="C113" t="str">
        <f t="shared" si="3"/>
        <v>1997</v>
      </c>
      <c r="D113" t="str">
        <f t="shared" si="4"/>
        <v>08</v>
      </c>
      <c r="E113" s="8">
        <f t="shared" si="5"/>
        <v>35643</v>
      </c>
      <c r="F113" s="3">
        <v>180.6</v>
      </c>
      <c r="G113" s="5">
        <v>0.28000000000000003</v>
      </c>
      <c r="H113" s="3">
        <v>1.5</v>
      </c>
    </row>
    <row r="114" spans="1:8" x14ac:dyDescent="0.2">
      <c r="A114" t="s">
        <v>118</v>
      </c>
      <c r="B114" t="s">
        <v>118</v>
      </c>
      <c r="C114" t="str">
        <f t="shared" si="3"/>
        <v>1997</v>
      </c>
      <c r="D114" t="str">
        <f t="shared" si="4"/>
        <v>09</v>
      </c>
      <c r="E114" s="8">
        <f t="shared" si="5"/>
        <v>35674</v>
      </c>
      <c r="F114" s="3">
        <v>181.3</v>
      </c>
      <c r="G114" s="5">
        <v>0.39</v>
      </c>
      <c r="H114" s="3">
        <v>1.6</v>
      </c>
    </row>
    <row r="115" spans="1:8" x14ac:dyDescent="0.2">
      <c r="A115" t="s">
        <v>119</v>
      </c>
      <c r="B115" t="s">
        <v>119</v>
      </c>
      <c r="C115" t="str">
        <f t="shared" si="3"/>
        <v>1997</v>
      </c>
      <c r="D115" t="str">
        <f t="shared" si="4"/>
        <v>10</v>
      </c>
      <c r="E115" s="8">
        <f t="shared" si="5"/>
        <v>35704</v>
      </c>
      <c r="F115" s="3">
        <v>181.9</v>
      </c>
      <c r="G115" s="5">
        <v>0.33</v>
      </c>
      <c r="H115" s="3">
        <v>1.9</v>
      </c>
    </row>
    <row r="116" spans="1:8" x14ac:dyDescent="0.2">
      <c r="A116" t="s">
        <v>120</v>
      </c>
      <c r="B116" t="s">
        <v>120</v>
      </c>
      <c r="C116" t="str">
        <f t="shared" si="3"/>
        <v>1997</v>
      </c>
      <c r="D116" t="str">
        <f t="shared" si="4"/>
        <v>11</v>
      </c>
      <c r="E116" s="8">
        <f t="shared" si="5"/>
        <v>35735</v>
      </c>
      <c r="F116" s="3">
        <v>181.7</v>
      </c>
      <c r="G116" s="5">
        <v>-0.11</v>
      </c>
      <c r="H116" s="3">
        <v>1.7</v>
      </c>
    </row>
    <row r="117" spans="1:8" x14ac:dyDescent="0.2">
      <c r="A117" t="s">
        <v>121</v>
      </c>
      <c r="B117" t="s">
        <v>121</v>
      </c>
      <c r="C117" t="str">
        <f t="shared" si="3"/>
        <v>1997</v>
      </c>
      <c r="D117" t="str">
        <f t="shared" si="4"/>
        <v>12</v>
      </c>
      <c r="E117" s="8">
        <f t="shared" si="5"/>
        <v>35765</v>
      </c>
      <c r="F117" s="3">
        <v>181.4</v>
      </c>
      <c r="G117" s="5">
        <v>-0.17</v>
      </c>
      <c r="H117" s="3">
        <v>2</v>
      </c>
    </row>
    <row r="118" spans="1:8" x14ac:dyDescent="0.2">
      <c r="A118" t="s">
        <v>122</v>
      </c>
      <c r="B118" t="s">
        <v>122</v>
      </c>
      <c r="C118" t="str">
        <f t="shared" si="3"/>
        <v>1998</v>
      </c>
      <c r="D118" t="str">
        <f t="shared" si="4"/>
        <v>01</v>
      </c>
      <c r="E118" s="8">
        <f t="shared" si="5"/>
        <v>35796</v>
      </c>
      <c r="F118" s="3">
        <v>182.4</v>
      </c>
      <c r="G118" s="5">
        <v>0.55000000000000004</v>
      </c>
      <c r="H118" s="3">
        <v>2.2000000000000002</v>
      </c>
    </row>
    <row r="119" spans="1:8" x14ac:dyDescent="0.2">
      <c r="A119" t="s">
        <v>123</v>
      </c>
      <c r="B119" t="s">
        <v>123</v>
      </c>
      <c r="C119" t="str">
        <f t="shared" si="3"/>
        <v>1998</v>
      </c>
      <c r="D119" t="str">
        <f t="shared" si="4"/>
        <v>02</v>
      </c>
      <c r="E119" s="8">
        <f t="shared" si="5"/>
        <v>35827</v>
      </c>
      <c r="F119" s="3">
        <v>182</v>
      </c>
      <c r="G119" s="5">
        <v>-0.22</v>
      </c>
      <c r="H119" s="3">
        <v>2</v>
      </c>
    </row>
    <row r="120" spans="1:8" x14ac:dyDescent="0.2">
      <c r="A120" t="s">
        <v>124</v>
      </c>
      <c r="B120" t="s">
        <v>124</v>
      </c>
      <c r="C120" t="str">
        <f t="shared" si="3"/>
        <v>1998</v>
      </c>
      <c r="D120" t="str">
        <f t="shared" si="4"/>
        <v>03</v>
      </c>
      <c r="E120" s="8">
        <f t="shared" si="5"/>
        <v>35855</v>
      </c>
      <c r="F120" s="3">
        <v>182.7</v>
      </c>
      <c r="G120" s="5">
        <v>0.38</v>
      </c>
      <c r="H120" s="3">
        <v>2.4</v>
      </c>
    </row>
    <row r="121" spans="1:8" x14ac:dyDescent="0.2">
      <c r="A121" t="s">
        <v>125</v>
      </c>
      <c r="B121" t="s">
        <v>125</v>
      </c>
      <c r="C121" t="str">
        <f t="shared" si="3"/>
        <v>1998</v>
      </c>
      <c r="D121" t="str">
        <f t="shared" si="4"/>
        <v>04</v>
      </c>
      <c r="E121" s="8">
        <f t="shared" si="5"/>
        <v>35886</v>
      </c>
      <c r="F121" s="3">
        <v>183.1</v>
      </c>
      <c r="G121" s="5">
        <v>0.22</v>
      </c>
      <c r="H121" s="3">
        <v>1.9</v>
      </c>
    </row>
    <row r="122" spans="1:8" x14ac:dyDescent="0.2">
      <c r="A122" t="s">
        <v>126</v>
      </c>
      <c r="B122" t="s">
        <v>126</v>
      </c>
      <c r="C122" t="str">
        <f t="shared" si="3"/>
        <v>1998</v>
      </c>
      <c r="D122" t="str">
        <f t="shared" si="4"/>
        <v>05</v>
      </c>
      <c r="E122" s="8">
        <f t="shared" si="5"/>
        <v>35916</v>
      </c>
      <c r="F122" s="3">
        <v>183.7</v>
      </c>
      <c r="G122" s="5">
        <v>0.33</v>
      </c>
      <c r="H122" s="3">
        <v>2.4</v>
      </c>
    </row>
    <row r="123" spans="1:8" x14ac:dyDescent="0.2">
      <c r="A123" t="s">
        <v>127</v>
      </c>
      <c r="B123" t="s">
        <v>127</v>
      </c>
      <c r="C123" t="str">
        <f t="shared" si="3"/>
        <v>1998</v>
      </c>
      <c r="D123" t="str">
        <f t="shared" si="4"/>
        <v>06</v>
      </c>
      <c r="E123" s="8">
        <f t="shared" si="5"/>
        <v>35947</v>
      </c>
      <c r="F123" s="3">
        <v>184</v>
      </c>
      <c r="G123" s="5">
        <v>0.16</v>
      </c>
      <c r="H123" s="3">
        <v>2.2999999999999998</v>
      </c>
    </row>
    <row r="124" spans="1:8" x14ac:dyDescent="0.2">
      <c r="A124" t="s">
        <v>128</v>
      </c>
      <c r="B124" t="s">
        <v>128</v>
      </c>
      <c r="C124" t="str">
        <f t="shared" si="3"/>
        <v>1998</v>
      </c>
      <c r="D124" t="str">
        <f t="shared" si="4"/>
        <v>07</v>
      </c>
      <c r="E124" s="8">
        <f t="shared" si="5"/>
        <v>35977</v>
      </c>
      <c r="F124" s="3">
        <v>183.6</v>
      </c>
      <c r="G124" s="5">
        <v>-0.22</v>
      </c>
      <c r="H124" s="3">
        <v>1.9</v>
      </c>
    </row>
    <row r="125" spans="1:8" x14ac:dyDescent="0.2">
      <c r="A125" t="s">
        <v>129</v>
      </c>
      <c r="B125" t="s">
        <v>129</v>
      </c>
      <c r="C125" t="str">
        <f t="shared" si="3"/>
        <v>1998</v>
      </c>
      <c r="D125" t="str">
        <f t="shared" si="4"/>
        <v>08</v>
      </c>
      <c r="E125" s="8">
        <f t="shared" si="5"/>
        <v>36008</v>
      </c>
      <c r="F125" s="3">
        <v>182.6</v>
      </c>
      <c r="G125" s="5">
        <v>-0.54</v>
      </c>
      <c r="H125" s="3">
        <v>1.1000000000000001</v>
      </c>
    </row>
    <row r="126" spans="1:8" x14ac:dyDescent="0.2">
      <c r="A126" t="s">
        <v>130</v>
      </c>
      <c r="B126" t="s">
        <v>130</v>
      </c>
      <c r="C126" t="str">
        <f t="shared" si="3"/>
        <v>1998</v>
      </c>
      <c r="D126" t="str">
        <f t="shared" si="4"/>
        <v>09</v>
      </c>
      <c r="E126" s="8">
        <f t="shared" si="5"/>
        <v>36039</v>
      </c>
      <c r="F126" s="3">
        <v>182.8</v>
      </c>
      <c r="G126" s="5">
        <v>0.11</v>
      </c>
      <c r="H126" s="3">
        <v>0.8</v>
      </c>
    </row>
    <row r="127" spans="1:8" x14ac:dyDescent="0.2">
      <c r="A127" t="s">
        <v>131</v>
      </c>
      <c r="B127" t="s">
        <v>131</v>
      </c>
      <c r="C127" t="str">
        <f t="shared" si="3"/>
        <v>1998</v>
      </c>
      <c r="D127" t="str">
        <f t="shared" si="4"/>
        <v>10</v>
      </c>
      <c r="E127" s="8">
        <f t="shared" si="5"/>
        <v>36069</v>
      </c>
      <c r="F127" s="3">
        <v>183.6</v>
      </c>
      <c r="G127" s="5">
        <v>0.44</v>
      </c>
      <c r="H127" s="3">
        <v>0.9</v>
      </c>
    </row>
    <row r="128" spans="1:8" x14ac:dyDescent="0.2">
      <c r="A128" t="s">
        <v>132</v>
      </c>
      <c r="B128" t="s">
        <v>132</v>
      </c>
      <c r="C128" t="str">
        <f t="shared" si="3"/>
        <v>1998</v>
      </c>
      <c r="D128" t="str">
        <f t="shared" si="4"/>
        <v>11</v>
      </c>
      <c r="E128" s="8">
        <f t="shared" si="5"/>
        <v>36100</v>
      </c>
      <c r="F128" s="3">
        <v>184.1</v>
      </c>
      <c r="G128" s="5">
        <v>0.27</v>
      </c>
      <c r="H128" s="3">
        <v>1.3</v>
      </c>
    </row>
    <row r="129" spans="1:8" x14ac:dyDescent="0.2">
      <c r="A129" t="s">
        <v>133</v>
      </c>
      <c r="B129" t="s">
        <v>133</v>
      </c>
      <c r="C129" t="str">
        <f t="shared" si="3"/>
        <v>1998</v>
      </c>
      <c r="D129" t="str">
        <f t="shared" si="4"/>
        <v>12</v>
      </c>
      <c r="E129" s="8">
        <f t="shared" si="5"/>
        <v>36130</v>
      </c>
      <c r="F129" s="3">
        <v>183.7</v>
      </c>
      <c r="G129" s="5">
        <v>-0.22</v>
      </c>
      <c r="H129" s="3">
        <v>1.3</v>
      </c>
    </row>
    <row r="130" spans="1:8" x14ac:dyDescent="0.2">
      <c r="A130" t="s">
        <v>134</v>
      </c>
      <c r="B130" t="s">
        <v>134</v>
      </c>
      <c r="C130" t="str">
        <f t="shared" si="3"/>
        <v>1999</v>
      </c>
      <c r="D130" t="str">
        <f t="shared" si="4"/>
        <v>01</v>
      </c>
      <c r="E130" s="8">
        <f t="shared" si="5"/>
        <v>36161</v>
      </c>
      <c r="F130" s="3">
        <v>184.8</v>
      </c>
      <c r="G130" s="5">
        <v>0.6</v>
      </c>
      <c r="H130" s="3">
        <v>1.3</v>
      </c>
    </row>
    <row r="131" spans="1:8" x14ac:dyDescent="0.2">
      <c r="A131" t="s">
        <v>135</v>
      </c>
      <c r="B131" t="s">
        <v>135</v>
      </c>
      <c r="C131" t="str">
        <f t="shared" ref="C131:C194" si="6">LEFT(B131,4)</f>
        <v>1999</v>
      </c>
      <c r="D131" t="str">
        <f t="shared" ref="D131:D194" si="7">RIGHT(B131,2)</f>
        <v>02</v>
      </c>
      <c r="E131" s="8">
        <f t="shared" ref="E131:E194" si="8">DATE(C131,D131,1)</f>
        <v>36192</v>
      </c>
      <c r="F131" s="3">
        <v>184.5</v>
      </c>
      <c r="G131" s="5">
        <v>-0.16</v>
      </c>
      <c r="H131" s="3">
        <v>1.4</v>
      </c>
    </row>
    <row r="132" spans="1:8" x14ac:dyDescent="0.2">
      <c r="A132" t="s">
        <v>136</v>
      </c>
      <c r="B132" t="s">
        <v>136</v>
      </c>
      <c r="C132" t="str">
        <f t="shared" si="6"/>
        <v>1999</v>
      </c>
      <c r="D132" t="str">
        <f t="shared" si="7"/>
        <v>03</v>
      </c>
      <c r="E132" s="8">
        <f t="shared" si="8"/>
        <v>36220</v>
      </c>
      <c r="F132" s="3">
        <v>185.4</v>
      </c>
      <c r="G132" s="5">
        <v>0.49</v>
      </c>
      <c r="H132" s="3">
        <v>1.5</v>
      </c>
    </row>
    <row r="133" spans="1:8" x14ac:dyDescent="0.2">
      <c r="A133" t="s">
        <v>137</v>
      </c>
      <c r="B133" t="s">
        <v>137</v>
      </c>
      <c r="C133" t="str">
        <f t="shared" si="6"/>
        <v>1999</v>
      </c>
      <c r="D133" t="str">
        <f t="shared" si="7"/>
        <v>04</v>
      </c>
      <c r="E133" s="8">
        <f t="shared" si="8"/>
        <v>36251</v>
      </c>
      <c r="F133" s="3">
        <v>186.4</v>
      </c>
      <c r="G133" s="5">
        <v>0.54</v>
      </c>
      <c r="H133" s="3">
        <v>1.8</v>
      </c>
    </row>
    <row r="134" spans="1:8" x14ac:dyDescent="0.2">
      <c r="A134" t="s">
        <v>138</v>
      </c>
      <c r="B134" t="s">
        <v>138</v>
      </c>
      <c r="C134" t="str">
        <f t="shared" si="6"/>
        <v>1999</v>
      </c>
      <c r="D134" t="str">
        <f t="shared" si="7"/>
        <v>05</v>
      </c>
      <c r="E134" s="8">
        <f t="shared" si="8"/>
        <v>36281</v>
      </c>
      <c r="F134" s="3">
        <v>187.3</v>
      </c>
      <c r="G134" s="5">
        <v>0.48</v>
      </c>
      <c r="H134" s="3">
        <v>2</v>
      </c>
    </row>
    <row r="135" spans="1:8" x14ac:dyDescent="0.2">
      <c r="A135" t="s">
        <v>139</v>
      </c>
      <c r="B135" t="s">
        <v>139</v>
      </c>
      <c r="C135" t="str">
        <f t="shared" si="6"/>
        <v>1999</v>
      </c>
      <c r="D135" t="str">
        <f t="shared" si="7"/>
        <v>06</v>
      </c>
      <c r="E135" s="8">
        <f t="shared" si="8"/>
        <v>36312</v>
      </c>
      <c r="F135" s="3">
        <v>188.8</v>
      </c>
      <c r="G135" s="5">
        <v>0.8</v>
      </c>
      <c r="H135" s="3">
        <v>2.6</v>
      </c>
    </row>
    <row r="136" spans="1:8" x14ac:dyDescent="0.2">
      <c r="A136" t="s">
        <v>140</v>
      </c>
      <c r="B136" t="s">
        <v>140</v>
      </c>
      <c r="C136" t="str">
        <f t="shared" si="6"/>
        <v>1999</v>
      </c>
      <c r="D136" t="str">
        <f t="shared" si="7"/>
        <v>07</v>
      </c>
      <c r="E136" s="8">
        <f t="shared" si="8"/>
        <v>36342</v>
      </c>
      <c r="F136" s="3">
        <v>189.5</v>
      </c>
      <c r="G136" s="5">
        <v>0.37</v>
      </c>
      <c r="H136" s="3">
        <v>3.2</v>
      </c>
    </row>
    <row r="137" spans="1:8" x14ac:dyDescent="0.2">
      <c r="A137" t="s">
        <v>141</v>
      </c>
      <c r="B137" t="s">
        <v>141</v>
      </c>
      <c r="C137" t="str">
        <f t="shared" si="6"/>
        <v>1999</v>
      </c>
      <c r="D137" t="str">
        <f t="shared" si="7"/>
        <v>08</v>
      </c>
      <c r="E137" s="8">
        <f t="shared" si="8"/>
        <v>36373</v>
      </c>
      <c r="F137" s="3">
        <v>190.2</v>
      </c>
      <c r="G137" s="5">
        <v>0.37</v>
      </c>
      <c r="H137" s="3">
        <v>4.2</v>
      </c>
    </row>
    <row r="138" spans="1:8" x14ac:dyDescent="0.2">
      <c r="A138" t="s">
        <v>142</v>
      </c>
      <c r="B138" t="s">
        <v>142</v>
      </c>
      <c r="C138" t="str">
        <f t="shared" si="6"/>
        <v>1999</v>
      </c>
      <c r="D138" t="str">
        <f t="shared" si="7"/>
        <v>09</v>
      </c>
      <c r="E138" s="8">
        <f t="shared" si="8"/>
        <v>36404</v>
      </c>
      <c r="F138" s="3">
        <v>191.8</v>
      </c>
      <c r="G138" s="5">
        <v>0.84</v>
      </c>
      <c r="H138" s="3">
        <v>4.9000000000000004</v>
      </c>
    </row>
    <row r="139" spans="1:8" x14ac:dyDescent="0.2">
      <c r="A139" t="s">
        <v>143</v>
      </c>
      <c r="B139" t="s">
        <v>143</v>
      </c>
      <c r="C139" t="str">
        <f t="shared" si="6"/>
        <v>1999</v>
      </c>
      <c r="D139" t="str">
        <f t="shared" si="7"/>
        <v>10</v>
      </c>
      <c r="E139" s="8">
        <f t="shared" si="8"/>
        <v>36434</v>
      </c>
      <c r="F139" s="3">
        <v>193.3</v>
      </c>
      <c r="G139" s="5">
        <v>0.78</v>
      </c>
      <c r="H139" s="3">
        <v>5.3</v>
      </c>
    </row>
    <row r="140" spans="1:8" x14ac:dyDescent="0.2">
      <c r="A140" t="s">
        <v>144</v>
      </c>
      <c r="B140" t="s">
        <v>144</v>
      </c>
      <c r="C140" t="str">
        <f t="shared" si="6"/>
        <v>1999</v>
      </c>
      <c r="D140" t="str">
        <f t="shared" si="7"/>
        <v>11</v>
      </c>
      <c r="E140" s="8">
        <f t="shared" si="8"/>
        <v>36465</v>
      </c>
      <c r="F140" s="3">
        <v>193.3</v>
      </c>
      <c r="G140" s="5">
        <v>0</v>
      </c>
      <c r="H140" s="3">
        <v>5</v>
      </c>
    </row>
    <row r="141" spans="1:8" x14ac:dyDescent="0.2">
      <c r="A141" t="s">
        <v>145</v>
      </c>
      <c r="B141" t="s">
        <v>145</v>
      </c>
      <c r="C141" t="str">
        <f t="shared" si="6"/>
        <v>1999</v>
      </c>
      <c r="D141" t="str">
        <f t="shared" si="7"/>
        <v>12</v>
      </c>
      <c r="E141" s="8">
        <f t="shared" si="8"/>
        <v>36495</v>
      </c>
      <c r="F141" s="3">
        <v>194</v>
      </c>
      <c r="G141" s="5">
        <v>0.36</v>
      </c>
      <c r="H141" s="3">
        <v>5.6</v>
      </c>
    </row>
    <row r="142" spans="1:8" x14ac:dyDescent="0.2">
      <c r="A142" t="s">
        <v>146</v>
      </c>
      <c r="B142" t="s">
        <v>146</v>
      </c>
      <c r="C142" t="str">
        <f t="shared" si="6"/>
        <v>2000</v>
      </c>
      <c r="D142" t="str">
        <f t="shared" si="7"/>
        <v>01</v>
      </c>
      <c r="E142" s="8">
        <f t="shared" si="8"/>
        <v>36526</v>
      </c>
      <c r="F142" s="3">
        <v>195.5</v>
      </c>
      <c r="G142" s="5">
        <v>0.77</v>
      </c>
      <c r="H142" s="3">
        <v>5.8</v>
      </c>
    </row>
    <row r="143" spans="1:8" x14ac:dyDescent="0.2">
      <c r="A143" t="s">
        <v>147</v>
      </c>
      <c r="B143" t="s">
        <v>147</v>
      </c>
      <c r="C143" t="str">
        <f t="shared" si="6"/>
        <v>2000</v>
      </c>
      <c r="D143" t="str">
        <f t="shared" si="7"/>
        <v>02</v>
      </c>
      <c r="E143" s="8">
        <f t="shared" si="8"/>
        <v>36557</v>
      </c>
      <c r="F143" s="3">
        <v>194.9</v>
      </c>
      <c r="G143" s="5">
        <v>-0.31</v>
      </c>
      <c r="H143" s="3">
        <v>5.6</v>
      </c>
    </row>
    <row r="144" spans="1:8" x14ac:dyDescent="0.2">
      <c r="A144" t="s">
        <v>148</v>
      </c>
      <c r="B144" t="s">
        <v>148</v>
      </c>
      <c r="C144" t="str">
        <f t="shared" si="6"/>
        <v>2000</v>
      </c>
      <c r="D144" t="str">
        <f t="shared" si="7"/>
        <v>03</v>
      </c>
      <c r="E144" s="8">
        <f t="shared" si="8"/>
        <v>36586</v>
      </c>
      <c r="F144" s="3">
        <v>196.4</v>
      </c>
      <c r="G144" s="5">
        <v>0.77</v>
      </c>
      <c r="H144" s="3">
        <v>5.9</v>
      </c>
    </row>
    <row r="145" spans="1:8" x14ac:dyDescent="0.2">
      <c r="A145" t="s">
        <v>149</v>
      </c>
      <c r="B145" t="s">
        <v>149</v>
      </c>
      <c r="C145" t="str">
        <f t="shared" si="6"/>
        <v>2000</v>
      </c>
      <c r="D145" t="str">
        <f t="shared" si="7"/>
        <v>04</v>
      </c>
      <c r="E145" s="8">
        <f t="shared" si="8"/>
        <v>36617</v>
      </c>
      <c r="F145" s="3">
        <v>197.6</v>
      </c>
      <c r="G145" s="5">
        <v>0.61</v>
      </c>
      <c r="H145" s="3">
        <v>6</v>
      </c>
    </row>
    <row r="146" spans="1:8" x14ac:dyDescent="0.2">
      <c r="A146" t="s">
        <v>150</v>
      </c>
      <c r="B146" t="s">
        <v>150</v>
      </c>
      <c r="C146" t="str">
        <f t="shared" si="6"/>
        <v>2000</v>
      </c>
      <c r="D146" t="str">
        <f t="shared" si="7"/>
        <v>05</v>
      </c>
      <c r="E146" s="8">
        <f t="shared" si="8"/>
        <v>36647</v>
      </c>
      <c r="F146" s="3">
        <v>198.4</v>
      </c>
      <c r="G146" s="5">
        <v>0.4</v>
      </c>
      <c r="H146" s="3">
        <v>5.9</v>
      </c>
    </row>
    <row r="147" spans="1:8" x14ac:dyDescent="0.2">
      <c r="A147" t="s">
        <v>151</v>
      </c>
      <c r="B147" t="s">
        <v>151</v>
      </c>
      <c r="C147" t="str">
        <f t="shared" si="6"/>
        <v>2000</v>
      </c>
      <c r="D147" t="str">
        <f t="shared" si="7"/>
        <v>06</v>
      </c>
      <c r="E147" s="8">
        <f t="shared" si="8"/>
        <v>36678</v>
      </c>
      <c r="F147" s="3">
        <v>199.1</v>
      </c>
      <c r="G147" s="5">
        <v>0.35</v>
      </c>
      <c r="H147" s="3">
        <v>5.5</v>
      </c>
    </row>
    <row r="148" spans="1:8" x14ac:dyDescent="0.2">
      <c r="A148" t="s">
        <v>152</v>
      </c>
      <c r="B148" t="s">
        <v>152</v>
      </c>
      <c r="C148" t="str">
        <f t="shared" si="6"/>
        <v>2000</v>
      </c>
      <c r="D148" t="str">
        <f t="shared" si="7"/>
        <v>07</v>
      </c>
      <c r="E148" s="8">
        <f t="shared" si="8"/>
        <v>36708</v>
      </c>
      <c r="F148" s="3">
        <v>200.1</v>
      </c>
      <c r="G148" s="5">
        <v>0.5</v>
      </c>
      <c r="H148" s="3">
        <v>5.6</v>
      </c>
    </row>
    <row r="149" spans="1:8" x14ac:dyDescent="0.2">
      <c r="A149" t="s">
        <v>153</v>
      </c>
      <c r="B149" t="s">
        <v>153</v>
      </c>
      <c r="C149" t="str">
        <f t="shared" si="6"/>
        <v>2000</v>
      </c>
      <c r="D149" t="str">
        <f t="shared" si="7"/>
        <v>08</v>
      </c>
      <c r="E149" s="8">
        <f t="shared" si="8"/>
        <v>36739</v>
      </c>
      <c r="F149" s="3">
        <v>199.1</v>
      </c>
      <c r="G149" s="5">
        <v>-0.5</v>
      </c>
      <c r="H149" s="3">
        <v>4.7</v>
      </c>
    </row>
    <row r="150" spans="1:8" x14ac:dyDescent="0.2">
      <c r="A150" t="s">
        <v>154</v>
      </c>
      <c r="B150" t="s">
        <v>154</v>
      </c>
      <c r="C150" t="str">
        <f t="shared" si="6"/>
        <v>2000</v>
      </c>
      <c r="D150" t="str">
        <f t="shared" si="7"/>
        <v>09</v>
      </c>
      <c r="E150" s="8">
        <f t="shared" si="8"/>
        <v>36770</v>
      </c>
      <c r="F150" s="3">
        <v>199.5</v>
      </c>
      <c r="G150" s="5">
        <v>0.2</v>
      </c>
      <c r="H150" s="3">
        <v>4</v>
      </c>
    </row>
    <row r="151" spans="1:8" x14ac:dyDescent="0.2">
      <c r="A151" t="s">
        <v>155</v>
      </c>
      <c r="B151" t="s">
        <v>155</v>
      </c>
      <c r="C151" t="str">
        <f t="shared" si="6"/>
        <v>2000</v>
      </c>
      <c r="D151" t="str">
        <f t="shared" si="7"/>
        <v>10</v>
      </c>
      <c r="E151" s="8">
        <f t="shared" si="8"/>
        <v>36800</v>
      </c>
      <c r="F151" s="3">
        <v>201.5</v>
      </c>
      <c r="G151" s="5">
        <v>1</v>
      </c>
      <c r="H151" s="3">
        <v>4.2</v>
      </c>
    </row>
    <row r="152" spans="1:8" x14ac:dyDescent="0.2">
      <c r="A152" t="s">
        <v>156</v>
      </c>
      <c r="B152" t="s">
        <v>156</v>
      </c>
      <c r="C152" t="str">
        <f t="shared" si="6"/>
        <v>2000</v>
      </c>
      <c r="D152" t="str">
        <f t="shared" si="7"/>
        <v>11</v>
      </c>
      <c r="E152" s="8">
        <f t="shared" si="8"/>
        <v>36831</v>
      </c>
      <c r="F152" s="3">
        <v>202.1</v>
      </c>
      <c r="G152" s="5">
        <v>0.3</v>
      </c>
      <c r="H152" s="3">
        <v>4.5999999999999996</v>
      </c>
    </row>
    <row r="153" spans="1:8" x14ac:dyDescent="0.2">
      <c r="A153" t="s">
        <v>157</v>
      </c>
      <c r="B153" t="s">
        <v>157</v>
      </c>
      <c r="C153" t="str">
        <f t="shared" si="6"/>
        <v>2000</v>
      </c>
      <c r="D153" t="str">
        <f t="shared" si="7"/>
        <v>12</v>
      </c>
      <c r="E153" s="8">
        <f t="shared" si="8"/>
        <v>36861</v>
      </c>
      <c r="F153" s="3">
        <v>202.1</v>
      </c>
      <c r="G153" s="5">
        <v>0</v>
      </c>
      <c r="H153" s="3">
        <v>4.2</v>
      </c>
    </row>
    <row r="154" spans="1:8" x14ac:dyDescent="0.2">
      <c r="A154" t="s">
        <v>158</v>
      </c>
      <c r="B154" t="s">
        <v>158</v>
      </c>
      <c r="C154" t="str">
        <f t="shared" si="6"/>
        <v>2001</v>
      </c>
      <c r="D154" t="str">
        <f t="shared" si="7"/>
        <v>01</v>
      </c>
      <c r="E154" s="8">
        <f t="shared" si="8"/>
        <v>36892</v>
      </c>
      <c r="F154" s="3">
        <v>202.4</v>
      </c>
      <c r="G154" s="5">
        <v>0.15</v>
      </c>
      <c r="H154" s="3">
        <v>3.5</v>
      </c>
    </row>
    <row r="155" spans="1:8" x14ac:dyDescent="0.2">
      <c r="A155" t="s">
        <v>159</v>
      </c>
      <c r="B155" t="s">
        <v>159</v>
      </c>
      <c r="C155" t="str">
        <f t="shared" si="6"/>
        <v>2001</v>
      </c>
      <c r="D155" t="str">
        <f t="shared" si="7"/>
        <v>02</v>
      </c>
      <c r="E155" s="8">
        <f t="shared" si="8"/>
        <v>36923</v>
      </c>
      <c r="F155" s="3">
        <v>202.8</v>
      </c>
      <c r="G155" s="5">
        <v>0.2</v>
      </c>
      <c r="H155" s="3">
        <v>4.0999999999999996</v>
      </c>
    </row>
    <row r="156" spans="1:8" x14ac:dyDescent="0.2">
      <c r="A156" t="s">
        <v>160</v>
      </c>
      <c r="B156" t="s">
        <v>160</v>
      </c>
      <c r="C156" t="str">
        <f t="shared" si="6"/>
        <v>2001</v>
      </c>
      <c r="D156" t="str">
        <f t="shared" si="7"/>
        <v>03</v>
      </c>
      <c r="E156" s="8">
        <f t="shared" si="8"/>
        <v>36951</v>
      </c>
      <c r="F156" s="3">
        <v>204</v>
      </c>
      <c r="G156" s="5">
        <v>0.59</v>
      </c>
      <c r="H156" s="3">
        <v>3.9</v>
      </c>
    </row>
    <row r="157" spans="1:8" x14ac:dyDescent="0.2">
      <c r="A157" t="s">
        <v>161</v>
      </c>
      <c r="B157" t="s">
        <v>161</v>
      </c>
      <c r="C157" t="str">
        <f t="shared" si="6"/>
        <v>2001</v>
      </c>
      <c r="D157" t="str">
        <f t="shared" si="7"/>
        <v>04</v>
      </c>
      <c r="E157" s="8">
        <f t="shared" si="8"/>
        <v>36982</v>
      </c>
      <c r="F157" s="3">
        <v>206.5</v>
      </c>
      <c r="G157" s="5">
        <v>1.23</v>
      </c>
      <c r="H157" s="3">
        <v>4.5</v>
      </c>
    </row>
    <row r="158" spans="1:8" x14ac:dyDescent="0.2">
      <c r="A158" t="s">
        <v>162</v>
      </c>
      <c r="B158" t="s">
        <v>162</v>
      </c>
      <c r="C158" t="str">
        <f t="shared" si="6"/>
        <v>2001</v>
      </c>
      <c r="D158" t="str">
        <f t="shared" si="7"/>
        <v>05</v>
      </c>
      <c r="E158" s="8">
        <f t="shared" si="8"/>
        <v>37012</v>
      </c>
      <c r="F158" s="3">
        <v>209.4</v>
      </c>
      <c r="G158" s="5">
        <v>1.4</v>
      </c>
      <c r="H158" s="3">
        <v>5.5</v>
      </c>
    </row>
    <row r="159" spans="1:8" x14ac:dyDescent="0.2">
      <c r="A159" t="s">
        <v>163</v>
      </c>
      <c r="B159" t="s">
        <v>163</v>
      </c>
      <c r="C159" t="str">
        <f t="shared" si="6"/>
        <v>2001</v>
      </c>
      <c r="D159" t="str">
        <f t="shared" si="7"/>
        <v>06</v>
      </c>
      <c r="E159" s="8">
        <f t="shared" si="8"/>
        <v>37043</v>
      </c>
      <c r="F159" s="3">
        <v>212.6</v>
      </c>
      <c r="G159" s="5">
        <v>1.53</v>
      </c>
      <c r="H159" s="3">
        <v>6.8</v>
      </c>
    </row>
    <row r="160" spans="1:8" x14ac:dyDescent="0.2">
      <c r="A160" t="s">
        <v>164</v>
      </c>
      <c r="B160" t="s">
        <v>164</v>
      </c>
      <c r="C160" t="str">
        <f t="shared" si="6"/>
        <v>2001</v>
      </c>
      <c r="D160" t="str">
        <f t="shared" si="7"/>
        <v>07</v>
      </c>
      <c r="E160" s="8">
        <f t="shared" si="8"/>
        <v>37073</v>
      </c>
      <c r="F160" s="3">
        <v>214.2</v>
      </c>
      <c r="G160" s="5">
        <v>0.75</v>
      </c>
      <c r="H160" s="3">
        <v>7</v>
      </c>
    </row>
    <row r="161" spans="1:8" x14ac:dyDescent="0.2">
      <c r="A161" t="s">
        <v>165</v>
      </c>
      <c r="B161" t="s">
        <v>165</v>
      </c>
      <c r="C161" t="str">
        <f t="shared" si="6"/>
        <v>2001</v>
      </c>
      <c r="D161" t="str">
        <f t="shared" si="7"/>
        <v>08</v>
      </c>
      <c r="E161" s="8">
        <f t="shared" si="8"/>
        <v>37104</v>
      </c>
      <c r="F161" s="3">
        <v>214.9</v>
      </c>
      <c r="G161" s="5">
        <v>0.33</v>
      </c>
      <c r="H161" s="3">
        <v>7.9</v>
      </c>
    </row>
    <row r="162" spans="1:8" x14ac:dyDescent="0.2">
      <c r="A162" t="s">
        <v>166</v>
      </c>
      <c r="B162" t="s">
        <v>166</v>
      </c>
      <c r="C162" t="str">
        <f t="shared" si="6"/>
        <v>2001</v>
      </c>
      <c r="D162" t="str">
        <f t="shared" si="7"/>
        <v>09</v>
      </c>
      <c r="E162" s="8">
        <f t="shared" si="8"/>
        <v>37135</v>
      </c>
      <c r="F162" s="3">
        <v>216.3</v>
      </c>
      <c r="G162" s="5">
        <v>0.65</v>
      </c>
      <c r="H162" s="3">
        <v>8.4</v>
      </c>
    </row>
    <row r="163" spans="1:8" x14ac:dyDescent="0.2">
      <c r="A163" t="s">
        <v>167</v>
      </c>
      <c r="B163" t="s">
        <v>167</v>
      </c>
      <c r="C163" t="str">
        <f t="shared" si="6"/>
        <v>2001</v>
      </c>
      <c r="D163" t="str">
        <f t="shared" si="7"/>
        <v>10</v>
      </c>
      <c r="E163" s="8">
        <f t="shared" si="8"/>
        <v>37165</v>
      </c>
      <c r="F163" s="3">
        <v>217.7</v>
      </c>
      <c r="G163" s="5">
        <v>0.65</v>
      </c>
      <c r="H163" s="3">
        <v>8</v>
      </c>
    </row>
    <row r="164" spans="1:8" x14ac:dyDescent="0.2">
      <c r="A164" t="s">
        <v>168</v>
      </c>
      <c r="B164" t="s">
        <v>168</v>
      </c>
      <c r="C164" t="str">
        <f t="shared" si="6"/>
        <v>2001</v>
      </c>
      <c r="D164" t="str">
        <f t="shared" si="7"/>
        <v>11</v>
      </c>
      <c r="E164" s="8">
        <f t="shared" si="8"/>
        <v>37196</v>
      </c>
      <c r="F164" s="3">
        <v>218.5</v>
      </c>
      <c r="G164" s="5">
        <v>0.37</v>
      </c>
      <c r="H164" s="3">
        <v>8.1</v>
      </c>
    </row>
    <row r="165" spans="1:8" x14ac:dyDescent="0.2">
      <c r="A165" t="s">
        <v>169</v>
      </c>
      <c r="B165" t="s">
        <v>169</v>
      </c>
      <c r="C165" t="str">
        <f t="shared" si="6"/>
        <v>2001</v>
      </c>
      <c r="D165" t="str">
        <f t="shared" si="7"/>
        <v>12</v>
      </c>
      <c r="E165" s="8">
        <f t="shared" si="8"/>
        <v>37226</v>
      </c>
      <c r="F165" s="3">
        <v>219.5</v>
      </c>
      <c r="G165" s="5">
        <v>0.46</v>
      </c>
      <c r="H165" s="3">
        <v>8.6</v>
      </c>
    </row>
    <row r="166" spans="1:8" x14ac:dyDescent="0.2">
      <c r="A166" t="s">
        <v>170</v>
      </c>
      <c r="B166" t="s">
        <v>170</v>
      </c>
      <c r="C166" t="str">
        <f t="shared" si="6"/>
        <v>2002</v>
      </c>
      <c r="D166" t="str">
        <f t="shared" si="7"/>
        <v>01</v>
      </c>
      <c r="E166" s="8">
        <f t="shared" si="8"/>
        <v>37257</v>
      </c>
      <c r="F166" s="3">
        <v>221.5</v>
      </c>
      <c r="G166" s="5">
        <v>0.91</v>
      </c>
      <c r="H166" s="3">
        <v>9.4</v>
      </c>
    </row>
    <row r="167" spans="1:8" x14ac:dyDescent="0.2">
      <c r="A167" t="s">
        <v>171</v>
      </c>
      <c r="B167" t="s">
        <v>171</v>
      </c>
      <c r="C167" t="str">
        <f t="shared" si="6"/>
        <v>2002</v>
      </c>
      <c r="D167" t="str">
        <f t="shared" si="7"/>
        <v>02</v>
      </c>
      <c r="E167" s="8">
        <f t="shared" si="8"/>
        <v>37288</v>
      </c>
      <c r="F167" s="3">
        <v>220.9</v>
      </c>
      <c r="G167" s="5">
        <v>-0.27</v>
      </c>
      <c r="H167" s="3">
        <v>8.9</v>
      </c>
    </row>
    <row r="168" spans="1:8" x14ac:dyDescent="0.2">
      <c r="A168" t="s">
        <v>172</v>
      </c>
      <c r="B168" t="s">
        <v>172</v>
      </c>
      <c r="C168" t="str">
        <f t="shared" si="6"/>
        <v>2002</v>
      </c>
      <c r="D168" t="str">
        <f t="shared" si="7"/>
        <v>03</v>
      </c>
      <c r="E168" s="8">
        <f t="shared" si="8"/>
        <v>37316</v>
      </c>
      <c r="F168" s="3">
        <v>221.8</v>
      </c>
      <c r="G168" s="5">
        <v>0.41</v>
      </c>
      <c r="H168" s="3">
        <v>8.6999999999999993</v>
      </c>
    </row>
    <row r="169" spans="1:8" x14ac:dyDescent="0.2">
      <c r="A169" t="s">
        <v>173</v>
      </c>
      <c r="B169" t="s">
        <v>173</v>
      </c>
      <c r="C169" t="str">
        <f t="shared" si="6"/>
        <v>2002</v>
      </c>
      <c r="D169" t="str">
        <f t="shared" si="7"/>
        <v>04</v>
      </c>
      <c r="E169" s="8">
        <f t="shared" si="8"/>
        <v>37347</v>
      </c>
      <c r="F169" s="3">
        <v>221.9</v>
      </c>
      <c r="G169" s="5">
        <v>0.05</v>
      </c>
      <c r="H169" s="3">
        <v>7.5</v>
      </c>
    </row>
    <row r="170" spans="1:8" x14ac:dyDescent="0.2">
      <c r="A170" t="s">
        <v>174</v>
      </c>
      <c r="B170" t="s">
        <v>174</v>
      </c>
      <c r="C170" t="str">
        <f t="shared" si="6"/>
        <v>2002</v>
      </c>
      <c r="D170" t="str">
        <f t="shared" si="7"/>
        <v>05</v>
      </c>
      <c r="E170" s="8">
        <f t="shared" si="8"/>
        <v>37377</v>
      </c>
      <c r="F170" s="3">
        <v>221.8</v>
      </c>
      <c r="G170" s="5">
        <v>-0.05</v>
      </c>
      <c r="H170" s="3">
        <v>5.9</v>
      </c>
    </row>
    <row r="171" spans="1:8" x14ac:dyDescent="0.2">
      <c r="A171" t="s">
        <v>175</v>
      </c>
      <c r="B171" t="s">
        <v>175</v>
      </c>
      <c r="C171" t="str">
        <f t="shared" si="6"/>
        <v>2002</v>
      </c>
      <c r="D171" t="str">
        <f t="shared" si="7"/>
        <v>06</v>
      </c>
      <c r="E171" s="8">
        <f t="shared" si="8"/>
        <v>37408</v>
      </c>
      <c r="F171" s="3">
        <v>222.8</v>
      </c>
      <c r="G171" s="5">
        <v>0.45</v>
      </c>
      <c r="H171" s="3">
        <v>4.8</v>
      </c>
    </row>
    <row r="172" spans="1:8" x14ac:dyDescent="0.2">
      <c r="A172" t="s">
        <v>176</v>
      </c>
      <c r="B172" t="s">
        <v>176</v>
      </c>
      <c r="C172" t="str">
        <f t="shared" si="6"/>
        <v>2002</v>
      </c>
      <c r="D172" t="str">
        <f t="shared" si="7"/>
        <v>07</v>
      </c>
      <c r="E172" s="8">
        <f t="shared" si="8"/>
        <v>37438</v>
      </c>
      <c r="F172" s="3">
        <v>223</v>
      </c>
      <c r="G172" s="5">
        <v>0.09</v>
      </c>
      <c r="H172" s="3">
        <v>4.0999999999999996</v>
      </c>
    </row>
    <row r="173" spans="1:8" x14ac:dyDescent="0.2">
      <c r="A173" t="s">
        <v>177</v>
      </c>
      <c r="B173" t="s">
        <v>177</v>
      </c>
      <c r="C173" t="str">
        <f t="shared" si="6"/>
        <v>2002</v>
      </c>
      <c r="D173" t="str">
        <f t="shared" si="7"/>
        <v>08</v>
      </c>
      <c r="E173" s="8">
        <f t="shared" si="8"/>
        <v>37469</v>
      </c>
      <c r="F173" s="3">
        <v>221.8</v>
      </c>
      <c r="G173" s="5">
        <v>-0.54</v>
      </c>
      <c r="H173" s="3">
        <v>3.2</v>
      </c>
    </row>
    <row r="174" spans="1:8" x14ac:dyDescent="0.2">
      <c r="A174" t="s">
        <v>178</v>
      </c>
      <c r="B174" t="s">
        <v>178</v>
      </c>
      <c r="C174" t="str">
        <f t="shared" si="6"/>
        <v>2002</v>
      </c>
      <c r="D174" t="str">
        <f t="shared" si="7"/>
        <v>09</v>
      </c>
      <c r="E174" s="8">
        <f t="shared" si="8"/>
        <v>37500</v>
      </c>
      <c r="F174" s="3">
        <v>222.9</v>
      </c>
      <c r="G174" s="5">
        <v>0.5</v>
      </c>
      <c r="H174" s="3">
        <v>3.1</v>
      </c>
    </row>
    <row r="175" spans="1:8" x14ac:dyDescent="0.2">
      <c r="A175" t="s">
        <v>179</v>
      </c>
      <c r="B175" t="s">
        <v>179</v>
      </c>
      <c r="C175" t="str">
        <f t="shared" si="6"/>
        <v>2002</v>
      </c>
      <c r="D175" t="str">
        <f t="shared" si="7"/>
        <v>10</v>
      </c>
      <c r="E175" s="8">
        <f t="shared" si="8"/>
        <v>37530</v>
      </c>
      <c r="F175" s="3">
        <v>224.1</v>
      </c>
      <c r="G175" s="5">
        <v>0.54</v>
      </c>
      <c r="H175" s="3">
        <v>2.9</v>
      </c>
    </row>
    <row r="176" spans="1:8" x14ac:dyDescent="0.2">
      <c r="A176" t="s">
        <v>180</v>
      </c>
      <c r="B176" t="s">
        <v>180</v>
      </c>
      <c r="C176" t="str">
        <f t="shared" si="6"/>
        <v>2002</v>
      </c>
      <c r="D176" t="str">
        <f t="shared" si="7"/>
        <v>11</v>
      </c>
      <c r="E176" s="8">
        <f t="shared" si="8"/>
        <v>37561</v>
      </c>
      <c r="F176" s="3">
        <v>223.7</v>
      </c>
      <c r="G176" s="5">
        <v>-0.18</v>
      </c>
      <c r="H176" s="3">
        <v>2.4</v>
      </c>
    </row>
    <row r="177" spans="1:8" x14ac:dyDescent="0.2">
      <c r="A177" t="s">
        <v>181</v>
      </c>
      <c r="B177" t="s">
        <v>181</v>
      </c>
      <c r="C177" t="str">
        <f t="shared" si="6"/>
        <v>2002</v>
      </c>
      <c r="D177" t="str">
        <f t="shared" si="7"/>
        <v>12</v>
      </c>
      <c r="E177" s="8">
        <f t="shared" si="8"/>
        <v>37591</v>
      </c>
      <c r="F177" s="3">
        <v>223.9</v>
      </c>
      <c r="G177" s="5">
        <v>0.09</v>
      </c>
      <c r="H177" s="3">
        <v>2</v>
      </c>
    </row>
    <row r="178" spans="1:8" x14ac:dyDescent="0.2">
      <c r="A178" t="s">
        <v>182</v>
      </c>
      <c r="B178" t="s">
        <v>182</v>
      </c>
      <c r="C178" t="str">
        <f t="shared" si="6"/>
        <v>2003</v>
      </c>
      <c r="D178" t="str">
        <f t="shared" si="7"/>
        <v>01</v>
      </c>
      <c r="E178" s="8">
        <f t="shared" si="8"/>
        <v>37622</v>
      </c>
      <c r="F178" s="3">
        <v>224.7</v>
      </c>
      <c r="G178" s="5">
        <v>0.36</v>
      </c>
      <c r="H178" s="3">
        <v>1.4</v>
      </c>
    </row>
    <row r="179" spans="1:8" x14ac:dyDescent="0.2">
      <c r="A179" t="s">
        <v>183</v>
      </c>
      <c r="B179" t="s">
        <v>183</v>
      </c>
      <c r="C179" t="str">
        <f t="shared" si="6"/>
        <v>2003</v>
      </c>
      <c r="D179" t="str">
        <f t="shared" si="7"/>
        <v>02</v>
      </c>
      <c r="E179" s="8">
        <f t="shared" si="8"/>
        <v>37653</v>
      </c>
      <c r="F179" s="3">
        <v>224.3</v>
      </c>
      <c r="G179" s="5">
        <v>-0.18</v>
      </c>
      <c r="H179" s="3">
        <v>1.5</v>
      </c>
    </row>
    <row r="180" spans="1:8" x14ac:dyDescent="0.2">
      <c r="A180" t="s">
        <v>184</v>
      </c>
      <c r="B180" t="s">
        <v>184</v>
      </c>
      <c r="C180" t="str">
        <f t="shared" si="6"/>
        <v>2003</v>
      </c>
      <c r="D180" t="str">
        <f t="shared" si="7"/>
        <v>03</v>
      </c>
      <c r="E180" s="8">
        <f t="shared" si="8"/>
        <v>37681</v>
      </c>
      <c r="F180" s="3">
        <v>226.7</v>
      </c>
      <c r="G180" s="5">
        <v>1.07</v>
      </c>
      <c r="H180" s="3">
        <v>2.2000000000000002</v>
      </c>
    </row>
    <row r="181" spans="1:8" x14ac:dyDescent="0.2">
      <c r="A181" t="s">
        <v>185</v>
      </c>
      <c r="B181" t="s">
        <v>185</v>
      </c>
      <c r="C181" t="str">
        <f t="shared" si="6"/>
        <v>2003</v>
      </c>
      <c r="D181" t="str">
        <f t="shared" si="7"/>
        <v>04</v>
      </c>
      <c r="E181" s="8">
        <f t="shared" si="8"/>
        <v>37712</v>
      </c>
      <c r="F181" s="3">
        <v>227</v>
      </c>
      <c r="G181" s="5">
        <v>0.13</v>
      </c>
      <c r="H181" s="3">
        <v>2.2999999999999998</v>
      </c>
    </row>
    <row r="182" spans="1:8" x14ac:dyDescent="0.2">
      <c r="A182" t="s">
        <v>186</v>
      </c>
      <c r="B182" t="s">
        <v>186</v>
      </c>
      <c r="C182" t="str">
        <f t="shared" si="6"/>
        <v>2003</v>
      </c>
      <c r="D182" t="str">
        <f t="shared" si="7"/>
        <v>05</v>
      </c>
      <c r="E182" s="8">
        <f t="shared" si="8"/>
        <v>37742</v>
      </c>
      <c r="F182" s="3">
        <v>226.6</v>
      </c>
      <c r="G182" s="5">
        <v>-0.18</v>
      </c>
      <c r="H182" s="3">
        <v>2.2000000000000002</v>
      </c>
    </row>
    <row r="183" spans="1:8" x14ac:dyDescent="0.2">
      <c r="A183" t="s">
        <v>187</v>
      </c>
      <c r="B183" t="s">
        <v>187</v>
      </c>
      <c r="C183" t="str">
        <f t="shared" si="6"/>
        <v>2003</v>
      </c>
      <c r="D183" t="str">
        <f t="shared" si="7"/>
        <v>06</v>
      </c>
      <c r="E183" s="8">
        <f t="shared" si="8"/>
        <v>37773</v>
      </c>
      <c r="F183" s="3">
        <v>226.8</v>
      </c>
      <c r="G183" s="5">
        <v>0.09</v>
      </c>
      <c r="H183" s="3">
        <v>1.8</v>
      </c>
    </row>
    <row r="184" spans="1:8" x14ac:dyDescent="0.2">
      <c r="A184" t="s">
        <v>188</v>
      </c>
      <c r="B184" t="s">
        <v>188</v>
      </c>
      <c r="C184" t="str">
        <f t="shared" si="6"/>
        <v>2003</v>
      </c>
      <c r="D184" t="str">
        <f t="shared" si="7"/>
        <v>07</v>
      </c>
      <c r="E184" s="8">
        <f t="shared" si="8"/>
        <v>37803</v>
      </c>
      <c r="F184" s="3">
        <v>226.5</v>
      </c>
      <c r="G184" s="5">
        <v>-0.13</v>
      </c>
      <c r="H184" s="3">
        <v>1.6</v>
      </c>
    </row>
    <row r="185" spans="1:8" x14ac:dyDescent="0.2">
      <c r="A185" t="s">
        <v>189</v>
      </c>
      <c r="B185" t="s">
        <v>189</v>
      </c>
      <c r="C185" t="str">
        <f t="shared" si="6"/>
        <v>2003</v>
      </c>
      <c r="D185" t="str">
        <f t="shared" si="7"/>
        <v>08</v>
      </c>
      <c r="E185" s="8">
        <f t="shared" si="8"/>
        <v>37834</v>
      </c>
      <c r="F185" s="3">
        <v>226.3</v>
      </c>
      <c r="G185" s="5">
        <v>-0.09</v>
      </c>
      <c r="H185" s="3">
        <v>2</v>
      </c>
    </row>
    <row r="186" spans="1:8" x14ac:dyDescent="0.2">
      <c r="A186" t="s">
        <v>190</v>
      </c>
      <c r="B186" t="s">
        <v>190</v>
      </c>
      <c r="C186" t="str">
        <f t="shared" si="6"/>
        <v>2003</v>
      </c>
      <c r="D186" t="str">
        <f t="shared" si="7"/>
        <v>09</v>
      </c>
      <c r="E186" s="8">
        <f t="shared" si="8"/>
        <v>37865</v>
      </c>
      <c r="F186" s="3">
        <v>227.9</v>
      </c>
      <c r="G186" s="5">
        <v>0.71</v>
      </c>
      <c r="H186" s="3">
        <v>2.2000000000000002</v>
      </c>
    </row>
    <row r="187" spans="1:8" x14ac:dyDescent="0.2">
      <c r="A187" t="s">
        <v>191</v>
      </c>
      <c r="B187" t="s">
        <v>191</v>
      </c>
      <c r="C187" t="str">
        <f t="shared" si="6"/>
        <v>2003</v>
      </c>
      <c r="D187" t="str">
        <f t="shared" si="7"/>
        <v>10</v>
      </c>
      <c r="E187" s="8">
        <f t="shared" si="8"/>
        <v>37895</v>
      </c>
      <c r="F187" s="3">
        <v>229</v>
      </c>
      <c r="G187" s="5">
        <v>0.48</v>
      </c>
      <c r="H187" s="3">
        <v>2.2000000000000002</v>
      </c>
    </row>
    <row r="188" spans="1:8" x14ac:dyDescent="0.2">
      <c r="A188" t="s">
        <v>192</v>
      </c>
      <c r="B188" t="s">
        <v>192</v>
      </c>
      <c r="C188" t="str">
        <f t="shared" si="6"/>
        <v>2003</v>
      </c>
      <c r="D188" t="str">
        <f t="shared" si="7"/>
        <v>11</v>
      </c>
      <c r="E188" s="8">
        <f t="shared" si="8"/>
        <v>37926</v>
      </c>
      <c r="F188" s="3">
        <v>229.3</v>
      </c>
      <c r="G188" s="5">
        <v>0.13</v>
      </c>
      <c r="H188" s="3">
        <v>2.5</v>
      </c>
    </row>
    <row r="189" spans="1:8" x14ac:dyDescent="0.2">
      <c r="A189" t="s">
        <v>193</v>
      </c>
      <c r="B189" t="s">
        <v>193</v>
      </c>
      <c r="C189" t="str">
        <f t="shared" si="6"/>
        <v>2003</v>
      </c>
      <c r="D189" t="str">
        <f t="shared" si="7"/>
        <v>12</v>
      </c>
      <c r="E189" s="8">
        <f t="shared" si="8"/>
        <v>37956</v>
      </c>
      <c r="F189" s="3">
        <v>230</v>
      </c>
      <c r="G189" s="5">
        <v>0.31</v>
      </c>
      <c r="H189" s="3">
        <v>2.7</v>
      </c>
    </row>
    <row r="190" spans="1:8" x14ac:dyDescent="0.2">
      <c r="A190" t="s">
        <v>194</v>
      </c>
      <c r="B190" t="s">
        <v>194</v>
      </c>
      <c r="C190" t="str">
        <f t="shared" si="6"/>
        <v>2004</v>
      </c>
      <c r="D190" t="str">
        <f t="shared" si="7"/>
        <v>01</v>
      </c>
      <c r="E190" s="8">
        <f t="shared" si="8"/>
        <v>37987</v>
      </c>
      <c r="F190" s="3">
        <v>230.1</v>
      </c>
      <c r="G190" s="5">
        <v>0.04</v>
      </c>
      <c r="H190" s="3">
        <v>2.4</v>
      </c>
    </row>
    <row r="191" spans="1:8" x14ac:dyDescent="0.2">
      <c r="A191" t="s">
        <v>195</v>
      </c>
      <c r="B191" t="s">
        <v>195</v>
      </c>
      <c r="C191" t="str">
        <f t="shared" si="6"/>
        <v>2004</v>
      </c>
      <c r="D191" t="str">
        <f t="shared" si="7"/>
        <v>02</v>
      </c>
      <c r="E191" s="8">
        <f t="shared" si="8"/>
        <v>38018</v>
      </c>
      <c r="F191" s="3">
        <v>229.4</v>
      </c>
      <c r="G191" s="5">
        <v>-0.3</v>
      </c>
      <c r="H191" s="3">
        <v>2.2999999999999998</v>
      </c>
    </row>
    <row r="192" spans="1:8" x14ac:dyDescent="0.2">
      <c r="A192" t="s">
        <v>196</v>
      </c>
      <c r="B192" t="s">
        <v>196</v>
      </c>
      <c r="C192" t="str">
        <f t="shared" si="6"/>
        <v>2004</v>
      </c>
      <c r="D192" t="str">
        <f t="shared" si="7"/>
        <v>03</v>
      </c>
      <c r="E192" s="8">
        <f t="shared" si="8"/>
        <v>38047</v>
      </c>
      <c r="F192" s="3">
        <v>230.7</v>
      </c>
      <c r="G192" s="5">
        <v>0.56999999999999995</v>
      </c>
      <c r="H192" s="3">
        <v>1.8</v>
      </c>
    </row>
    <row r="193" spans="1:8" x14ac:dyDescent="0.2">
      <c r="A193" t="s">
        <v>197</v>
      </c>
      <c r="B193" t="s">
        <v>197</v>
      </c>
      <c r="C193" t="str">
        <f t="shared" si="6"/>
        <v>2004</v>
      </c>
      <c r="D193" t="str">
        <f t="shared" si="7"/>
        <v>04</v>
      </c>
      <c r="E193" s="8">
        <f t="shared" si="8"/>
        <v>38078</v>
      </c>
      <c r="F193" s="3">
        <v>232</v>
      </c>
      <c r="G193" s="5">
        <v>0.56000000000000005</v>
      </c>
      <c r="H193" s="3">
        <v>2.2000000000000002</v>
      </c>
    </row>
    <row r="194" spans="1:8" x14ac:dyDescent="0.2">
      <c r="A194" t="s">
        <v>198</v>
      </c>
      <c r="B194" t="s">
        <v>198</v>
      </c>
      <c r="C194" t="str">
        <f t="shared" si="6"/>
        <v>2004</v>
      </c>
      <c r="D194" t="str">
        <f t="shared" si="7"/>
        <v>05</v>
      </c>
      <c r="E194" s="8">
        <f t="shared" si="8"/>
        <v>38108</v>
      </c>
      <c r="F194" s="3">
        <v>233.9</v>
      </c>
      <c r="G194" s="5">
        <v>0.82</v>
      </c>
      <c r="H194" s="3">
        <v>3.2</v>
      </c>
    </row>
    <row r="195" spans="1:8" x14ac:dyDescent="0.2">
      <c r="A195" t="s">
        <v>199</v>
      </c>
      <c r="B195" t="s">
        <v>199</v>
      </c>
      <c r="C195" t="str">
        <f t="shared" ref="C195:C258" si="9">LEFT(B195,4)</f>
        <v>2004</v>
      </c>
      <c r="D195" t="str">
        <f t="shared" ref="D195:D258" si="10">RIGHT(B195,2)</f>
        <v>06</v>
      </c>
      <c r="E195" s="8">
        <f t="shared" ref="E195:E258" si="11">DATE(C195,D195,1)</f>
        <v>38139</v>
      </c>
      <c r="F195" s="3">
        <v>235.7</v>
      </c>
      <c r="G195" s="5">
        <v>0.77</v>
      </c>
      <c r="H195" s="3">
        <v>3.9</v>
      </c>
    </row>
    <row r="196" spans="1:8" x14ac:dyDescent="0.2">
      <c r="A196" t="s">
        <v>200</v>
      </c>
      <c r="B196" t="s">
        <v>200</v>
      </c>
      <c r="C196" t="str">
        <f t="shared" si="9"/>
        <v>2004</v>
      </c>
      <c r="D196" t="str">
        <f t="shared" si="10"/>
        <v>07</v>
      </c>
      <c r="E196" s="8">
        <f t="shared" si="11"/>
        <v>38169</v>
      </c>
      <c r="F196" s="3">
        <v>234.6</v>
      </c>
      <c r="G196" s="5">
        <v>-0.47</v>
      </c>
      <c r="H196" s="3">
        <v>3.6</v>
      </c>
    </row>
    <row r="197" spans="1:8" x14ac:dyDescent="0.2">
      <c r="A197" t="s">
        <v>201</v>
      </c>
      <c r="B197" t="s">
        <v>201</v>
      </c>
      <c r="C197" t="str">
        <f t="shared" si="9"/>
        <v>2004</v>
      </c>
      <c r="D197" t="str">
        <f t="shared" si="10"/>
        <v>08</v>
      </c>
      <c r="E197" s="8">
        <f t="shared" si="11"/>
        <v>38200</v>
      </c>
      <c r="F197" s="3">
        <v>234.6</v>
      </c>
      <c r="G197" s="5">
        <v>0</v>
      </c>
      <c r="H197" s="3">
        <v>3.7</v>
      </c>
    </row>
    <row r="198" spans="1:8" x14ac:dyDescent="0.2">
      <c r="A198" t="s">
        <v>202</v>
      </c>
      <c r="B198" t="s">
        <v>202</v>
      </c>
      <c r="C198" t="str">
        <f t="shared" si="9"/>
        <v>2004</v>
      </c>
      <c r="D198" t="str">
        <f t="shared" si="10"/>
        <v>09</v>
      </c>
      <c r="E198" s="8">
        <f t="shared" si="11"/>
        <v>38231</v>
      </c>
      <c r="F198" s="3">
        <v>235.6</v>
      </c>
      <c r="G198" s="5">
        <v>0.43</v>
      </c>
      <c r="H198" s="3">
        <v>3.4</v>
      </c>
    </row>
    <row r="199" spans="1:8" x14ac:dyDescent="0.2">
      <c r="A199" t="s">
        <v>203</v>
      </c>
      <c r="B199" t="s">
        <v>203</v>
      </c>
      <c r="C199" t="str">
        <f t="shared" si="9"/>
        <v>2004</v>
      </c>
      <c r="D199" t="str">
        <f t="shared" si="10"/>
        <v>10</v>
      </c>
      <c r="E199" s="8">
        <f t="shared" si="11"/>
        <v>38261</v>
      </c>
      <c r="F199" s="3">
        <v>237.4</v>
      </c>
      <c r="G199" s="5">
        <v>0.76</v>
      </c>
      <c r="H199" s="3">
        <v>3.7</v>
      </c>
    </row>
    <row r="200" spans="1:8" x14ac:dyDescent="0.2">
      <c r="A200" t="s">
        <v>204</v>
      </c>
      <c r="B200" t="s">
        <v>204</v>
      </c>
      <c r="C200" t="str">
        <f t="shared" si="9"/>
        <v>2004</v>
      </c>
      <c r="D200" t="str">
        <f t="shared" si="10"/>
        <v>11</v>
      </c>
      <c r="E200" s="8">
        <f t="shared" si="11"/>
        <v>38292</v>
      </c>
      <c r="F200" s="3">
        <v>237.9</v>
      </c>
      <c r="G200" s="5">
        <v>0.21</v>
      </c>
      <c r="H200" s="3">
        <v>3.8</v>
      </c>
    </row>
    <row r="201" spans="1:8" x14ac:dyDescent="0.2">
      <c r="A201" t="s">
        <v>205</v>
      </c>
      <c r="B201" t="s">
        <v>205</v>
      </c>
      <c r="C201" t="str">
        <f t="shared" si="9"/>
        <v>2004</v>
      </c>
      <c r="D201" t="str">
        <f t="shared" si="10"/>
        <v>12</v>
      </c>
      <c r="E201" s="8">
        <f t="shared" si="11"/>
        <v>38322</v>
      </c>
      <c r="F201" s="3">
        <v>239</v>
      </c>
      <c r="G201" s="5">
        <v>0.46</v>
      </c>
      <c r="H201" s="3">
        <v>3.9</v>
      </c>
    </row>
    <row r="202" spans="1:8" x14ac:dyDescent="0.2">
      <c r="A202" t="s">
        <v>206</v>
      </c>
      <c r="B202" t="s">
        <v>206</v>
      </c>
      <c r="C202" t="str">
        <f t="shared" si="9"/>
        <v>2005</v>
      </c>
      <c r="D202" t="str">
        <f t="shared" si="10"/>
        <v>01</v>
      </c>
      <c r="E202" s="8">
        <f t="shared" si="11"/>
        <v>38353</v>
      </c>
      <c r="F202" s="3">
        <v>239.2</v>
      </c>
      <c r="G202" s="5">
        <v>0.08</v>
      </c>
      <c r="H202" s="3">
        <v>4</v>
      </c>
    </row>
    <row r="203" spans="1:8" x14ac:dyDescent="0.2">
      <c r="A203" t="s">
        <v>207</v>
      </c>
      <c r="B203" t="s">
        <v>207</v>
      </c>
      <c r="C203" t="str">
        <f t="shared" si="9"/>
        <v>2005</v>
      </c>
      <c r="D203" t="str">
        <f t="shared" si="10"/>
        <v>02</v>
      </c>
      <c r="E203" s="8">
        <f t="shared" si="11"/>
        <v>38384</v>
      </c>
      <c r="F203" s="3">
        <v>239.7</v>
      </c>
      <c r="G203" s="5">
        <v>0.21</v>
      </c>
      <c r="H203" s="3">
        <v>4.5</v>
      </c>
    </row>
    <row r="204" spans="1:8" x14ac:dyDescent="0.2">
      <c r="A204" t="s">
        <v>208</v>
      </c>
      <c r="B204" t="s">
        <v>208</v>
      </c>
      <c r="C204" t="str">
        <f t="shared" si="9"/>
        <v>2005</v>
      </c>
      <c r="D204" t="str">
        <f t="shared" si="10"/>
        <v>03</v>
      </c>
      <c r="E204" s="8">
        <f t="shared" si="11"/>
        <v>38412</v>
      </c>
      <c r="F204" s="3">
        <v>241.5</v>
      </c>
      <c r="G204" s="5">
        <v>0.75</v>
      </c>
      <c r="H204" s="3">
        <v>4.7</v>
      </c>
    </row>
    <row r="205" spans="1:8" x14ac:dyDescent="0.2">
      <c r="A205" t="s">
        <v>209</v>
      </c>
      <c r="B205" t="s">
        <v>209</v>
      </c>
      <c r="C205" t="str">
        <f t="shared" si="9"/>
        <v>2005</v>
      </c>
      <c r="D205" t="str">
        <f t="shared" si="10"/>
        <v>04</v>
      </c>
      <c r="E205" s="8">
        <f t="shared" si="11"/>
        <v>38443</v>
      </c>
      <c r="F205" s="3">
        <v>242</v>
      </c>
      <c r="G205" s="5">
        <v>0.21</v>
      </c>
      <c r="H205" s="3">
        <v>4.3</v>
      </c>
    </row>
    <row r="206" spans="1:8" x14ac:dyDescent="0.2">
      <c r="A206" t="s">
        <v>210</v>
      </c>
      <c r="B206" t="s">
        <v>210</v>
      </c>
      <c r="C206" t="str">
        <f t="shared" si="9"/>
        <v>2005</v>
      </c>
      <c r="D206" t="str">
        <f t="shared" si="10"/>
        <v>05</v>
      </c>
      <c r="E206" s="8">
        <f t="shared" si="11"/>
        <v>38473</v>
      </c>
      <c r="F206" s="3">
        <v>240.7</v>
      </c>
      <c r="G206" s="5">
        <v>-0.54</v>
      </c>
      <c r="H206" s="3">
        <v>2.9</v>
      </c>
    </row>
    <row r="207" spans="1:8" x14ac:dyDescent="0.2">
      <c r="A207" t="s">
        <v>211</v>
      </c>
      <c r="B207" t="s">
        <v>211</v>
      </c>
      <c r="C207" t="str">
        <f t="shared" si="9"/>
        <v>2005</v>
      </c>
      <c r="D207" t="str">
        <f t="shared" si="10"/>
        <v>06</v>
      </c>
      <c r="E207" s="8">
        <f t="shared" si="11"/>
        <v>38504</v>
      </c>
      <c r="F207" s="3">
        <v>242.4</v>
      </c>
      <c r="G207" s="5">
        <v>0.71</v>
      </c>
      <c r="H207" s="3">
        <v>2.8</v>
      </c>
    </row>
    <row r="208" spans="1:8" x14ac:dyDescent="0.2">
      <c r="A208" t="s">
        <v>212</v>
      </c>
      <c r="B208" t="s">
        <v>212</v>
      </c>
      <c r="C208" t="str">
        <f t="shared" si="9"/>
        <v>2005</v>
      </c>
      <c r="D208" t="str">
        <f t="shared" si="10"/>
        <v>07</v>
      </c>
      <c r="E208" s="8">
        <f t="shared" si="11"/>
        <v>38534</v>
      </c>
      <c r="F208" s="3">
        <v>242.7</v>
      </c>
      <c r="G208" s="5">
        <v>0.12</v>
      </c>
      <c r="H208" s="3">
        <v>3.5</v>
      </c>
    </row>
    <row r="209" spans="1:8" x14ac:dyDescent="0.2">
      <c r="A209" t="s">
        <v>213</v>
      </c>
      <c r="B209" t="s">
        <v>213</v>
      </c>
      <c r="C209" t="str">
        <f t="shared" si="9"/>
        <v>2005</v>
      </c>
      <c r="D209" t="str">
        <f t="shared" si="10"/>
        <v>08</v>
      </c>
      <c r="E209" s="8">
        <f t="shared" si="11"/>
        <v>38565</v>
      </c>
      <c r="F209" s="3">
        <v>243.2</v>
      </c>
      <c r="G209" s="5">
        <v>0.21</v>
      </c>
      <c r="H209" s="3">
        <v>3.7</v>
      </c>
    </row>
    <row r="210" spans="1:8" x14ac:dyDescent="0.2">
      <c r="A210" t="s">
        <v>214</v>
      </c>
      <c r="B210" t="s">
        <v>214</v>
      </c>
      <c r="C210" t="str">
        <f t="shared" si="9"/>
        <v>2005</v>
      </c>
      <c r="D210" t="str">
        <f t="shared" si="10"/>
        <v>09</v>
      </c>
      <c r="E210" s="8">
        <f t="shared" si="11"/>
        <v>38596</v>
      </c>
      <c r="F210" s="3">
        <v>246.9</v>
      </c>
      <c r="G210" s="5">
        <v>1.52</v>
      </c>
      <c r="H210" s="3">
        <v>4.8</v>
      </c>
    </row>
    <row r="211" spans="1:8" x14ac:dyDescent="0.2">
      <c r="A211" t="s">
        <v>215</v>
      </c>
      <c r="B211" t="s">
        <v>215</v>
      </c>
      <c r="C211" t="str">
        <f t="shared" si="9"/>
        <v>2005</v>
      </c>
      <c r="D211" t="str">
        <f t="shared" si="10"/>
        <v>10</v>
      </c>
      <c r="E211" s="8">
        <f t="shared" si="11"/>
        <v>38626</v>
      </c>
      <c r="F211" s="3">
        <v>248.4</v>
      </c>
      <c r="G211" s="5">
        <v>0.61</v>
      </c>
      <c r="H211" s="3">
        <v>4.5999999999999996</v>
      </c>
    </row>
    <row r="212" spans="1:8" x14ac:dyDescent="0.2">
      <c r="A212" t="s">
        <v>216</v>
      </c>
      <c r="B212" t="s">
        <v>216</v>
      </c>
      <c r="C212" t="str">
        <f t="shared" si="9"/>
        <v>2005</v>
      </c>
      <c r="D212" t="str">
        <f t="shared" si="10"/>
        <v>11</v>
      </c>
      <c r="E212" s="8">
        <f t="shared" si="11"/>
        <v>38657</v>
      </c>
      <c r="F212" s="3">
        <v>248</v>
      </c>
      <c r="G212" s="5">
        <v>-0.16</v>
      </c>
      <c r="H212" s="3">
        <v>4.2</v>
      </c>
    </row>
    <row r="213" spans="1:8" x14ac:dyDescent="0.2">
      <c r="A213" t="s">
        <v>217</v>
      </c>
      <c r="B213" t="s">
        <v>217</v>
      </c>
      <c r="C213" t="str">
        <f t="shared" si="9"/>
        <v>2005</v>
      </c>
      <c r="D213" t="str">
        <f t="shared" si="10"/>
        <v>12</v>
      </c>
      <c r="E213" s="8">
        <f t="shared" si="11"/>
        <v>38687</v>
      </c>
      <c r="F213" s="3">
        <v>248.9</v>
      </c>
      <c r="G213" s="5">
        <v>0.36</v>
      </c>
      <c r="H213" s="3">
        <v>4.0999999999999996</v>
      </c>
    </row>
    <row r="214" spans="1:8" x14ac:dyDescent="0.2">
      <c r="A214" t="s">
        <v>218</v>
      </c>
      <c r="B214" t="s">
        <v>218</v>
      </c>
      <c r="C214" t="str">
        <f t="shared" si="9"/>
        <v>2006</v>
      </c>
      <c r="D214" t="str">
        <f t="shared" si="10"/>
        <v>01</v>
      </c>
      <c r="E214" s="8">
        <f t="shared" si="11"/>
        <v>38718</v>
      </c>
      <c r="F214" s="3">
        <v>249.7</v>
      </c>
      <c r="G214" s="5">
        <v>0.32</v>
      </c>
      <c r="H214" s="3">
        <v>4.4000000000000004</v>
      </c>
    </row>
    <row r="215" spans="1:8" x14ac:dyDescent="0.2">
      <c r="A215" t="s">
        <v>219</v>
      </c>
      <c r="B215" t="s">
        <v>219</v>
      </c>
      <c r="C215" t="str">
        <f t="shared" si="9"/>
        <v>2006</v>
      </c>
      <c r="D215" t="str">
        <f t="shared" si="10"/>
        <v>02</v>
      </c>
      <c r="E215" s="8">
        <f t="shared" si="11"/>
        <v>38749</v>
      </c>
      <c r="F215" s="3">
        <v>249.5</v>
      </c>
      <c r="G215" s="5">
        <v>-0.08</v>
      </c>
      <c r="H215" s="3">
        <v>4.0999999999999996</v>
      </c>
    </row>
    <row r="216" spans="1:8" x14ac:dyDescent="0.2">
      <c r="A216" t="s">
        <v>220</v>
      </c>
      <c r="B216" t="s">
        <v>220</v>
      </c>
      <c r="C216" t="str">
        <f t="shared" si="9"/>
        <v>2006</v>
      </c>
      <c r="D216" t="str">
        <f t="shared" si="10"/>
        <v>03</v>
      </c>
      <c r="E216" s="8">
        <f t="shared" si="11"/>
        <v>38777</v>
      </c>
      <c r="F216" s="3">
        <v>252.3</v>
      </c>
      <c r="G216" s="5">
        <v>1.1200000000000001</v>
      </c>
      <c r="H216" s="3">
        <v>4.5</v>
      </c>
    </row>
    <row r="217" spans="1:8" x14ac:dyDescent="0.2">
      <c r="A217" t="s">
        <v>221</v>
      </c>
      <c r="B217" t="s">
        <v>221</v>
      </c>
      <c r="C217" t="str">
        <f t="shared" si="9"/>
        <v>2006</v>
      </c>
      <c r="D217" t="str">
        <f t="shared" si="10"/>
        <v>04</v>
      </c>
      <c r="E217" s="8">
        <f t="shared" si="11"/>
        <v>38808</v>
      </c>
      <c r="F217" s="3">
        <v>255.2</v>
      </c>
      <c r="G217" s="5">
        <v>1.1499999999999999</v>
      </c>
      <c r="H217" s="3">
        <v>5.5</v>
      </c>
    </row>
    <row r="218" spans="1:8" x14ac:dyDescent="0.2">
      <c r="A218" t="s">
        <v>222</v>
      </c>
      <c r="B218" t="s">
        <v>222</v>
      </c>
      <c r="C218" t="str">
        <f t="shared" si="9"/>
        <v>2006</v>
      </c>
      <c r="D218" t="str">
        <f t="shared" si="10"/>
        <v>05</v>
      </c>
      <c r="E218" s="8">
        <f t="shared" si="11"/>
        <v>38838</v>
      </c>
      <c r="F218" s="3">
        <v>258.89999999999998</v>
      </c>
      <c r="G218" s="5">
        <v>1.45</v>
      </c>
      <c r="H218" s="3">
        <v>7.6</v>
      </c>
    </row>
    <row r="219" spans="1:8" x14ac:dyDescent="0.2">
      <c r="A219" t="s">
        <v>223</v>
      </c>
      <c r="B219" t="s">
        <v>223</v>
      </c>
      <c r="C219" t="str">
        <f t="shared" si="9"/>
        <v>2006</v>
      </c>
      <c r="D219" t="str">
        <f t="shared" si="10"/>
        <v>06</v>
      </c>
      <c r="E219" s="8">
        <f t="shared" si="11"/>
        <v>38869</v>
      </c>
      <c r="F219" s="3">
        <v>261.89999999999998</v>
      </c>
      <c r="G219" s="5">
        <v>1.1599999999999999</v>
      </c>
      <c r="H219" s="3">
        <v>8</v>
      </c>
    </row>
    <row r="220" spans="1:8" x14ac:dyDescent="0.2">
      <c r="A220" t="s">
        <v>224</v>
      </c>
      <c r="B220" t="s">
        <v>224</v>
      </c>
      <c r="C220" t="str">
        <f t="shared" si="9"/>
        <v>2006</v>
      </c>
      <c r="D220" t="str">
        <f t="shared" si="10"/>
        <v>07</v>
      </c>
      <c r="E220" s="8">
        <f t="shared" si="11"/>
        <v>38899</v>
      </c>
      <c r="F220" s="3">
        <v>263.10000000000002</v>
      </c>
      <c r="G220" s="5">
        <v>0.46</v>
      </c>
      <c r="H220" s="3">
        <v>8.4</v>
      </c>
    </row>
    <row r="221" spans="1:8" x14ac:dyDescent="0.2">
      <c r="A221" t="s">
        <v>225</v>
      </c>
      <c r="B221" t="s">
        <v>225</v>
      </c>
      <c r="C221" t="str">
        <f t="shared" si="9"/>
        <v>2006</v>
      </c>
      <c r="D221" t="str">
        <f t="shared" si="10"/>
        <v>08</v>
      </c>
      <c r="E221" s="8">
        <f t="shared" si="11"/>
        <v>38930</v>
      </c>
      <c r="F221" s="3">
        <v>264</v>
      </c>
      <c r="G221" s="5">
        <v>0.34</v>
      </c>
      <c r="H221" s="3">
        <v>8.6</v>
      </c>
    </row>
    <row r="222" spans="1:8" x14ac:dyDescent="0.2">
      <c r="A222" t="s">
        <v>226</v>
      </c>
      <c r="B222" t="s">
        <v>226</v>
      </c>
      <c r="C222" t="str">
        <f t="shared" si="9"/>
        <v>2006</v>
      </c>
      <c r="D222" t="str">
        <f t="shared" si="10"/>
        <v>09</v>
      </c>
      <c r="E222" s="8">
        <f t="shared" si="11"/>
        <v>38961</v>
      </c>
      <c r="F222" s="3">
        <v>265.60000000000002</v>
      </c>
      <c r="G222" s="5">
        <v>0.61</v>
      </c>
      <c r="H222" s="3">
        <v>7.6</v>
      </c>
    </row>
    <row r="223" spans="1:8" x14ac:dyDescent="0.2">
      <c r="A223" t="s">
        <v>227</v>
      </c>
      <c r="B223" t="s">
        <v>227</v>
      </c>
      <c r="C223" t="str">
        <f t="shared" si="9"/>
        <v>2006</v>
      </c>
      <c r="D223" t="str">
        <f t="shared" si="10"/>
        <v>10</v>
      </c>
      <c r="E223" s="8">
        <f t="shared" si="11"/>
        <v>38991</v>
      </c>
      <c r="F223" s="3">
        <v>266.2</v>
      </c>
      <c r="G223" s="5">
        <v>0.23</v>
      </c>
      <c r="H223" s="3">
        <v>7.2</v>
      </c>
    </row>
    <row r="224" spans="1:8" x14ac:dyDescent="0.2">
      <c r="A224" t="s">
        <v>228</v>
      </c>
      <c r="B224" t="s">
        <v>228</v>
      </c>
      <c r="C224" t="str">
        <f t="shared" si="9"/>
        <v>2006</v>
      </c>
      <c r="D224" t="str">
        <f t="shared" si="10"/>
        <v>11</v>
      </c>
      <c r="E224" s="8">
        <f t="shared" si="11"/>
        <v>39022</v>
      </c>
      <c r="F224" s="3">
        <v>266.10000000000002</v>
      </c>
      <c r="G224" s="5">
        <v>-0.04</v>
      </c>
      <c r="H224" s="3">
        <v>7.3</v>
      </c>
    </row>
    <row r="225" spans="1:8" x14ac:dyDescent="0.2">
      <c r="A225" t="s">
        <v>229</v>
      </c>
      <c r="B225" t="s">
        <v>229</v>
      </c>
      <c r="C225" t="str">
        <f t="shared" si="9"/>
        <v>2006</v>
      </c>
      <c r="D225" t="str">
        <f t="shared" si="10"/>
        <v>12</v>
      </c>
      <c r="E225" s="8">
        <f t="shared" si="11"/>
        <v>39052</v>
      </c>
      <c r="F225" s="3">
        <v>266.2</v>
      </c>
      <c r="G225" s="5">
        <v>0.04</v>
      </c>
      <c r="H225" s="3">
        <v>7</v>
      </c>
    </row>
    <row r="226" spans="1:8" x14ac:dyDescent="0.2">
      <c r="A226" t="s">
        <v>230</v>
      </c>
      <c r="B226" t="s">
        <v>230</v>
      </c>
      <c r="C226" t="str">
        <f t="shared" si="9"/>
        <v>2007</v>
      </c>
      <c r="D226" t="str">
        <f t="shared" si="10"/>
        <v>01</v>
      </c>
      <c r="E226" s="8">
        <f t="shared" si="11"/>
        <v>39083</v>
      </c>
      <c r="F226" s="3">
        <v>266.89999999999998</v>
      </c>
      <c r="G226" s="5">
        <v>0.26</v>
      </c>
      <c r="H226" s="3">
        <v>6.9</v>
      </c>
    </row>
    <row r="227" spans="1:8" x14ac:dyDescent="0.2">
      <c r="A227" t="s">
        <v>231</v>
      </c>
      <c r="B227" t="s">
        <v>231</v>
      </c>
      <c r="C227" t="str">
        <f t="shared" si="9"/>
        <v>2007</v>
      </c>
      <c r="D227" t="str">
        <f t="shared" si="10"/>
        <v>02</v>
      </c>
      <c r="E227" s="8">
        <f t="shared" si="11"/>
        <v>39114</v>
      </c>
      <c r="F227" s="3">
        <v>268</v>
      </c>
      <c r="G227" s="5">
        <v>0.41</v>
      </c>
      <c r="H227" s="3">
        <v>7.4</v>
      </c>
    </row>
    <row r="228" spans="1:8" x14ac:dyDescent="0.2">
      <c r="A228" t="s">
        <v>232</v>
      </c>
      <c r="B228" t="s">
        <v>232</v>
      </c>
      <c r="C228" t="str">
        <f t="shared" si="9"/>
        <v>2007</v>
      </c>
      <c r="D228" t="str">
        <f t="shared" si="10"/>
        <v>03</v>
      </c>
      <c r="E228" s="8">
        <f t="shared" si="11"/>
        <v>39142</v>
      </c>
      <c r="F228" s="3">
        <v>267.10000000000002</v>
      </c>
      <c r="G228" s="5">
        <v>-0.34</v>
      </c>
      <c r="H228" s="3">
        <v>5.9</v>
      </c>
    </row>
    <row r="229" spans="1:8" x14ac:dyDescent="0.2">
      <c r="A229" t="s">
        <v>233</v>
      </c>
      <c r="B229" t="s">
        <v>233</v>
      </c>
      <c r="C229" t="str">
        <f t="shared" si="9"/>
        <v>2007</v>
      </c>
      <c r="D229" t="str">
        <f t="shared" si="10"/>
        <v>04</v>
      </c>
      <c r="E229" s="8">
        <f t="shared" si="11"/>
        <v>39173</v>
      </c>
      <c r="F229" s="3">
        <v>268.7</v>
      </c>
      <c r="G229" s="5">
        <v>0.6</v>
      </c>
      <c r="H229" s="3">
        <v>5.3</v>
      </c>
    </row>
    <row r="230" spans="1:8" x14ac:dyDescent="0.2">
      <c r="A230" t="s">
        <v>234</v>
      </c>
      <c r="B230" t="s">
        <v>234</v>
      </c>
      <c r="C230" t="str">
        <f t="shared" si="9"/>
        <v>2007</v>
      </c>
      <c r="D230" t="str">
        <f t="shared" si="10"/>
        <v>05</v>
      </c>
      <c r="E230" s="8">
        <f t="shared" si="11"/>
        <v>39203</v>
      </c>
      <c r="F230" s="3">
        <v>271</v>
      </c>
      <c r="G230" s="5">
        <v>0.86</v>
      </c>
      <c r="H230" s="3">
        <v>4.7</v>
      </c>
    </row>
    <row r="231" spans="1:8" x14ac:dyDescent="0.2">
      <c r="A231" t="s">
        <v>235</v>
      </c>
      <c r="B231" t="s">
        <v>235</v>
      </c>
      <c r="C231" t="str">
        <f t="shared" si="9"/>
        <v>2007</v>
      </c>
      <c r="D231" t="str">
        <f t="shared" si="10"/>
        <v>06</v>
      </c>
      <c r="E231" s="8">
        <f t="shared" si="11"/>
        <v>39234</v>
      </c>
      <c r="F231" s="3">
        <v>272.39999999999998</v>
      </c>
      <c r="G231" s="5">
        <v>0.52</v>
      </c>
      <c r="H231" s="3">
        <v>4</v>
      </c>
    </row>
    <row r="232" spans="1:8" x14ac:dyDescent="0.2">
      <c r="A232" t="s">
        <v>236</v>
      </c>
      <c r="B232" t="s">
        <v>236</v>
      </c>
      <c r="C232" t="str">
        <f t="shared" si="9"/>
        <v>2007</v>
      </c>
      <c r="D232" t="str">
        <f t="shared" si="10"/>
        <v>07</v>
      </c>
      <c r="E232" s="8">
        <f t="shared" si="11"/>
        <v>39264</v>
      </c>
      <c r="F232" s="3">
        <v>273</v>
      </c>
      <c r="G232" s="5">
        <v>0.22</v>
      </c>
      <c r="H232" s="3">
        <v>3.8</v>
      </c>
    </row>
    <row r="233" spans="1:8" x14ac:dyDescent="0.2">
      <c r="A233" t="s">
        <v>237</v>
      </c>
      <c r="B233" t="s">
        <v>237</v>
      </c>
      <c r="C233" t="str">
        <f t="shared" si="9"/>
        <v>2007</v>
      </c>
      <c r="D233" t="str">
        <f t="shared" si="10"/>
        <v>08</v>
      </c>
      <c r="E233" s="8">
        <f t="shared" si="11"/>
        <v>39295</v>
      </c>
      <c r="F233" s="3">
        <v>273.10000000000002</v>
      </c>
      <c r="G233" s="5">
        <v>0.04</v>
      </c>
      <c r="H233" s="3">
        <v>3.4</v>
      </c>
    </row>
    <row r="234" spans="1:8" x14ac:dyDescent="0.2">
      <c r="A234" t="s">
        <v>238</v>
      </c>
      <c r="B234" t="s">
        <v>238</v>
      </c>
      <c r="C234" t="str">
        <f t="shared" si="9"/>
        <v>2007</v>
      </c>
      <c r="D234" t="str">
        <f t="shared" si="10"/>
        <v>09</v>
      </c>
      <c r="E234" s="8">
        <f t="shared" si="11"/>
        <v>39326</v>
      </c>
      <c r="F234" s="3">
        <v>276.7</v>
      </c>
      <c r="G234" s="5">
        <v>1.32</v>
      </c>
      <c r="H234" s="3">
        <v>4.2</v>
      </c>
    </row>
    <row r="235" spans="1:8" x14ac:dyDescent="0.2">
      <c r="A235" t="s">
        <v>239</v>
      </c>
      <c r="B235" t="s">
        <v>239</v>
      </c>
      <c r="C235" t="str">
        <f t="shared" si="9"/>
        <v>2007</v>
      </c>
      <c r="D235" t="str">
        <f t="shared" si="10"/>
        <v>10</v>
      </c>
      <c r="E235" s="8">
        <f t="shared" si="11"/>
        <v>39356</v>
      </c>
      <c r="F235" s="3">
        <v>278.10000000000002</v>
      </c>
      <c r="G235" s="5">
        <v>0.51</v>
      </c>
      <c r="H235" s="3">
        <v>4.5</v>
      </c>
    </row>
    <row r="236" spans="1:8" x14ac:dyDescent="0.2">
      <c r="A236" t="s">
        <v>240</v>
      </c>
      <c r="B236" t="s">
        <v>240</v>
      </c>
      <c r="C236" t="str">
        <f t="shared" si="9"/>
        <v>2007</v>
      </c>
      <c r="D236" t="str">
        <f t="shared" si="10"/>
        <v>11</v>
      </c>
      <c r="E236" s="8">
        <f t="shared" si="11"/>
        <v>39387</v>
      </c>
      <c r="F236" s="3">
        <v>279.89999999999998</v>
      </c>
      <c r="G236" s="5">
        <v>0.65</v>
      </c>
      <c r="H236" s="3">
        <v>5.2</v>
      </c>
    </row>
    <row r="237" spans="1:8" x14ac:dyDescent="0.2">
      <c r="A237" t="s">
        <v>241</v>
      </c>
      <c r="B237" t="s">
        <v>241</v>
      </c>
      <c r="C237" t="str">
        <f t="shared" si="9"/>
        <v>2007</v>
      </c>
      <c r="D237" t="str">
        <f t="shared" si="10"/>
        <v>12</v>
      </c>
      <c r="E237" s="8">
        <f t="shared" si="11"/>
        <v>39417</v>
      </c>
      <c r="F237" s="3">
        <v>281.8</v>
      </c>
      <c r="G237" s="5">
        <v>0.68</v>
      </c>
      <c r="H237" s="3">
        <v>5.9</v>
      </c>
    </row>
    <row r="238" spans="1:8" x14ac:dyDescent="0.2">
      <c r="A238" t="s">
        <v>242</v>
      </c>
      <c r="B238" t="s">
        <v>242</v>
      </c>
      <c r="C238" t="str">
        <f t="shared" si="9"/>
        <v>2008</v>
      </c>
      <c r="D238" t="str">
        <f t="shared" si="10"/>
        <v>01</v>
      </c>
      <c r="E238" s="8">
        <f t="shared" si="11"/>
        <v>39448</v>
      </c>
      <c r="F238" s="3">
        <v>282.3</v>
      </c>
      <c r="G238" s="5">
        <v>0.18</v>
      </c>
      <c r="H238" s="3">
        <v>5.8</v>
      </c>
    </row>
    <row r="239" spans="1:8" x14ac:dyDescent="0.2">
      <c r="A239" t="s">
        <v>243</v>
      </c>
      <c r="B239" t="s">
        <v>243</v>
      </c>
      <c r="C239" t="str">
        <f t="shared" si="9"/>
        <v>2008</v>
      </c>
      <c r="D239" t="str">
        <f t="shared" si="10"/>
        <v>02</v>
      </c>
      <c r="E239" s="8">
        <f t="shared" si="11"/>
        <v>39479</v>
      </c>
      <c r="F239" s="3">
        <v>286.2</v>
      </c>
      <c r="G239" s="5">
        <v>1.38</v>
      </c>
      <c r="H239" s="3">
        <v>6.8</v>
      </c>
    </row>
    <row r="240" spans="1:8" x14ac:dyDescent="0.2">
      <c r="A240" t="s">
        <v>244</v>
      </c>
      <c r="B240" t="s">
        <v>244</v>
      </c>
      <c r="C240" t="str">
        <f t="shared" si="9"/>
        <v>2008</v>
      </c>
      <c r="D240" t="str">
        <f t="shared" si="10"/>
        <v>03</v>
      </c>
      <c r="E240" s="8">
        <f t="shared" si="11"/>
        <v>39508</v>
      </c>
      <c r="F240" s="3">
        <v>290.39999999999998</v>
      </c>
      <c r="G240" s="5">
        <v>1.47</v>
      </c>
      <c r="H240" s="3">
        <v>8.6999999999999993</v>
      </c>
    </row>
    <row r="241" spans="1:8" x14ac:dyDescent="0.2">
      <c r="A241" t="s">
        <v>245</v>
      </c>
      <c r="B241" t="s">
        <v>245</v>
      </c>
      <c r="C241" t="str">
        <f t="shared" si="9"/>
        <v>2008</v>
      </c>
      <c r="D241" t="str">
        <f t="shared" si="10"/>
        <v>04</v>
      </c>
      <c r="E241" s="8">
        <f t="shared" si="11"/>
        <v>39539</v>
      </c>
      <c r="F241" s="3">
        <v>300.3</v>
      </c>
      <c r="G241" s="5">
        <v>3.41</v>
      </c>
      <c r="H241" s="3">
        <v>11.8</v>
      </c>
    </row>
    <row r="242" spans="1:8" x14ac:dyDescent="0.2">
      <c r="A242" t="s">
        <v>246</v>
      </c>
      <c r="B242" t="s">
        <v>246</v>
      </c>
      <c r="C242" t="str">
        <f t="shared" si="9"/>
        <v>2008</v>
      </c>
      <c r="D242" t="str">
        <f t="shared" si="10"/>
        <v>05</v>
      </c>
      <c r="E242" s="8">
        <f t="shared" si="11"/>
        <v>39569</v>
      </c>
      <c r="F242" s="3">
        <v>304.39999999999998</v>
      </c>
      <c r="G242" s="5">
        <v>1.37</v>
      </c>
      <c r="H242" s="3">
        <v>12.3</v>
      </c>
    </row>
    <row r="243" spans="1:8" x14ac:dyDescent="0.2">
      <c r="A243" t="s">
        <v>247</v>
      </c>
      <c r="B243" t="s">
        <v>247</v>
      </c>
      <c r="C243" t="str">
        <f t="shared" si="9"/>
        <v>2008</v>
      </c>
      <c r="D243" t="str">
        <f t="shared" si="10"/>
        <v>06</v>
      </c>
      <c r="E243" s="8">
        <f t="shared" si="11"/>
        <v>39600</v>
      </c>
      <c r="F243" s="3">
        <v>307.10000000000002</v>
      </c>
      <c r="G243" s="5">
        <v>0.89</v>
      </c>
      <c r="H243" s="3">
        <v>12.7</v>
      </c>
    </row>
    <row r="244" spans="1:8" x14ac:dyDescent="0.2">
      <c r="A244" t="s">
        <v>248</v>
      </c>
      <c r="B244" t="s">
        <v>248</v>
      </c>
      <c r="C244" t="str">
        <f t="shared" si="9"/>
        <v>2008</v>
      </c>
      <c r="D244" t="str">
        <f t="shared" si="10"/>
        <v>07</v>
      </c>
      <c r="E244" s="8">
        <f t="shared" si="11"/>
        <v>39630</v>
      </c>
      <c r="F244" s="3">
        <v>310</v>
      </c>
      <c r="G244" s="5">
        <v>0.94</v>
      </c>
      <c r="H244" s="3">
        <v>13.6</v>
      </c>
    </row>
    <row r="245" spans="1:8" x14ac:dyDescent="0.2">
      <c r="A245" t="s">
        <v>249</v>
      </c>
      <c r="B245" t="s">
        <v>249</v>
      </c>
      <c r="C245" t="str">
        <f t="shared" si="9"/>
        <v>2008</v>
      </c>
      <c r="D245" t="str">
        <f t="shared" si="10"/>
        <v>08</v>
      </c>
      <c r="E245" s="8">
        <f t="shared" si="11"/>
        <v>39661</v>
      </c>
      <c r="F245" s="3">
        <v>312.8</v>
      </c>
      <c r="G245" s="5">
        <v>0.9</v>
      </c>
      <c r="H245" s="3">
        <v>14.5</v>
      </c>
    </row>
    <row r="246" spans="1:8" x14ac:dyDescent="0.2">
      <c r="A246" t="s">
        <v>250</v>
      </c>
      <c r="B246" t="s">
        <v>250</v>
      </c>
      <c r="C246" t="str">
        <f t="shared" si="9"/>
        <v>2008</v>
      </c>
      <c r="D246" t="str">
        <f t="shared" si="10"/>
        <v>09</v>
      </c>
      <c r="E246" s="8">
        <f t="shared" si="11"/>
        <v>39692</v>
      </c>
      <c r="F246" s="3">
        <v>315.5</v>
      </c>
      <c r="G246" s="5">
        <v>0.86</v>
      </c>
      <c r="H246" s="3">
        <v>14</v>
      </c>
    </row>
    <row r="247" spans="1:8" x14ac:dyDescent="0.2">
      <c r="A247" t="s">
        <v>251</v>
      </c>
      <c r="B247" t="s">
        <v>251</v>
      </c>
      <c r="C247" t="str">
        <f t="shared" si="9"/>
        <v>2008</v>
      </c>
      <c r="D247" t="str">
        <f t="shared" si="10"/>
        <v>10</v>
      </c>
      <c r="E247" s="8">
        <f t="shared" si="11"/>
        <v>39722</v>
      </c>
      <c r="F247" s="3">
        <v>322.3</v>
      </c>
      <c r="G247" s="5">
        <v>2.16</v>
      </c>
      <c r="H247" s="3">
        <v>15.9</v>
      </c>
    </row>
    <row r="248" spans="1:8" x14ac:dyDescent="0.2">
      <c r="A248" t="s">
        <v>252</v>
      </c>
      <c r="B248" t="s">
        <v>252</v>
      </c>
      <c r="C248" t="str">
        <f t="shared" si="9"/>
        <v>2008</v>
      </c>
      <c r="D248" t="str">
        <f t="shared" si="10"/>
        <v>11</v>
      </c>
      <c r="E248" s="8">
        <f t="shared" si="11"/>
        <v>39753</v>
      </c>
      <c r="F248" s="3">
        <v>327.9</v>
      </c>
      <c r="G248" s="5">
        <v>1.74</v>
      </c>
      <c r="H248" s="3">
        <v>17.100000000000001</v>
      </c>
    </row>
    <row r="249" spans="1:8" x14ac:dyDescent="0.2">
      <c r="A249" t="s">
        <v>253</v>
      </c>
      <c r="B249" t="s">
        <v>253</v>
      </c>
      <c r="C249" t="str">
        <f t="shared" si="9"/>
        <v>2008</v>
      </c>
      <c r="D249" t="str">
        <f t="shared" si="10"/>
        <v>12</v>
      </c>
      <c r="E249" s="8">
        <f t="shared" si="11"/>
        <v>39783</v>
      </c>
      <c r="F249" s="3">
        <v>332.9</v>
      </c>
      <c r="G249" s="5">
        <v>1.52</v>
      </c>
      <c r="H249" s="3">
        <v>18.100000000000001</v>
      </c>
    </row>
    <row r="250" spans="1:8" x14ac:dyDescent="0.2">
      <c r="A250" t="s">
        <v>254</v>
      </c>
      <c r="B250" t="s">
        <v>254</v>
      </c>
      <c r="C250" t="str">
        <f t="shared" si="9"/>
        <v>2009</v>
      </c>
      <c r="D250" t="str">
        <f t="shared" si="10"/>
        <v>01</v>
      </c>
      <c r="E250" s="8">
        <f t="shared" si="11"/>
        <v>39814</v>
      </c>
      <c r="F250" s="3">
        <v>334.8</v>
      </c>
      <c r="G250" s="5">
        <v>0.56999999999999995</v>
      </c>
      <c r="H250" s="3">
        <v>18.600000000000001</v>
      </c>
    </row>
    <row r="251" spans="1:8" x14ac:dyDescent="0.2">
      <c r="A251" t="s">
        <v>255</v>
      </c>
      <c r="B251" t="s">
        <v>255</v>
      </c>
      <c r="C251" t="str">
        <f t="shared" si="9"/>
        <v>2009</v>
      </c>
      <c r="D251" t="str">
        <f t="shared" si="10"/>
        <v>02</v>
      </c>
      <c r="E251" s="8">
        <f t="shared" si="11"/>
        <v>39845</v>
      </c>
      <c r="F251" s="3">
        <v>336.5</v>
      </c>
      <c r="G251" s="5">
        <v>0.51</v>
      </c>
      <c r="H251" s="3">
        <v>17.600000000000001</v>
      </c>
    </row>
    <row r="252" spans="1:8" x14ac:dyDescent="0.2">
      <c r="A252" t="s">
        <v>256</v>
      </c>
      <c r="B252" t="s">
        <v>256</v>
      </c>
      <c r="C252" t="str">
        <f t="shared" si="9"/>
        <v>2009</v>
      </c>
      <c r="D252" t="str">
        <f t="shared" si="10"/>
        <v>03</v>
      </c>
      <c r="E252" s="8">
        <f t="shared" si="11"/>
        <v>39873</v>
      </c>
      <c r="F252" s="3">
        <v>334.5</v>
      </c>
      <c r="G252" s="5">
        <v>-0.59</v>
      </c>
      <c r="H252" s="3">
        <v>15.2</v>
      </c>
    </row>
    <row r="253" spans="1:8" x14ac:dyDescent="0.2">
      <c r="A253" t="s">
        <v>257</v>
      </c>
      <c r="B253" t="s">
        <v>257</v>
      </c>
      <c r="C253" t="str">
        <f t="shared" si="9"/>
        <v>2009</v>
      </c>
      <c r="D253" t="str">
        <f t="shared" si="10"/>
        <v>04</v>
      </c>
      <c r="E253" s="8">
        <f t="shared" si="11"/>
        <v>39904</v>
      </c>
      <c r="F253" s="3">
        <v>336</v>
      </c>
      <c r="G253" s="5">
        <v>0.45</v>
      </c>
      <c r="H253" s="3">
        <v>11.9</v>
      </c>
    </row>
    <row r="254" spans="1:8" x14ac:dyDescent="0.2">
      <c r="A254" t="s">
        <v>258</v>
      </c>
      <c r="B254" t="s">
        <v>258</v>
      </c>
      <c r="C254" t="str">
        <f t="shared" si="9"/>
        <v>2009</v>
      </c>
      <c r="D254" t="str">
        <f t="shared" si="10"/>
        <v>05</v>
      </c>
      <c r="E254" s="8">
        <f t="shared" si="11"/>
        <v>39934</v>
      </c>
      <c r="F254" s="3">
        <v>339.8</v>
      </c>
      <c r="G254" s="5">
        <v>1.1299999999999999</v>
      </c>
      <c r="H254" s="3">
        <v>11.6</v>
      </c>
    </row>
    <row r="255" spans="1:8" x14ac:dyDescent="0.2">
      <c r="A255" t="s">
        <v>259</v>
      </c>
      <c r="B255" t="s">
        <v>259</v>
      </c>
      <c r="C255" t="str">
        <f t="shared" si="9"/>
        <v>2009</v>
      </c>
      <c r="D255" t="str">
        <f t="shared" si="10"/>
        <v>06</v>
      </c>
      <c r="E255" s="8">
        <f t="shared" si="11"/>
        <v>39965</v>
      </c>
      <c r="F255" s="3">
        <v>344.5</v>
      </c>
      <c r="G255" s="5">
        <v>1.38</v>
      </c>
      <c r="H255" s="3">
        <v>12.2</v>
      </c>
    </row>
    <row r="256" spans="1:8" x14ac:dyDescent="0.2">
      <c r="A256" t="s">
        <v>260</v>
      </c>
      <c r="B256" t="s">
        <v>260</v>
      </c>
      <c r="C256" t="str">
        <f t="shared" si="9"/>
        <v>2009</v>
      </c>
      <c r="D256" t="str">
        <f t="shared" si="10"/>
        <v>07</v>
      </c>
      <c r="E256" s="8">
        <f t="shared" si="11"/>
        <v>39995</v>
      </c>
      <c r="F256" s="3">
        <v>345.1</v>
      </c>
      <c r="G256" s="5">
        <v>0.17</v>
      </c>
      <c r="H256" s="3">
        <v>11.3</v>
      </c>
    </row>
    <row r="257" spans="1:8" x14ac:dyDescent="0.2">
      <c r="A257" t="s">
        <v>261</v>
      </c>
      <c r="B257" t="s">
        <v>261</v>
      </c>
      <c r="C257" t="str">
        <f t="shared" si="9"/>
        <v>2009</v>
      </c>
      <c r="D257" t="str">
        <f t="shared" si="10"/>
        <v>08</v>
      </c>
      <c r="E257" s="8">
        <f t="shared" si="11"/>
        <v>40026</v>
      </c>
      <c r="F257" s="3">
        <v>346.9</v>
      </c>
      <c r="G257" s="5">
        <v>0.52</v>
      </c>
      <c r="H257" s="3">
        <v>10.9</v>
      </c>
    </row>
    <row r="258" spans="1:8" x14ac:dyDescent="0.2">
      <c r="A258" t="s">
        <v>262</v>
      </c>
      <c r="B258" t="s">
        <v>262</v>
      </c>
      <c r="C258" t="str">
        <f t="shared" si="9"/>
        <v>2009</v>
      </c>
      <c r="D258" t="str">
        <f t="shared" si="10"/>
        <v>09</v>
      </c>
      <c r="E258" s="8">
        <f t="shared" si="11"/>
        <v>40057</v>
      </c>
      <c r="F258" s="3">
        <v>349.6</v>
      </c>
      <c r="G258" s="5">
        <v>0.78</v>
      </c>
      <c r="H258" s="3">
        <v>10.8</v>
      </c>
    </row>
    <row r="259" spans="1:8" x14ac:dyDescent="0.2">
      <c r="A259" t="s">
        <v>263</v>
      </c>
      <c r="B259" t="s">
        <v>263</v>
      </c>
      <c r="C259" t="str">
        <f t="shared" ref="C259:C322" si="12">LEFT(B259,4)</f>
        <v>2009</v>
      </c>
      <c r="D259" t="str">
        <f t="shared" ref="D259:D322" si="13">RIGHT(B259,2)</f>
        <v>10</v>
      </c>
      <c r="E259" s="8">
        <f t="shared" ref="E259:E322" si="14">DATE(C259,D259,1)</f>
        <v>40087</v>
      </c>
      <c r="F259" s="3">
        <v>353.6</v>
      </c>
      <c r="G259" s="5">
        <v>1.1399999999999999</v>
      </c>
      <c r="H259" s="3">
        <v>9.6999999999999993</v>
      </c>
    </row>
    <row r="260" spans="1:8" x14ac:dyDescent="0.2">
      <c r="A260" t="s">
        <v>264</v>
      </c>
      <c r="B260" t="s">
        <v>264</v>
      </c>
      <c r="C260" t="str">
        <f t="shared" si="12"/>
        <v>2009</v>
      </c>
      <c r="D260" t="str">
        <f t="shared" si="13"/>
        <v>11</v>
      </c>
      <c r="E260" s="8">
        <f t="shared" si="14"/>
        <v>40118</v>
      </c>
      <c r="F260" s="3">
        <v>356.2</v>
      </c>
      <c r="G260" s="5">
        <v>0.74</v>
      </c>
      <c r="H260" s="3">
        <v>8.6</v>
      </c>
    </row>
    <row r="261" spans="1:8" x14ac:dyDescent="0.2">
      <c r="A261" t="s">
        <v>265</v>
      </c>
      <c r="B261" t="s">
        <v>265</v>
      </c>
      <c r="C261" t="str">
        <f t="shared" si="12"/>
        <v>2009</v>
      </c>
      <c r="D261" t="str">
        <f t="shared" si="13"/>
        <v>12</v>
      </c>
      <c r="E261" s="8">
        <f t="shared" si="14"/>
        <v>40148</v>
      </c>
      <c r="F261" s="3">
        <v>357.9</v>
      </c>
      <c r="G261" s="5">
        <v>0.48</v>
      </c>
      <c r="H261" s="3">
        <v>7.5</v>
      </c>
    </row>
    <row r="262" spans="1:8" x14ac:dyDescent="0.2">
      <c r="A262" t="s">
        <v>266</v>
      </c>
      <c r="B262" t="s">
        <v>266</v>
      </c>
      <c r="C262" t="str">
        <f t="shared" si="12"/>
        <v>2010</v>
      </c>
      <c r="D262" t="str">
        <f t="shared" si="13"/>
        <v>01</v>
      </c>
      <c r="E262" s="8">
        <f t="shared" si="14"/>
        <v>40179</v>
      </c>
      <c r="F262" s="3">
        <v>356.8</v>
      </c>
      <c r="G262" s="5">
        <v>-0.31</v>
      </c>
      <c r="H262" s="3">
        <v>6.6</v>
      </c>
    </row>
    <row r="263" spans="1:8" x14ac:dyDescent="0.2">
      <c r="A263" t="s">
        <v>267</v>
      </c>
      <c r="B263" t="s">
        <v>267</v>
      </c>
      <c r="C263" t="str">
        <f t="shared" si="12"/>
        <v>2010</v>
      </c>
      <c r="D263" t="str">
        <f t="shared" si="13"/>
        <v>02</v>
      </c>
      <c r="E263" s="8">
        <f t="shared" si="14"/>
        <v>40210</v>
      </c>
      <c r="F263" s="3">
        <v>360.9</v>
      </c>
      <c r="G263" s="5">
        <v>1.1499999999999999</v>
      </c>
      <c r="H263" s="3">
        <v>7.3</v>
      </c>
    </row>
    <row r="264" spans="1:8" x14ac:dyDescent="0.2">
      <c r="A264" t="s">
        <v>268</v>
      </c>
      <c r="B264" t="s">
        <v>268</v>
      </c>
      <c r="C264" t="str">
        <f t="shared" si="12"/>
        <v>2010</v>
      </c>
      <c r="D264" t="str">
        <f t="shared" si="13"/>
        <v>03</v>
      </c>
      <c r="E264" s="8">
        <f t="shared" si="14"/>
        <v>40238</v>
      </c>
      <c r="F264" s="3">
        <v>362.9</v>
      </c>
      <c r="G264" s="5">
        <v>0.55000000000000004</v>
      </c>
      <c r="H264" s="3">
        <v>8.5</v>
      </c>
    </row>
    <row r="265" spans="1:8" x14ac:dyDescent="0.2">
      <c r="A265" t="s">
        <v>269</v>
      </c>
      <c r="B265" t="s">
        <v>269</v>
      </c>
      <c r="C265" t="str">
        <f t="shared" si="12"/>
        <v>2010</v>
      </c>
      <c r="D265" t="str">
        <f t="shared" si="13"/>
        <v>04</v>
      </c>
      <c r="E265" s="8">
        <f t="shared" si="14"/>
        <v>40269</v>
      </c>
      <c r="F265" s="3">
        <v>363.8</v>
      </c>
      <c r="G265" s="5">
        <v>0.25</v>
      </c>
      <c r="H265" s="3">
        <v>8.3000000000000007</v>
      </c>
    </row>
    <row r="266" spans="1:8" x14ac:dyDescent="0.2">
      <c r="A266" t="s">
        <v>270</v>
      </c>
      <c r="B266" t="s">
        <v>270</v>
      </c>
      <c r="C266" t="str">
        <f t="shared" si="12"/>
        <v>2010</v>
      </c>
      <c r="D266" t="str">
        <f t="shared" si="13"/>
        <v>05</v>
      </c>
      <c r="E266" s="8">
        <f t="shared" si="14"/>
        <v>40299</v>
      </c>
      <c r="F266" s="3">
        <v>365.3</v>
      </c>
      <c r="G266" s="5">
        <v>0.41</v>
      </c>
      <c r="H266" s="3">
        <v>7.5</v>
      </c>
    </row>
    <row r="267" spans="1:8" x14ac:dyDescent="0.2">
      <c r="A267" t="s">
        <v>271</v>
      </c>
      <c r="B267" t="s">
        <v>271</v>
      </c>
      <c r="C267" t="str">
        <f t="shared" si="12"/>
        <v>2010</v>
      </c>
      <c r="D267" t="str">
        <f t="shared" si="13"/>
        <v>06</v>
      </c>
      <c r="E267" s="8">
        <f t="shared" si="14"/>
        <v>40330</v>
      </c>
      <c r="F267" s="3">
        <v>364.1</v>
      </c>
      <c r="G267" s="5">
        <v>-0.33</v>
      </c>
      <c r="H267" s="3">
        <v>5.7</v>
      </c>
    </row>
    <row r="268" spans="1:8" x14ac:dyDescent="0.2">
      <c r="A268" t="s">
        <v>272</v>
      </c>
      <c r="B268" t="s">
        <v>272</v>
      </c>
      <c r="C268" t="str">
        <f t="shared" si="12"/>
        <v>2010</v>
      </c>
      <c r="D268" t="str">
        <f t="shared" si="13"/>
        <v>07</v>
      </c>
      <c r="E268" s="8">
        <f t="shared" si="14"/>
        <v>40360</v>
      </c>
      <c r="F268" s="3">
        <v>361.7</v>
      </c>
      <c r="G268" s="5">
        <v>-0.66</v>
      </c>
      <c r="H268" s="3">
        <v>4.8</v>
      </c>
    </row>
    <row r="269" spans="1:8" x14ac:dyDescent="0.2">
      <c r="A269" t="s">
        <v>273</v>
      </c>
      <c r="B269" t="s">
        <v>273</v>
      </c>
      <c r="C269" t="str">
        <f t="shared" si="12"/>
        <v>2010</v>
      </c>
      <c r="D269" t="str">
        <f t="shared" si="13"/>
        <v>08</v>
      </c>
      <c r="E269" s="8">
        <f t="shared" si="14"/>
        <v>40391</v>
      </c>
      <c r="F269" s="3">
        <v>362.6</v>
      </c>
      <c r="G269" s="5">
        <v>0.25</v>
      </c>
      <c r="H269" s="3">
        <v>4.5</v>
      </c>
    </row>
    <row r="270" spans="1:8" x14ac:dyDescent="0.2">
      <c r="A270" t="s">
        <v>274</v>
      </c>
      <c r="B270" t="s">
        <v>274</v>
      </c>
      <c r="C270" t="str">
        <f t="shared" si="12"/>
        <v>2010</v>
      </c>
      <c r="D270" t="str">
        <f t="shared" si="13"/>
        <v>09</v>
      </c>
      <c r="E270" s="8">
        <f t="shared" si="14"/>
        <v>40422</v>
      </c>
      <c r="F270" s="3">
        <v>362.6</v>
      </c>
      <c r="G270" s="5">
        <v>0</v>
      </c>
      <c r="H270" s="3">
        <v>3.7</v>
      </c>
    </row>
    <row r="271" spans="1:8" x14ac:dyDescent="0.2">
      <c r="A271" t="s">
        <v>275</v>
      </c>
      <c r="B271" t="s">
        <v>275</v>
      </c>
      <c r="C271" t="str">
        <f t="shared" si="12"/>
        <v>2010</v>
      </c>
      <c r="D271" t="str">
        <f t="shared" si="13"/>
        <v>10</v>
      </c>
      <c r="E271" s="8">
        <f t="shared" si="14"/>
        <v>40452</v>
      </c>
      <c r="F271" s="3">
        <v>365.3</v>
      </c>
      <c r="G271" s="5">
        <v>0.74</v>
      </c>
      <c r="H271" s="3">
        <v>3.3</v>
      </c>
    </row>
    <row r="272" spans="1:8" x14ac:dyDescent="0.2">
      <c r="A272" t="s">
        <v>276</v>
      </c>
      <c r="B272" t="s">
        <v>276</v>
      </c>
      <c r="C272" t="str">
        <f t="shared" si="12"/>
        <v>2010</v>
      </c>
      <c r="D272" t="str">
        <f t="shared" si="13"/>
        <v>11</v>
      </c>
      <c r="E272" s="8">
        <f t="shared" si="14"/>
        <v>40483</v>
      </c>
      <c r="F272" s="3">
        <v>365.5</v>
      </c>
      <c r="G272" s="5">
        <v>0.05</v>
      </c>
      <c r="H272" s="3">
        <v>2.6</v>
      </c>
    </row>
    <row r="273" spans="1:8" x14ac:dyDescent="0.2">
      <c r="A273" t="s">
        <v>277</v>
      </c>
      <c r="B273" t="s">
        <v>277</v>
      </c>
      <c r="C273" t="str">
        <f t="shared" si="12"/>
        <v>2010</v>
      </c>
      <c r="D273" t="str">
        <f t="shared" si="13"/>
        <v>12</v>
      </c>
      <c r="E273" s="8">
        <f t="shared" si="14"/>
        <v>40513</v>
      </c>
      <c r="F273" s="3">
        <v>366.7</v>
      </c>
      <c r="G273" s="5">
        <v>0.33</v>
      </c>
      <c r="H273" s="3">
        <v>2.5</v>
      </c>
    </row>
    <row r="274" spans="1:8" x14ac:dyDescent="0.2">
      <c r="A274" t="s">
        <v>278</v>
      </c>
      <c r="B274" t="s">
        <v>278</v>
      </c>
      <c r="C274" t="str">
        <f t="shared" si="12"/>
        <v>2011</v>
      </c>
      <c r="D274" t="str">
        <f t="shared" si="13"/>
        <v>01</v>
      </c>
      <c r="E274" s="8">
        <f t="shared" si="14"/>
        <v>40544</v>
      </c>
      <c r="F274" s="3">
        <v>363.4</v>
      </c>
      <c r="G274" s="5">
        <v>-0.9</v>
      </c>
      <c r="H274" s="3">
        <v>1.8</v>
      </c>
    </row>
    <row r="275" spans="1:8" x14ac:dyDescent="0.2">
      <c r="A275" t="s">
        <v>279</v>
      </c>
      <c r="B275" t="s">
        <v>279</v>
      </c>
      <c r="C275" t="str">
        <f t="shared" si="12"/>
        <v>2011</v>
      </c>
      <c r="D275" t="str">
        <f t="shared" si="13"/>
        <v>02</v>
      </c>
      <c r="E275" s="8">
        <f t="shared" si="14"/>
        <v>40575</v>
      </c>
      <c r="F275" s="3">
        <v>367.7</v>
      </c>
      <c r="G275" s="5">
        <v>1.18</v>
      </c>
      <c r="H275" s="3">
        <v>1.9</v>
      </c>
    </row>
    <row r="276" spans="1:8" x14ac:dyDescent="0.2">
      <c r="A276" t="s">
        <v>280</v>
      </c>
      <c r="B276" t="s">
        <v>280</v>
      </c>
      <c r="C276" t="str">
        <f t="shared" si="12"/>
        <v>2011</v>
      </c>
      <c r="D276" t="str">
        <f t="shared" si="13"/>
        <v>03</v>
      </c>
      <c r="E276" s="8">
        <f t="shared" si="14"/>
        <v>40603</v>
      </c>
      <c r="F276" s="3">
        <v>371.2</v>
      </c>
      <c r="G276" s="5">
        <v>0.95</v>
      </c>
      <c r="H276" s="3">
        <v>2.2999999999999998</v>
      </c>
    </row>
    <row r="277" spans="1:8" x14ac:dyDescent="0.2">
      <c r="A277" t="s">
        <v>281</v>
      </c>
      <c r="B277" t="s">
        <v>281</v>
      </c>
      <c r="C277" t="str">
        <f t="shared" si="12"/>
        <v>2011</v>
      </c>
      <c r="D277" t="str">
        <f t="shared" si="13"/>
        <v>04</v>
      </c>
      <c r="E277" s="8">
        <f t="shared" si="14"/>
        <v>40634</v>
      </c>
      <c r="F277" s="3">
        <v>374.1</v>
      </c>
      <c r="G277" s="5">
        <v>0.78</v>
      </c>
      <c r="H277" s="3">
        <v>2.8</v>
      </c>
    </row>
    <row r="278" spans="1:8" x14ac:dyDescent="0.2">
      <c r="A278" t="s">
        <v>282</v>
      </c>
      <c r="B278" t="s">
        <v>282</v>
      </c>
      <c r="C278" t="str">
        <f t="shared" si="12"/>
        <v>2011</v>
      </c>
      <c r="D278" t="str">
        <f t="shared" si="13"/>
        <v>05</v>
      </c>
      <c r="E278" s="8">
        <f t="shared" si="14"/>
        <v>40664</v>
      </c>
      <c r="F278" s="3">
        <v>377.6</v>
      </c>
      <c r="G278" s="5">
        <v>0.94</v>
      </c>
      <c r="H278" s="3">
        <v>3.4</v>
      </c>
    </row>
    <row r="279" spans="1:8" x14ac:dyDescent="0.2">
      <c r="A279" t="s">
        <v>283</v>
      </c>
      <c r="B279" t="s">
        <v>283</v>
      </c>
      <c r="C279" t="str">
        <f t="shared" si="12"/>
        <v>2011</v>
      </c>
      <c r="D279" t="str">
        <f t="shared" si="13"/>
        <v>06</v>
      </c>
      <c r="E279" s="8">
        <f t="shared" si="14"/>
        <v>40695</v>
      </c>
      <c r="F279" s="3">
        <v>379.5</v>
      </c>
      <c r="G279" s="5">
        <v>0.5</v>
      </c>
      <c r="H279" s="3">
        <v>4.2</v>
      </c>
    </row>
    <row r="280" spans="1:8" x14ac:dyDescent="0.2">
      <c r="A280" t="s">
        <v>284</v>
      </c>
      <c r="B280" t="s">
        <v>284</v>
      </c>
      <c r="C280" t="str">
        <f t="shared" si="12"/>
        <v>2011</v>
      </c>
      <c r="D280" t="str">
        <f t="shared" si="13"/>
        <v>07</v>
      </c>
      <c r="E280" s="8">
        <f t="shared" si="14"/>
        <v>40725</v>
      </c>
      <c r="F280" s="3">
        <v>379.9</v>
      </c>
      <c r="G280" s="5">
        <v>0.11</v>
      </c>
      <c r="H280" s="3">
        <v>5</v>
      </c>
    </row>
    <row r="281" spans="1:8" x14ac:dyDescent="0.2">
      <c r="A281" t="s">
        <v>285</v>
      </c>
      <c r="B281" t="s">
        <v>285</v>
      </c>
      <c r="C281" t="str">
        <f t="shared" si="12"/>
        <v>2011</v>
      </c>
      <c r="D281" t="str">
        <f t="shared" si="13"/>
        <v>08</v>
      </c>
      <c r="E281" s="8">
        <f t="shared" si="14"/>
        <v>40756</v>
      </c>
      <c r="F281" s="3">
        <v>380.9</v>
      </c>
      <c r="G281" s="5">
        <v>0.26</v>
      </c>
      <c r="H281" s="3">
        <v>5</v>
      </c>
    </row>
    <row r="282" spans="1:8" x14ac:dyDescent="0.2">
      <c r="A282" t="s">
        <v>286</v>
      </c>
      <c r="B282" t="s">
        <v>286</v>
      </c>
      <c r="C282" t="str">
        <f t="shared" si="12"/>
        <v>2011</v>
      </c>
      <c r="D282" t="str">
        <f t="shared" si="13"/>
        <v>09</v>
      </c>
      <c r="E282" s="8">
        <f t="shared" si="14"/>
        <v>40787</v>
      </c>
      <c r="F282" s="3">
        <v>383.3</v>
      </c>
      <c r="G282" s="5">
        <v>0.63</v>
      </c>
      <c r="H282" s="3">
        <v>5.7</v>
      </c>
    </row>
    <row r="283" spans="1:8" x14ac:dyDescent="0.2">
      <c r="A283" t="s">
        <v>287</v>
      </c>
      <c r="B283" t="s">
        <v>287</v>
      </c>
      <c r="C283" t="str">
        <f t="shared" si="12"/>
        <v>2011</v>
      </c>
      <c r="D283" t="str">
        <f t="shared" si="13"/>
        <v>10</v>
      </c>
      <c r="E283" s="8">
        <f t="shared" si="14"/>
        <v>40817</v>
      </c>
      <c r="F283" s="3">
        <v>384.6</v>
      </c>
      <c r="G283" s="5">
        <v>0.34</v>
      </c>
      <c r="H283" s="3">
        <v>5.3</v>
      </c>
    </row>
    <row r="284" spans="1:8" x14ac:dyDescent="0.2">
      <c r="A284" t="s">
        <v>288</v>
      </c>
      <c r="B284" t="s">
        <v>288</v>
      </c>
      <c r="C284" t="str">
        <f t="shared" si="12"/>
        <v>2011</v>
      </c>
      <c r="D284" t="str">
        <f t="shared" si="13"/>
        <v>11</v>
      </c>
      <c r="E284" s="8">
        <f t="shared" si="14"/>
        <v>40848</v>
      </c>
      <c r="F284" s="3">
        <v>384.6</v>
      </c>
      <c r="G284" s="5">
        <v>0</v>
      </c>
      <c r="H284" s="3">
        <v>5.2</v>
      </c>
    </row>
    <row r="285" spans="1:8" x14ac:dyDescent="0.2">
      <c r="A285" t="s">
        <v>289</v>
      </c>
      <c r="B285" t="s">
        <v>289</v>
      </c>
      <c r="C285" t="str">
        <f t="shared" si="12"/>
        <v>2011</v>
      </c>
      <c r="D285" t="str">
        <f t="shared" si="13"/>
        <v>12</v>
      </c>
      <c r="E285" s="8">
        <f t="shared" si="14"/>
        <v>40878</v>
      </c>
      <c r="F285" s="3">
        <v>386</v>
      </c>
      <c r="G285" s="5">
        <v>0.36</v>
      </c>
      <c r="H285" s="3">
        <v>5.3</v>
      </c>
    </row>
    <row r="286" spans="1:8" x14ac:dyDescent="0.2">
      <c r="A286" t="s">
        <v>290</v>
      </c>
      <c r="B286" t="s">
        <v>290</v>
      </c>
      <c r="C286" t="str">
        <f t="shared" si="12"/>
        <v>2012</v>
      </c>
      <c r="D286" t="str">
        <f t="shared" si="13"/>
        <v>01</v>
      </c>
      <c r="E286" s="8">
        <f t="shared" si="14"/>
        <v>40909</v>
      </c>
      <c r="F286" s="3">
        <v>387.1</v>
      </c>
      <c r="G286" s="5">
        <v>0.28000000000000003</v>
      </c>
      <c r="H286" s="3">
        <v>6.5</v>
      </c>
    </row>
    <row r="287" spans="1:8" x14ac:dyDescent="0.2">
      <c r="A287" t="s">
        <v>291</v>
      </c>
      <c r="B287" t="s">
        <v>291</v>
      </c>
      <c r="C287" t="str">
        <f t="shared" si="12"/>
        <v>2012</v>
      </c>
      <c r="D287" t="str">
        <f t="shared" si="13"/>
        <v>02</v>
      </c>
      <c r="E287" s="8">
        <f t="shared" si="14"/>
        <v>40940</v>
      </c>
      <c r="F287" s="3">
        <v>391</v>
      </c>
      <c r="G287" s="5">
        <v>1.01</v>
      </c>
      <c r="H287" s="3">
        <v>6.3</v>
      </c>
    </row>
    <row r="288" spans="1:8" x14ac:dyDescent="0.2">
      <c r="A288" t="s">
        <v>292</v>
      </c>
      <c r="B288" t="s">
        <v>292</v>
      </c>
      <c r="C288" t="str">
        <f t="shared" si="12"/>
        <v>2012</v>
      </c>
      <c r="D288" t="str">
        <f t="shared" si="13"/>
        <v>03</v>
      </c>
      <c r="E288" s="8">
        <f t="shared" si="14"/>
        <v>40969</v>
      </c>
      <c r="F288" s="3">
        <v>395.1</v>
      </c>
      <c r="G288" s="5">
        <v>1.05</v>
      </c>
      <c r="H288" s="3">
        <v>6.4</v>
      </c>
    </row>
    <row r="289" spans="1:8" x14ac:dyDescent="0.2">
      <c r="A289" t="s">
        <v>293</v>
      </c>
      <c r="B289" t="s">
        <v>293</v>
      </c>
      <c r="C289" t="str">
        <f t="shared" si="12"/>
        <v>2012</v>
      </c>
      <c r="D289" t="str">
        <f t="shared" si="13"/>
        <v>04</v>
      </c>
      <c r="E289" s="8">
        <f t="shared" si="14"/>
        <v>41000</v>
      </c>
      <c r="F289" s="3">
        <v>398.2</v>
      </c>
      <c r="G289" s="5">
        <v>0.78</v>
      </c>
      <c r="H289" s="3">
        <v>6.4</v>
      </c>
    </row>
    <row r="290" spans="1:8" x14ac:dyDescent="0.2">
      <c r="A290" t="s">
        <v>294</v>
      </c>
      <c r="B290" t="s">
        <v>294</v>
      </c>
      <c r="C290" t="str">
        <f t="shared" si="12"/>
        <v>2012</v>
      </c>
      <c r="D290" t="str">
        <f t="shared" si="13"/>
        <v>05</v>
      </c>
      <c r="E290" s="8">
        <f t="shared" si="14"/>
        <v>41030</v>
      </c>
      <c r="F290" s="3">
        <v>398.1</v>
      </c>
      <c r="G290" s="5">
        <v>-0.03</v>
      </c>
      <c r="H290" s="3">
        <v>5.4</v>
      </c>
    </row>
    <row r="291" spans="1:8" x14ac:dyDescent="0.2">
      <c r="A291" t="s">
        <v>295</v>
      </c>
      <c r="B291" t="s">
        <v>295</v>
      </c>
      <c r="C291" t="str">
        <f t="shared" si="12"/>
        <v>2012</v>
      </c>
      <c r="D291" t="str">
        <f t="shared" si="13"/>
        <v>06</v>
      </c>
      <c r="E291" s="8">
        <f t="shared" si="14"/>
        <v>41061</v>
      </c>
      <c r="F291" s="3">
        <v>400.1</v>
      </c>
      <c r="G291" s="5">
        <v>0.5</v>
      </c>
      <c r="H291" s="3">
        <v>5.4</v>
      </c>
    </row>
    <row r="292" spans="1:8" x14ac:dyDescent="0.2">
      <c r="A292" t="s">
        <v>296</v>
      </c>
      <c r="B292" t="s">
        <v>296</v>
      </c>
      <c r="C292" t="str">
        <f t="shared" si="12"/>
        <v>2012</v>
      </c>
      <c r="D292" t="str">
        <f t="shared" si="13"/>
        <v>07</v>
      </c>
      <c r="E292" s="8">
        <f t="shared" si="14"/>
        <v>41091</v>
      </c>
      <c r="F292" s="3">
        <v>397.2</v>
      </c>
      <c r="G292" s="5">
        <v>-0.72</v>
      </c>
      <c r="H292" s="3">
        <v>4.5999999999999996</v>
      </c>
    </row>
    <row r="293" spans="1:8" x14ac:dyDescent="0.2">
      <c r="A293" t="s">
        <v>297</v>
      </c>
      <c r="B293" t="s">
        <v>297</v>
      </c>
      <c r="C293" t="str">
        <f t="shared" si="12"/>
        <v>2012</v>
      </c>
      <c r="D293" t="str">
        <f t="shared" si="13"/>
        <v>08</v>
      </c>
      <c r="E293" s="8">
        <f t="shared" si="14"/>
        <v>41122</v>
      </c>
      <c r="F293" s="3">
        <v>396.6</v>
      </c>
      <c r="G293" s="5">
        <v>-0.15</v>
      </c>
      <c r="H293" s="3">
        <v>4.0999999999999996</v>
      </c>
    </row>
    <row r="294" spans="1:8" x14ac:dyDescent="0.2">
      <c r="A294" t="s">
        <v>298</v>
      </c>
      <c r="B294" t="s">
        <v>298</v>
      </c>
      <c r="C294" t="str">
        <f t="shared" si="12"/>
        <v>2012</v>
      </c>
      <c r="D294" t="str">
        <f t="shared" si="13"/>
        <v>09</v>
      </c>
      <c r="E294" s="8">
        <f t="shared" si="14"/>
        <v>41153</v>
      </c>
      <c r="F294" s="3">
        <v>399.6</v>
      </c>
      <c r="G294" s="5">
        <v>0.76</v>
      </c>
      <c r="H294" s="3">
        <v>4.3</v>
      </c>
    </row>
    <row r="295" spans="1:8" x14ac:dyDescent="0.2">
      <c r="A295" t="s">
        <v>299</v>
      </c>
      <c r="B295" t="s">
        <v>299</v>
      </c>
      <c r="C295" t="str">
        <f t="shared" si="12"/>
        <v>2012</v>
      </c>
      <c r="D295" t="str">
        <f t="shared" si="13"/>
        <v>10</v>
      </c>
      <c r="E295" s="8">
        <f t="shared" si="14"/>
        <v>41183</v>
      </c>
      <c r="F295" s="3">
        <v>400.7</v>
      </c>
      <c r="G295" s="5">
        <v>0.28000000000000003</v>
      </c>
      <c r="H295" s="3">
        <v>4.2</v>
      </c>
    </row>
    <row r="296" spans="1:8" x14ac:dyDescent="0.2">
      <c r="A296" t="s">
        <v>300</v>
      </c>
      <c r="B296" t="s">
        <v>300</v>
      </c>
      <c r="C296" t="str">
        <f t="shared" si="12"/>
        <v>2012</v>
      </c>
      <c r="D296" t="str">
        <f t="shared" si="13"/>
        <v>11</v>
      </c>
      <c r="E296" s="8">
        <f t="shared" si="14"/>
        <v>41214</v>
      </c>
      <c r="F296" s="3">
        <v>402</v>
      </c>
      <c r="G296" s="5">
        <v>0.32</v>
      </c>
      <c r="H296" s="3">
        <v>4.5</v>
      </c>
    </row>
    <row r="297" spans="1:8" x14ac:dyDescent="0.2">
      <c r="A297" t="s">
        <v>301</v>
      </c>
      <c r="B297" t="s">
        <v>301</v>
      </c>
      <c r="C297" t="str">
        <f t="shared" si="12"/>
        <v>2012</v>
      </c>
      <c r="D297" t="str">
        <f t="shared" si="13"/>
        <v>12</v>
      </c>
      <c r="E297" s="8">
        <f t="shared" si="14"/>
        <v>41244</v>
      </c>
      <c r="F297" s="3">
        <v>402.2</v>
      </c>
      <c r="G297" s="5">
        <v>0.05</v>
      </c>
      <c r="H297" s="3">
        <v>4.2</v>
      </c>
    </row>
    <row r="298" spans="1:8" x14ac:dyDescent="0.2">
      <c r="A298" t="s">
        <v>302</v>
      </c>
      <c r="B298" t="s">
        <v>302</v>
      </c>
      <c r="C298" t="str">
        <f t="shared" si="12"/>
        <v>2013</v>
      </c>
      <c r="D298" t="str">
        <f t="shared" si="13"/>
        <v>01</v>
      </c>
      <c r="E298" s="8">
        <f t="shared" si="14"/>
        <v>41275</v>
      </c>
      <c r="F298" s="3">
        <v>403.3</v>
      </c>
      <c r="G298" s="5">
        <v>0.27</v>
      </c>
      <c r="H298" s="3">
        <v>4.2</v>
      </c>
    </row>
    <row r="299" spans="1:8" x14ac:dyDescent="0.2">
      <c r="A299" t="s">
        <v>303</v>
      </c>
      <c r="B299" t="s">
        <v>303</v>
      </c>
      <c r="C299" t="str">
        <f t="shared" si="12"/>
        <v>2013</v>
      </c>
      <c r="D299" t="str">
        <f t="shared" si="13"/>
        <v>02</v>
      </c>
      <c r="E299" s="8">
        <f t="shared" si="14"/>
        <v>41306</v>
      </c>
      <c r="F299" s="3">
        <v>409.9</v>
      </c>
      <c r="G299" s="5">
        <v>1.64</v>
      </c>
      <c r="H299" s="3">
        <v>4.8</v>
      </c>
    </row>
    <row r="300" spans="1:8" x14ac:dyDescent="0.2">
      <c r="A300" t="s">
        <v>304</v>
      </c>
      <c r="B300" t="s">
        <v>304</v>
      </c>
      <c r="C300" t="str">
        <f t="shared" si="12"/>
        <v>2013</v>
      </c>
      <c r="D300" t="str">
        <f t="shared" si="13"/>
        <v>03</v>
      </c>
      <c r="E300" s="8">
        <f t="shared" si="14"/>
        <v>41334</v>
      </c>
      <c r="F300" s="3">
        <v>410.7</v>
      </c>
      <c r="G300" s="5">
        <v>0.2</v>
      </c>
      <c r="H300" s="3">
        <v>3.9</v>
      </c>
    </row>
    <row r="301" spans="1:8" x14ac:dyDescent="0.2">
      <c r="A301" t="s">
        <v>305</v>
      </c>
      <c r="B301" t="s">
        <v>305</v>
      </c>
      <c r="C301" t="str">
        <f t="shared" si="12"/>
        <v>2013</v>
      </c>
      <c r="D301" t="str">
        <f t="shared" si="13"/>
        <v>04</v>
      </c>
      <c r="E301" s="8">
        <f t="shared" si="14"/>
        <v>41365</v>
      </c>
      <c r="F301" s="3">
        <v>411.5</v>
      </c>
      <c r="G301" s="5">
        <v>0.19</v>
      </c>
      <c r="H301" s="3">
        <v>3.3</v>
      </c>
    </row>
    <row r="302" spans="1:8" x14ac:dyDescent="0.2">
      <c r="A302" t="s">
        <v>306</v>
      </c>
      <c r="B302" t="s">
        <v>306</v>
      </c>
      <c r="C302" t="str">
        <f t="shared" si="12"/>
        <v>2013</v>
      </c>
      <c r="D302" t="str">
        <f t="shared" si="13"/>
        <v>05</v>
      </c>
      <c r="E302" s="8">
        <f t="shared" si="14"/>
        <v>41395</v>
      </c>
      <c r="F302" s="3">
        <v>411.3</v>
      </c>
      <c r="G302" s="5">
        <v>-0.05</v>
      </c>
      <c r="H302" s="3">
        <v>3.3</v>
      </c>
    </row>
    <row r="303" spans="1:8" x14ac:dyDescent="0.2">
      <c r="A303" t="s">
        <v>307</v>
      </c>
      <c r="B303" t="s">
        <v>307</v>
      </c>
      <c r="C303" t="str">
        <f t="shared" si="12"/>
        <v>2013</v>
      </c>
      <c r="D303" t="str">
        <f t="shared" si="13"/>
        <v>06</v>
      </c>
      <c r="E303" s="8">
        <f t="shared" si="14"/>
        <v>41426</v>
      </c>
      <c r="F303" s="3">
        <v>413.5</v>
      </c>
      <c r="G303" s="5">
        <v>0.53</v>
      </c>
      <c r="H303" s="3">
        <v>3.3</v>
      </c>
    </row>
    <row r="304" spans="1:8" x14ac:dyDescent="0.2">
      <c r="A304" t="s">
        <v>308</v>
      </c>
      <c r="B304" t="s">
        <v>308</v>
      </c>
      <c r="C304" t="str">
        <f t="shared" si="12"/>
        <v>2013</v>
      </c>
      <c r="D304" t="str">
        <f t="shared" si="13"/>
        <v>07</v>
      </c>
      <c r="E304" s="8">
        <f t="shared" si="14"/>
        <v>41456</v>
      </c>
      <c r="F304" s="3">
        <v>412.4</v>
      </c>
      <c r="G304" s="5">
        <v>-0.27</v>
      </c>
      <c r="H304" s="3">
        <v>3.8</v>
      </c>
    </row>
    <row r="305" spans="1:8" x14ac:dyDescent="0.2">
      <c r="A305" t="s">
        <v>309</v>
      </c>
      <c r="B305" t="s">
        <v>309</v>
      </c>
      <c r="C305" t="str">
        <f t="shared" si="12"/>
        <v>2013</v>
      </c>
      <c r="D305" t="str">
        <f t="shared" si="13"/>
        <v>08</v>
      </c>
      <c r="E305" s="8">
        <f t="shared" si="14"/>
        <v>41487</v>
      </c>
      <c r="F305" s="3">
        <v>413.8</v>
      </c>
      <c r="G305" s="5">
        <v>0.34</v>
      </c>
      <c r="H305" s="3">
        <v>4.3</v>
      </c>
    </row>
    <row r="306" spans="1:8" x14ac:dyDescent="0.2">
      <c r="A306" t="s">
        <v>310</v>
      </c>
      <c r="B306" t="s">
        <v>310</v>
      </c>
      <c r="C306" t="str">
        <f t="shared" si="12"/>
        <v>2013</v>
      </c>
      <c r="D306" t="str">
        <f t="shared" si="13"/>
        <v>09</v>
      </c>
      <c r="E306" s="8">
        <f t="shared" si="14"/>
        <v>41518</v>
      </c>
      <c r="F306" s="3">
        <v>415.2</v>
      </c>
      <c r="G306" s="5">
        <v>0.34</v>
      </c>
      <c r="H306" s="3">
        <v>3.9</v>
      </c>
    </row>
    <row r="307" spans="1:8" x14ac:dyDescent="0.2">
      <c r="A307" t="s">
        <v>311</v>
      </c>
      <c r="B307" t="s">
        <v>311</v>
      </c>
      <c r="C307" t="str">
        <f t="shared" si="12"/>
        <v>2013</v>
      </c>
      <c r="D307" t="str">
        <f t="shared" si="13"/>
        <v>10</v>
      </c>
      <c r="E307" s="8">
        <f t="shared" si="14"/>
        <v>41548</v>
      </c>
      <c r="F307" s="3">
        <v>415.2</v>
      </c>
      <c r="G307" s="5">
        <v>0</v>
      </c>
      <c r="H307" s="3">
        <v>3.6</v>
      </c>
    </row>
    <row r="308" spans="1:8" x14ac:dyDescent="0.2">
      <c r="A308" t="s">
        <v>312</v>
      </c>
      <c r="B308" t="s">
        <v>312</v>
      </c>
      <c r="C308" t="str">
        <f t="shared" si="12"/>
        <v>2013</v>
      </c>
      <c r="D308" t="str">
        <f t="shared" si="13"/>
        <v>11</v>
      </c>
      <c r="E308" s="8">
        <f t="shared" si="14"/>
        <v>41579</v>
      </c>
      <c r="F308" s="3">
        <v>416.7</v>
      </c>
      <c r="G308" s="5">
        <v>0.36</v>
      </c>
      <c r="H308" s="3">
        <v>3.7</v>
      </c>
    </row>
    <row r="309" spans="1:8" x14ac:dyDescent="0.2">
      <c r="A309" t="s">
        <v>313</v>
      </c>
      <c r="B309" t="s">
        <v>313</v>
      </c>
      <c r="C309" t="str">
        <f t="shared" si="12"/>
        <v>2013</v>
      </c>
      <c r="D309" t="str">
        <f t="shared" si="13"/>
        <v>12</v>
      </c>
      <c r="E309" s="8">
        <f t="shared" si="14"/>
        <v>41609</v>
      </c>
      <c r="F309" s="3">
        <v>418.9</v>
      </c>
      <c r="G309" s="5">
        <v>0.53</v>
      </c>
      <c r="H309" s="3">
        <v>4.2</v>
      </c>
    </row>
    <row r="310" spans="1:8" x14ac:dyDescent="0.2">
      <c r="A310" t="s">
        <v>314</v>
      </c>
      <c r="B310" t="s">
        <v>314</v>
      </c>
      <c r="C310" t="str">
        <f t="shared" si="12"/>
        <v>2014</v>
      </c>
      <c r="D310" t="str">
        <f t="shared" si="13"/>
        <v>01</v>
      </c>
      <c r="E310" s="8">
        <f t="shared" si="14"/>
        <v>41640</v>
      </c>
      <c r="F310" s="3">
        <v>415.9</v>
      </c>
      <c r="G310" s="5">
        <v>-0.72</v>
      </c>
      <c r="H310" s="3">
        <v>3.1</v>
      </c>
    </row>
    <row r="311" spans="1:8" x14ac:dyDescent="0.2">
      <c r="A311" t="s">
        <v>315</v>
      </c>
      <c r="B311" t="s">
        <v>315</v>
      </c>
      <c r="C311" t="str">
        <f t="shared" si="12"/>
        <v>2014</v>
      </c>
      <c r="D311" t="str">
        <f t="shared" si="13"/>
        <v>02</v>
      </c>
      <c r="E311" s="8">
        <f t="shared" si="14"/>
        <v>41671</v>
      </c>
      <c r="F311" s="3">
        <v>418.7</v>
      </c>
      <c r="G311" s="5">
        <v>0.67</v>
      </c>
      <c r="H311" s="3">
        <v>2.1</v>
      </c>
    </row>
    <row r="312" spans="1:8" x14ac:dyDescent="0.2">
      <c r="A312" t="s">
        <v>316</v>
      </c>
      <c r="B312" t="s">
        <v>316</v>
      </c>
      <c r="C312" t="str">
        <f t="shared" si="12"/>
        <v>2014</v>
      </c>
      <c r="D312" t="str">
        <f t="shared" si="13"/>
        <v>03</v>
      </c>
      <c r="E312" s="8">
        <f t="shared" si="14"/>
        <v>41699</v>
      </c>
      <c r="F312" s="3">
        <v>419.7</v>
      </c>
      <c r="G312" s="5">
        <v>0.24</v>
      </c>
      <c r="H312" s="3">
        <v>2.2000000000000002</v>
      </c>
    </row>
    <row r="313" spans="1:8" x14ac:dyDescent="0.2">
      <c r="A313" t="s">
        <v>317</v>
      </c>
      <c r="B313" t="s">
        <v>317</v>
      </c>
      <c r="C313" t="str">
        <f t="shared" si="12"/>
        <v>2014</v>
      </c>
      <c r="D313" t="str">
        <f t="shared" si="13"/>
        <v>04</v>
      </c>
      <c r="E313" s="8">
        <f t="shared" si="14"/>
        <v>41730</v>
      </c>
      <c r="F313" s="3">
        <v>421</v>
      </c>
      <c r="G313" s="5">
        <v>0.31</v>
      </c>
      <c r="H313" s="3">
        <v>2.2999999999999998</v>
      </c>
    </row>
    <row r="314" spans="1:8" x14ac:dyDescent="0.2">
      <c r="A314" t="s">
        <v>318</v>
      </c>
      <c r="B314" t="s">
        <v>318</v>
      </c>
      <c r="C314" t="str">
        <f t="shared" si="12"/>
        <v>2014</v>
      </c>
      <c r="D314" t="str">
        <f t="shared" si="13"/>
        <v>05</v>
      </c>
      <c r="E314" s="8">
        <f t="shared" si="14"/>
        <v>41760</v>
      </c>
      <c r="F314" s="3">
        <v>421.3</v>
      </c>
      <c r="G314" s="5">
        <v>7.0000000000000007E-2</v>
      </c>
      <c r="H314" s="3">
        <v>2.4</v>
      </c>
    </row>
    <row r="315" spans="1:8" x14ac:dyDescent="0.2">
      <c r="A315" t="s">
        <v>319</v>
      </c>
      <c r="B315" t="s">
        <v>319</v>
      </c>
      <c r="C315" t="str">
        <f t="shared" si="12"/>
        <v>2014</v>
      </c>
      <c r="D315" t="str">
        <f t="shared" si="13"/>
        <v>06</v>
      </c>
      <c r="E315" s="8">
        <f t="shared" si="14"/>
        <v>41791</v>
      </c>
      <c r="F315" s="3">
        <v>422.8</v>
      </c>
      <c r="G315" s="5">
        <v>0.36</v>
      </c>
      <c r="H315" s="3">
        <v>2.2000000000000002</v>
      </c>
    </row>
    <row r="316" spans="1:8" x14ac:dyDescent="0.2">
      <c r="A316" t="s">
        <v>320</v>
      </c>
      <c r="B316" t="s">
        <v>320</v>
      </c>
      <c r="C316" t="str">
        <f t="shared" si="12"/>
        <v>2014</v>
      </c>
      <c r="D316" t="str">
        <f t="shared" si="13"/>
        <v>07</v>
      </c>
      <c r="E316" s="8">
        <f t="shared" si="14"/>
        <v>41821</v>
      </c>
      <c r="F316" s="3">
        <v>422.1</v>
      </c>
      <c r="G316" s="5">
        <v>-0.17</v>
      </c>
      <c r="H316" s="3">
        <v>2.4</v>
      </c>
    </row>
    <row r="317" spans="1:8" x14ac:dyDescent="0.2">
      <c r="A317" t="s">
        <v>321</v>
      </c>
      <c r="B317" t="s">
        <v>321</v>
      </c>
      <c r="C317" t="str">
        <f t="shared" si="12"/>
        <v>2014</v>
      </c>
      <c r="D317" t="str">
        <f t="shared" si="13"/>
        <v>08</v>
      </c>
      <c r="E317" s="8">
        <f t="shared" si="14"/>
        <v>41852</v>
      </c>
      <c r="F317" s="3">
        <v>423.1</v>
      </c>
      <c r="G317" s="5">
        <v>0.24</v>
      </c>
      <c r="H317" s="3">
        <v>2.2000000000000002</v>
      </c>
    </row>
    <row r="318" spans="1:8" x14ac:dyDescent="0.2">
      <c r="A318" t="s">
        <v>322</v>
      </c>
      <c r="B318" t="s">
        <v>322</v>
      </c>
      <c r="C318" t="str">
        <f t="shared" si="12"/>
        <v>2014</v>
      </c>
      <c r="D318" t="str">
        <f t="shared" si="13"/>
        <v>09</v>
      </c>
      <c r="E318" s="8">
        <f t="shared" si="14"/>
        <v>41883</v>
      </c>
      <c r="F318" s="3">
        <v>422.6</v>
      </c>
      <c r="G318" s="5">
        <v>-0.12</v>
      </c>
      <c r="H318" s="3">
        <v>1.8</v>
      </c>
    </row>
    <row r="319" spans="1:8" x14ac:dyDescent="0.2">
      <c r="A319" t="s">
        <v>323</v>
      </c>
      <c r="B319" t="s">
        <v>323</v>
      </c>
      <c r="C319" t="str">
        <f t="shared" si="12"/>
        <v>2014</v>
      </c>
      <c r="D319" t="str">
        <f t="shared" si="13"/>
        <v>10</v>
      </c>
      <c r="E319" s="8">
        <f t="shared" si="14"/>
        <v>41913</v>
      </c>
      <c r="F319" s="3">
        <v>423.2</v>
      </c>
      <c r="G319" s="5">
        <v>0.14000000000000001</v>
      </c>
      <c r="H319" s="3">
        <v>1.9</v>
      </c>
    </row>
    <row r="320" spans="1:8" x14ac:dyDescent="0.2">
      <c r="A320" t="s">
        <v>324</v>
      </c>
      <c r="B320" t="s">
        <v>324</v>
      </c>
      <c r="C320" t="str">
        <f t="shared" si="12"/>
        <v>2014</v>
      </c>
      <c r="D320" t="str">
        <f t="shared" si="13"/>
        <v>11</v>
      </c>
      <c r="E320" s="8">
        <f t="shared" si="14"/>
        <v>41944</v>
      </c>
      <c r="F320" s="3">
        <v>421</v>
      </c>
      <c r="G320" s="5">
        <v>-0.52</v>
      </c>
      <c r="H320" s="3">
        <v>1</v>
      </c>
    </row>
    <row r="321" spans="1:8" x14ac:dyDescent="0.2">
      <c r="A321" t="s">
        <v>325</v>
      </c>
      <c r="B321" t="s">
        <v>325</v>
      </c>
      <c r="C321" t="str">
        <f t="shared" si="12"/>
        <v>2014</v>
      </c>
      <c r="D321" t="str">
        <f t="shared" si="13"/>
        <v>12</v>
      </c>
      <c r="E321" s="8">
        <f t="shared" si="14"/>
        <v>41974</v>
      </c>
      <c r="F321" s="3">
        <v>422.3</v>
      </c>
      <c r="G321" s="5">
        <v>0.31</v>
      </c>
      <c r="H321" s="3">
        <v>0.8</v>
      </c>
    </row>
    <row r="322" spans="1:8" x14ac:dyDescent="0.2">
      <c r="A322" t="s">
        <v>326</v>
      </c>
      <c r="B322" t="s">
        <v>326</v>
      </c>
      <c r="C322" t="str">
        <f t="shared" si="12"/>
        <v>2015</v>
      </c>
      <c r="D322" t="str">
        <f t="shared" si="13"/>
        <v>01</v>
      </c>
      <c r="E322" s="8">
        <f t="shared" si="14"/>
        <v>42005</v>
      </c>
      <c r="F322" s="3">
        <v>419.3</v>
      </c>
      <c r="G322" s="5">
        <v>-0.71</v>
      </c>
      <c r="H322" s="3">
        <v>0.8</v>
      </c>
    </row>
    <row r="323" spans="1:8" x14ac:dyDescent="0.2">
      <c r="A323" t="s">
        <v>327</v>
      </c>
      <c r="B323" t="s">
        <v>327</v>
      </c>
      <c r="C323" t="str">
        <f t="shared" ref="C323:C386" si="15">LEFT(B323,4)</f>
        <v>2015</v>
      </c>
      <c r="D323" t="str">
        <f t="shared" ref="D323:D386" si="16">RIGHT(B323,2)</f>
        <v>02</v>
      </c>
      <c r="E323" s="8">
        <f t="shared" ref="E323:E386" si="17">DATE(C323,D323,1)</f>
        <v>42036</v>
      </c>
      <c r="F323" s="3">
        <v>422.1</v>
      </c>
      <c r="G323" s="5">
        <v>0.67</v>
      </c>
      <c r="H323" s="3">
        <v>0.8</v>
      </c>
    </row>
    <row r="324" spans="1:8" x14ac:dyDescent="0.2">
      <c r="A324" t="s">
        <v>328</v>
      </c>
      <c r="B324" t="s">
        <v>328</v>
      </c>
      <c r="C324" t="str">
        <f t="shared" si="15"/>
        <v>2015</v>
      </c>
      <c r="D324" t="str">
        <f t="shared" si="16"/>
        <v>03</v>
      </c>
      <c r="E324" s="8">
        <f t="shared" si="17"/>
        <v>42064</v>
      </c>
      <c r="F324" s="3">
        <v>426.4</v>
      </c>
      <c r="G324" s="5">
        <v>1.02</v>
      </c>
      <c r="H324" s="3">
        <v>1.6</v>
      </c>
    </row>
    <row r="325" spans="1:8" x14ac:dyDescent="0.2">
      <c r="A325" t="s">
        <v>329</v>
      </c>
      <c r="B325" t="s">
        <v>329</v>
      </c>
      <c r="C325" t="str">
        <f t="shared" si="15"/>
        <v>2015</v>
      </c>
      <c r="D325" t="str">
        <f t="shared" si="16"/>
        <v>04</v>
      </c>
      <c r="E325" s="8">
        <f t="shared" si="17"/>
        <v>42095</v>
      </c>
      <c r="F325" s="3">
        <v>427</v>
      </c>
      <c r="G325" s="5">
        <v>0.14000000000000001</v>
      </c>
      <c r="H325" s="3">
        <v>1.4</v>
      </c>
    </row>
    <row r="326" spans="1:8" x14ac:dyDescent="0.2">
      <c r="A326" t="s">
        <v>330</v>
      </c>
      <c r="B326" t="s">
        <v>330</v>
      </c>
      <c r="C326" t="str">
        <f t="shared" si="15"/>
        <v>2015</v>
      </c>
      <c r="D326" t="str">
        <f t="shared" si="16"/>
        <v>05</v>
      </c>
      <c r="E326" s="8">
        <f t="shared" si="17"/>
        <v>42125</v>
      </c>
      <c r="F326" s="3">
        <v>428.2</v>
      </c>
      <c r="G326" s="5">
        <v>0.28000000000000003</v>
      </c>
      <c r="H326" s="3">
        <v>1.6</v>
      </c>
    </row>
    <row r="327" spans="1:8" x14ac:dyDescent="0.2">
      <c r="A327" t="s">
        <v>331</v>
      </c>
      <c r="B327" t="s">
        <v>331</v>
      </c>
      <c r="C327" t="str">
        <f t="shared" si="15"/>
        <v>2015</v>
      </c>
      <c r="D327" t="str">
        <f t="shared" si="16"/>
        <v>06</v>
      </c>
      <c r="E327" s="8">
        <f t="shared" si="17"/>
        <v>42156</v>
      </c>
      <c r="F327" s="3">
        <v>429.3</v>
      </c>
      <c r="G327" s="5">
        <v>0.26</v>
      </c>
      <c r="H327" s="3">
        <v>1.5</v>
      </c>
    </row>
    <row r="328" spans="1:8" x14ac:dyDescent="0.2">
      <c r="A328" t="s">
        <v>332</v>
      </c>
      <c r="B328" t="s">
        <v>332</v>
      </c>
      <c r="C328" t="str">
        <f t="shared" si="15"/>
        <v>2015</v>
      </c>
      <c r="D328" t="str">
        <f t="shared" si="16"/>
        <v>07</v>
      </c>
      <c r="E328" s="8">
        <f t="shared" si="17"/>
        <v>42186</v>
      </c>
      <c r="F328" s="3">
        <v>430</v>
      </c>
      <c r="G328" s="5">
        <v>0.16</v>
      </c>
      <c r="H328" s="3">
        <v>1.9</v>
      </c>
    </row>
    <row r="329" spans="1:8" x14ac:dyDescent="0.2">
      <c r="A329" t="s">
        <v>333</v>
      </c>
      <c r="B329" t="s">
        <v>333</v>
      </c>
      <c r="C329" t="str">
        <f t="shared" si="15"/>
        <v>2015</v>
      </c>
      <c r="D329" t="str">
        <f t="shared" si="16"/>
        <v>08</v>
      </c>
      <c r="E329" s="8">
        <f t="shared" si="17"/>
        <v>42217</v>
      </c>
      <c r="F329" s="3">
        <v>432.3</v>
      </c>
      <c r="G329" s="5">
        <v>0.53</v>
      </c>
      <c r="H329" s="3">
        <v>2.2000000000000002</v>
      </c>
    </row>
    <row r="330" spans="1:8" x14ac:dyDescent="0.2">
      <c r="A330" t="s">
        <v>334</v>
      </c>
      <c r="B330" t="s">
        <v>334</v>
      </c>
      <c r="C330" t="str">
        <f t="shared" si="15"/>
        <v>2015</v>
      </c>
      <c r="D330" t="str">
        <f t="shared" si="16"/>
        <v>09</v>
      </c>
      <c r="E330" s="8">
        <f t="shared" si="17"/>
        <v>42248</v>
      </c>
      <c r="F330" s="3">
        <v>430.6</v>
      </c>
      <c r="G330" s="5">
        <v>-0.39</v>
      </c>
      <c r="H330" s="3">
        <v>1.9</v>
      </c>
    </row>
    <row r="331" spans="1:8" x14ac:dyDescent="0.2">
      <c r="A331" t="s">
        <v>335</v>
      </c>
      <c r="B331" t="s">
        <v>335</v>
      </c>
      <c r="C331" t="str">
        <f t="shared" si="15"/>
        <v>2015</v>
      </c>
      <c r="D331" t="str">
        <f t="shared" si="16"/>
        <v>10</v>
      </c>
      <c r="E331" s="8">
        <f t="shared" si="17"/>
        <v>42278</v>
      </c>
      <c r="F331" s="3">
        <v>430.9</v>
      </c>
      <c r="G331" s="5">
        <v>7.0000000000000007E-2</v>
      </c>
      <c r="H331" s="3">
        <v>1.8</v>
      </c>
    </row>
    <row r="332" spans="1:8" x14ac:dyDescent="0.2">
      <c r="A332" t="s">
        <v>336</v>
      </c>
      <c r="B332" t="s">
        <v>336</v>
      </c>
      <c r="C332" t="str">
        <f t="shared" si="15"/>
        <v>2015</v>
      </c>
      <c r="D332" t="str">
        <f t="shared" si="16"/>
        <v>11</v>
      </c>
      <c r="E332" s="8">
        <f t="shared" si="17"/>
        <v>42309</v>
      </c>
      <c r="F332" s="3">
        <v>429.4</v>
      </c>
      <c r="G332" s="5">
        <v>-0.35</v>
      </c>
      <c r="H332" s="3">
        <v>2</v>
      </c>
    </row>
    <row r="333" spans="1:8" x14ac:dyDescent="0.2">
      <c r="A333" t="s">
        <v>337</v>
      </c>
      <c r="B333" t="s">
        <v>337</v>
      </c>
      <c r="C333" t="str">
        <f t="shared" si="15"/>
        <v>2015</v>
      </c>
      <c r="D333" t="str">
        <f t="shared" si="16"/>
        <v>12</v>
      </c>
      <c r="E333" s="8">
        <f t="shared" si="17"/>
        <v>42339</v>
      </c>
      <c r="F333" s="3">
        <v>430.8</v>
      </c>
      <c r="G333" s="5">
        <v>0.33</v>
      </c>
      <c r="H333" s="3">
        <v>2</v>
      </c>
    </row>
    <row r="334" spans="1:8" x14ac:dyDescent="0.2">
      <c r="A334" t="s">
        <v>338</v>
      </c>
      <c r="B334" t="s">
        <v>338</v>
      </c>
      <c r="C334" t="str">
        <f t="shared" si="15"/>
        <v>2016</v>
      </c>
      <c r="D334" t="str">
        <f t="shared" si="16"/>
        <v>01</v>
      </c>
      <c r="E334" s="8">
        <f t="shared" si="17"/>
        <v>42370</v>
      </c>
      <c r="F334" s="3">
        <v>428.3</v>
      </c>
      <c r="G334" s="5">
        <v>-0.57999999999999996</v>
      </c>
      <c r="H334" s="3">
        <v>2.1</v>
      </c>
    </row>
    <row r="335" spans="1:8" x14ac:dyDescent="0.2">
      <c r="A335" t="s">
        <v>339</v>
      </c>
      <c r="B335" t="s">
        <v>339</v>
      </c>
      <c r="C335" t="str">
        <f t="shared" si="15"/>
        <v>2016</v>
      </c>
      <c r="D335" t="str">
        <f t="shared" si="16"/>
        <v>02</v>
      </c>
      <c r="E335" s="8">
        <f t="shared" si="17"/>
        <v>42401</v>
      </c>
      <c r="F335" s="3">
        <v>431.2</v>
      </c>
      <c r="G335" s="5">
        <v>0.68</v>
      </c>
      <c r="H335" s="3">
        <v>2.2000000000000002</v>
      </c>
    </row>
    <row r="336" spans="1:8" x14ac:dyDescent="0.2">
      <c r="A336" t="s">
        <v>340</v>
      </c>
      <c r="B336" t="s">
        <v>340</v>
      </c>
      <c r="C336" t="str">
        <f t="shared" si="15"/>
        <v>2016</v>
      </c>
      <c r="D336" t="str">
        <f t="shared" si="16"/>
        <v>03</v>
      </c>
      <c r="E336" s="8">
        <f t="shared" si="17"/>
        <v>42430</v>
      </c>
      <c r="F336" s="3">
        <v>432.8</v>
      </c>
      <c r="G336" s="5">
        <v>0.37</v>
      </c>
      <c r="H336" s="3">
        <v>1.5</v>
      </c>
    </row>
    <row r="337" spans="1:8" x14ac:dyDescent="0.2">
      <c r="A337" t="s">
        <v>341</v>
      </c>
      <c r="B337" t="s">
        <v>341</v>
      </c>
      <c r="C337" t="str">
        <f t="shared" si="15"/>
        <v>2016</v>
      </c>
      <c r="D337" t="str">
        <f t="shared" si="16"/>
        <v>04</v>
      </c>
      <c r="E337" s="8">
        <f t="shared" si="17"/>
        <v>42461</v>
      </c>
      <c r="F337" s="3">
        <v>433.7</v>
      </c>
      <c r="G337" s="5">
        <v>0.21</v>
      </c>
      <c r="H337" s="3">
        <v>1.6</v>
      </c>
    </row>
    <row r="338" spans="1:8" x14ac:dyDescent="0.2">
      <c r="A338" t="s">
        <v>342</v>
      </c>
      <c r="B338" t="s">
        <v>342</v>
      </c>
      <c r="C338" t="str">
        <f t="shared" si="15"/>
        <v>2016</v>
      </c>
      <c r="D338" t="str">
        <f t="shared" si="16"/>
        <v>05</v>
      </c>
      <c r="E338" s="8">
        <f t="shared" si="17"/>
        <v>42491</v>
      </c>
      <c r="F338" s="3">
        <v>435.5</v>
      </c>
      <c r="G338" s="5">
        <v>0.42</v>
      </c>
      <c r="H338" s="3">
        <v>1.7</v>
      </c>
    </row>
    <row r="339" spans="1:8" x14ac:dyDescent="0.2">
      <c r="A339" t="s">
        <v>343</v>
      </c>
      <c r="B339" t="s">
        <v>343</v>
      </c>
      <c r="C339" t="str">
        <f t="shared" si="15"/>
        <v>2016</v>
      </c>
      <c r="D339" t="str">
        <f t="shared" si="16"/>
        <v>06</v>
      </c>
      <c r="E339" s="8">
        <f t="shared" si="17"/>
        <v>42522</v>
      </c>
      <c r="F339" s="3">
        <v>436.3</v>
      </c>
      <c r="G339" s="5">
        <v>0.18</v>
      </c>
      <c r="H339" s="3">
        <v>1.6</v>
      </c>
    </row>
    <row r="340" spans="1:8" x14ac:dyDescent="0.2">
      <c r="A340" t="s">
        <v>344</v>
      </c>
      <c r="B340" t="s">
        <v>344</v>
      </c>
      <c r="C340" t="str">
        <f t="shared" si="15"/>
        <v>2016</v>
      </c>
      <c r="D340" t="str">
        <f t="shared" si="16"/>
        <v>07</v>
      </c>
      <c r="E340" s="8">
        <f t="shared" si="17"/>
        <v>42552</v>
      </c>
      <c r="F340" s="3">
        <v>434.9</v>
      </c>
      <c r="G340" s="5">
        <v>-0.32</v>
      </c>
      <c r="H340" s="3">
        <v>1.1000000000000001</v>
      </c>
    </row>
    <row r="341" spans="1:8" x14ac:dyDescent="0.2">
      <c r="A341" t="s">
        <v>345</v>
      </c>
      <c r="B341" t="s">
        <v>345</v>
      </c>
      <c r="C341" t="str">
        <f t="shared" si="15"/>
        <v>2016</v>
      </c>
      <c r="D341" t="str">
        <f t="shared" si="16"/>
        <v>08</v>
      </c>
      <c r="E341" s="8">
        <f t="shared" si="17"/>
        <v>42583</v>
      </c>
      <c r="F341" s="3">
        <v>436.4</v>
      </c>
      <c r="G341" s="5">
        <v>0.34</v>
      </c>
      <c r="H341" s="3">
        <v>0.9</v>
      </c>
    </row>
    <row r="342" spans="1:8" x14ac:dyDescent="0.2">
      <c r="A342" t="s">
        <v>346</v>
      </c>
      <c r="B342" t="s">
        <v>346</v>
      </c>
      <c r="C342" t="str">
        <f t="shared" si="15"/>
        <v>2016</v>
      </c>
      <c r="D342" t="str">
        <f t="shared" si="16"/>
        <v>09</v>
      </c>
      <c r="E342" s="8">
        <f t="shared" si="17"/>
        <v>42614</v>
      </c>
      <c r="F342" s="3">
        <v>438.5</v>
      </c>
      <c r="G342" s="5">
        <v>0.48</v>
      </c>
      <c r="H342" s="3">
        <v>1.8</v>
      </c>
    </row>
    <row r="343" spans="1:8" x14ac:dyDescent="0.2">
      <c r="A343" t="s">
        <v>347</v>
      </c>
      <c r="B343" t="s">
        <v>347</v>
      </c>
      <c r="C343" t="str">
        <f t="shared" si="15"/>
        <v>2016</v>
      </c>
      <c r="D343" t="str">
        <f t="shared" si="16"/>
        <v>10</v>
      </c>
      <c r="E343" s="8">
        <f t="shared" si="17"/>
        <v>42644</v>
      </c>
      <c r="F343" s="3">
        <v>438.5</v>
      </c>
      <c r="G343" s="5">
        <v>0</v>
      </c>
      <c r="H343" s="3">
        <v>1.8</v>
      </c>
    </row>
    <row r="344" spans="1:8" x14ac:dyDescent="0.2">
      <c r="A344" t="s">
        <v>348</v>
      </c>
      <c r="B344" t="s">
        <v>348</v>
      </c>
      <c r="C344" t="str">
        <f t="shared" si="15"/>
        <v>2016</v>
      </c>
      <c r="D344" t="str">
        <f t="shared" si="16"/>
        <v>11</v>
      </c>
      <c r="E344" s="8">
        <f t="shared" si="17"/>
        <v>42675</v>
      </c>
      <c r="F344" s="3">
        <v>438.4</v>
      </c>
      <c r="G344" s="5">
        <v>-0.02</v>
      </c>
      <c r="H344" s="3">
        <v>2.1</v>
      </c>
    </row>
    <row r="345" spans="1:8" x14ac:dyDescent="0.2">
      <c r="A345" t="s">
        <v>349</v>
      </c>
      <c r="B345" t="s">
        <v>349</v>
      </c>
      <c r="C345" t="str">
        <f t="shared" si="15"/>
        <v>2016</v>
      </c>
      <c r="D345" t="str">
        <f t="shared" si="16"/>
        <v>12</v>
      </c>
      <c r="E345" s="8">
        <f t="shared" si="17"/>
        <v>42705</v>
      </c>
      <c r="F345" s="3">
        <v>439</v>
      </c>
      <c r="G345" s="5">
        <v>0.14000000000000001</v>
      </c>
      <c r="H345" s="3">
        <v>1.9</v>
      </c>
    </row>
    <row r="346" spans="1:8" x14ac:dyDescent="0.2">
      <c r="A346" t="s">
        <v>350</v>
      </c>
      <c r="B346" t="s">
        <v>350</v>
      </c>
      <c r="C346" t="str">
        <f t="shared" si="15"/>
        <v>2017</v>
      </c>
      <c r="D346" t="str">
        <f t="shared" si="16"/>
        <v>01</v>
      </c>
      <c r="E346" s="8">
        <f t="shared" si="17"/>
        <v>42736</v>
      </c>
      <c r="F346" s="3">
        <v>436.5</v>
      </c>
      <c r="G346" s="5">
        <v>-0.56999999999999995</v>
      </c>
      <c r="H346" s="3">
        <v>1.9</v>
      </c>
    </row>
    <row r="347" spans="1:8" x14ac:dyDescent="0.2">
      <c r="A347" t="s">
        <v>351</v>
      </c>
      <c r="B347" t="s">
        <v>351</v>
      </c>
      <c r="C347" t="str">
        <f t="shared" si="15"/>
        <v>2017</v>
      </c>
      <c r="D347" t="str">
        <f t="shared" si="16"/>
        <v>02</v>
      </c>
      <c r="E347" s="8">
        <f t="shared" si="17"/>
        <v>42767</v>
      </c>
      <c r="F347" s="3">
        <v>439.6</v>
      </c>
      <c r="G347" s="5">
        <v>0.71</v>
      </c>
      <c r="H347" s="3">
        <v>1.9</v>
      </c>
    </row>
    <row r="348" spans="1:8" x14ac:dyDescent="0.2">
      <c r="A348" t="s">
        <v>352</v>
      </c>
      <c r="B348" t="s">
        <v>352</v>
      </c>
      <c r="C348" t="str">
        <f t="shared" si="15"/>
        <v>2017</v>
      </c>
      <c r="D348" t="str">
        <f t="shared" si="16"/>
        <v>03</v>
      </c>
      <c r="E348" s="8">
        <f t="shared" si="17"/>
        <v>42795</v>
      </c>
      <c r="F348" s="3">
        <v>439.9</v>
      </c>
      <c r="G348" s="5">
        <v>7.0000000000000007E-2</v>
      </c>
      <c r="H348" s="3">
        <v>1.6</v>
      </c>
    </row>
    <row r="349" spans="1:8" x14ac:dyDescent="0.2">
      <c r="A349" t="s">
        <v>353</v>
      </c>
      <c r="B349" t="s">
        <v>353</v>
      </c>
      <c r="C349" t="str">
        <f t="shared" si="15"/>
        <v>2017</v>
      </c>
      <c r="D349" t="str">
        <f t="shared" si="16"/>
        <v>04</v>
      </c>
      <c r="E349" s="8">
        <f t="shared" si="17"/>
        <v>42826</v>
      </c>
      <c r="F349" s="3">
        <v>442.1</v>
      </c>
      <c r="G349" s="5">
        <v>0.5</v>
      </c>
      <c r="H349" s="3">
        <v>1.9</v>
      </c>
    </row>
    <row r="350" spans="1:8" x14ac:dyDescent="0.2">
      <c r="A350" t="s">
        <v>354</v>
      </c>
      <c r="B350" t="s">
        <v>354</v>
      </c>
      <c r="C350" t="str">
        <f t="shared" si="15"/>
        <v>2017</v>
      </c>
      <c r="D350" t="str">
        <f t="shared" si="16"/>
        <v>05</v>
      </c>
      <c r="E350" s="8">
        <f t="shared" si="17"/>
        <v>42856</v>
      </c>
      <c r="F350" s="3">
        <v>443</v>
      </c>
      <c r="G350" s="5">
        <v>0.2</v>
      </c>
      <c r="H350" s="3">
        <v>1.7</v>
      </c>
    </row>
    <row r="351" spans="1:8" x14ac:dyDescent="0.2">
      <c r="A351" t="s">
        <v>355</v>
      </c>
      <c r="B351" t="s">
        <v>355</v>
      </c>
      <c r="C351" t="str">
        <f t="shared" si="15"/>
        <v>2017</v>
      </c>
      <c r="D351" t="str">
        <f t="shared" si="16"/>
        <v>06</v>
      </c>
      <c r="E351" s="8">
        <f t="shared" si="17"/>
        <v>42887</v>
      </c>
      <c r="F351" s="3">
        <v>443</v>
      </c>
      <c r="G351" s="5">
        <v>0</v>
      </c>
      <c r="H351" s="3">
        <v>1.5</v>
      </c>
    </row>
    <row r="352" spans="1:8" x14ac:dyDescent="0.2">
      <c r="A352" t="s">
        <v>356</v>
      </c>
      <c r="B352" t="s">
        <v>356</v>
      </c>
      <c r="C352" t="str">
        <f t="shared" si="15"/>
        <v>2017</v>
      </c>
      <c r="D352" t="str">
        <f t="shared" si="16"/>
        <v>07</v>
      </c>
      <c r="E352" s="8">
        <f t="shared" si="17"/>
        <v>42917</v>
      </c>
      <c r="F352" s="3">
        <v>442.9</v>
      </c>
      <c r="G352" s="5">
        <v>-0.02</v>
      </c>
      <c r="H352" s="3">
        <v>1.8</v>
      </c>
    </row>
    <row r="353" spans="1:8" x14ac:dyDescent="0.2">
      <c r="A353" t="s">
        <v>357</v>
      </c>
      <c r="B353" t="s">
        <v>357</v>
      </c>
      <c r="C353" t="str">
        <f t="shared" si="15"/>
        <v>2017</v>
      </c>
      <c r="D353" t="str">
        <f t="shared" si="16"/>
        <v>08</v>
      </c>
      <c r="E353" s="8">
        <f t="shared" si="17"/>
        <v>42948</v>
      </c>
      <c r="F353" s="3">
        <v>444</v>
      </c>
      <c r="G353" s="5">
        <v>0.25</v>
      </c>
      <c r="H353" s="3">
        <v>1.7</v>
      </c>
    </row>
    <row r="354" spans="1:8" x14ac:dyDescent="0.2">
      <c r="A354" t="s">
        <v>358</v>
      </c>
      <c r="B354" t="s">
        <v>358</v>
      </c>
      <c r="C354" t="str">
        <f t="shared" si="15"/>
        <v>2017</v>
      </c>
      <c r="D354" t="str">
        <f t="shared" si="16"/>
        <v>09</v>
      </c>
      <c r="E354" s="8">
        <f t="shared" si="17"/>
        <v>42979</v>
      </c>
      <c r="F354" s="3">
        <v>444.6</v>
      </c>
      <c r="G354" s="5">
        <v>0.14000000000000001</v>
      </c>
      <c r="H354" s="3">
        <v>1.4</v>
      </c>
    </row>
    <row r="355" spans="1:8" x14ac:dyDescent="0.2">
      <c r="A355" t="s">
        <v>359</v>
      </c>
      <c r="B355" t="s">
        <v>359</v>
      </c>
      <c r="C355" t="str">
        <f t="shared" si="15"/>
        <v>2017</v>
      </c>
      <c r="D355" t="str">
        <f t="shared" si="16"/>
        <v>10</v>
      </c>
      <c r="E355" s="8">
        <f t="shared" si="17"/>
        <v>43009</v>
      </c>
      <c r="F355" s="3">
        <v>446.7</v>
      </c>
      <c r="G355" s="5">
        <v>0.47</v>
      </c>
      <c r="H355" s="3">
        <v>1.9</v>
      </c>
    </row>
    <row r="356" spans="1:8" x14ac:dyDescent="0.2">
      <c r="A356" t="s">
        <v>360</v>
      </c>
      <c r="B356" t="s">
        <v>360</v>
      </c>
      <c r="C356" t="str">
        <f t="shared" si="15"/>
        <v>2017</v>
      </c>
      <c r="D356" t="str">
        <f t="shared" si="16"/>
        <v>11</v>
      </c>
      <c r="E356" s="8">
        <f t="shared" si="17"/>
        <v>43040</v>
      </c>
      <c r="F356" s="3">
        <v>446</v>
      </c>
      <c r="G356" s="5">
        <v>-0.16</v>
      </c>
      <c r="H356" s="3">
        <v>1.7</v>
      </c>
    </row>
    <row r="357" spans="1:8" x14ac:dyDescent="0.2">
      <c r="A357" t="s">
        <v>361</v>
      </c>
      <c r="B357" t="s">
        <v>361</v>
      </c>
      <c r="C357" t="str">
        <f t="shared" si="15"/>
        <v>2017</v>
      </c>
      <c r="D357" t="str">
        <f t="shared" si="16"/>
        <v>12</v>
      </c>
      <c r="E357" s="8">
        <f t="shared" si="17"/>
        <v>43070</v>
      </c>
      <c r="F357" s="3">
        <v>447.2</v>
      </c>
      <c r="G357" s="5">
        <v>0.27</v>
      </c>
      <c r="H357" s="3">
        <v>1.9</v>
      </c>
    </row>
    <row r="358" spans="1:8" x14ac:dyDescent="0.2">
      <c r="A358" t="s">
        <v>362</v>
      </c>
      <c r="B358" t="s">
        <v>362</v>
      </c>
      <c r="C358" t="str">
        <f t="shared" si="15"/>
        <v>2018</v>
      </c>
      <c r="D358" t="str">
        <f t="shared" si="16"/>
        <v>01</v>
      </c>
      <c r="E358" s="8">
        <f t="shared" si="17"/>
        <v>43101</v>
      </c>
      <c r="F358" s="3">
        <v>446.8</v>
      </c>
      <c r="G358" s="5">
        <v>-0.09</v>
      </c>
      <c r="H358" s="3">
        <v>2.4</v>
      </c>
    </row>
    <row r="359" spans="1:8" x14ac:dyDescent="0.2">
      <c r="A359" t="s">
        <v>363</v>
      </c>
      <c r="B359" t="s">
        <v>363</v>
      </c>
      <c r="C359" t="str">
        <f t="shared" si="15"/>
        <v>2018</v>
      </c>
      <c r="D359" t="str">
        <f t="shared" si="16"/>
        <v>02</v>
      </c>
      <c r="E359" s="8">
        <f t="shared" si="17"/>
        <v>43132</v>
      </c>
      <c r="F359" s="3">
        <v>449.5</v>
      </c>
      <c r="G359" s="5">
        <v>0.6</v>
      </c>
      <c r="H359" s="3">
        <v>2.2999999999999998</v>
      </c>
    </row>
    <row r="360" spans="1:8" x14ac:dyDescent="0.2">
      <c r="A360" t="s">
        <v>364</v>
      </c>
      <c r="B360" t="s">
        <v>364</v>
      </c>
      <c r="C360" t="str">
        <f t="shared" si="15"/>
        <v>2018</v>
      </c>
      <c r="D360" t="str">
        <f t="shared" si="16"/>
        <v>03</v>
      </c>
      <c r="E360" s="8">
        <f t="shared" si="17"/>
        <v>43160</v>
      </c>
      <c r="F360" s="3">
        <v>452</v>
      </c>
      <c r="G360" s="5">
        <v>0.56000000000000005</v>
      </c>
      <c r="H360" s="3">
        <v>2.8</v>
      </c>
    </row>
    <row r="361" spans="1:8" x14ac:dyDescent="0.2">
      <c r="A361" t="s">
        <v>365</v>
      </c>
      <c r="B361" t="s">
        <v>365</v>
      </c>
      <c r="C361" t="str">
        <f t="shared" si="15"/>
        <v>2018</v>
      </c>
      <c r="D361" t="str">
        <f t="shared" si="16"/>
        <v>04</v>
      </c>
      <c r="E361" s="8">
        <f t="shared" si="17"/>
        <v>43191</v>
      </c>
      <c r="F361" s="3">
        <v>452.2</v>
      </c>
      <c r="G361" s="5">
        <v>0.04</v>
      </c>
      <c r="H361" s="3">
        <v>2.2999999999999998</v>
      </c>
    </row>
    <row r="362" spans="1:8" x14ac:dyDescent="0.2">
      <c r="A362" t="s">
        <v>366</v>
      </c>
      <c r="B362" t="s">
        <v>366</v>
      </c>
      <c r="C362" t="str">
        <f t="shared" si="15"/>
        <v>2018</v>
      </c>
      <c r="D362" t="str">
        <f t="shared" si="16"/>
        <v>05</v>
      </c>
      <c r="E362" s="8">
        <f t="shared" si="17"/>
        <v>43221</v>
      </c>
      <c r="F362" s="3">
        <v>451.8</v>
      </c>
      <c r="G362" s="5">
        <v>-0.09</v>
      </c>
      <c r="H362" s="3">
        <v>2</v>
      </c>
    </row>
    <row r="363" spans="1:8" x14ac:dyDescent="0.2">
      <c r="A363" t="s">
        <v>367</v>
      </c>
      <c r="B363" t="s">
        <v>367</v>
      </c>
      <c r="C363" t="str">
        <f t="shared" si="15"/>
        <v>2018</v>
      </c>
      <c r="D363" t="str">
        <f t="shared" si="16"/>
        <v>06</v>
      </c>
      <c r="E363" s="8">
        <f t="shared" si="17"/>
        <v>43252</v>
      </c>
      <c r="F363" s="3">
        <v>454.6</v>
      </c>
      <c r="G363" s="5">
        <v>0.62</v>
      </c>
      <c r="H363" s="3">
        <v>2.6</v>
      </c>
    </row>
    <row r="364" spans="1:8" x14ac:dyDescent="0.2">
      <c r="A364" t="s">
        <v>368</v>
      </c>
      <c r="B364" t="s">
        <v>368</v>
      </c>
      <c r="C364" t="str">
        <f t="shared" si="15"/>
        <v>2018</v>
      </c>
      <c r="D364" t="str">
        <f t="shared" si="16"/>
        <v>07</v>
      </c>
      <c r="E364" s="8">
        <f t="shared" si="17"/>
        <v>43282</v>
      </c>
      <c r="F364" s="3">
        <v>454.8</v>
      </c>
      <c r="G364" s="5">
        <v>0.04</v>
      </c>
      <c r="H364" s="3">
        <v>2.7</v>
      </c>
    </row>
    <row r="365" spans="1:8" x14ac:dyDescent="0.2">
      <c r="A365" t="s">
        <v>369</v>
      </c>
      <c r="B365" t="s">
        <v>369</v>
      </c>
      <c r="C365" t="str">
        <f t="shared" si="15"/>
        <v>2018</v>
      </c>
      <c r="D365" t="str">
        <f t="shared" si="16"/>
        <v>08</v>
      </c>
      <c r="E365" s="8">
        <f t="shared" si="17"/>
        <v>43313</v>
      </c>
      <c r="F365" s="3">
        <v>455.7</v>
      </c>
      <c r="G365" s="5">
        <v>0.2</v>
      </c>
      <c r="H365" s="3">
        <v>2.6</v>
      </c>
    </row>
    <row r="366" spans="1:8" x14ac:dyDescent="0.2">
      <c r="A366" t="s">
        <v>370</v>
      </c>
      <c r="B366" t="s">
        <v>370</v>
      </c>
      <c r="C366" t="str">
        <f t="shared" si="15"/>
        <v>2018</v>
      </c>
      <c r="D366" t="str">
        <f t="shared" si="16"/>
        <v>09</v>
      </c>
      <c r="E366" s="8">
        <f t="shared" si="17"/>
        <v>43344</v>
      </c>
      <c r="F366" s="3">
        <v>456.8</v>
      </c>
      <c r="G366" s="5">
        <v>0.24</v>
      </c>
      <c r="H366" s="3">
        <v>2.7</v>
      </c>
    </row>
    <row r="367" spans="1:8" x14ac:dyDescent="0.2">
      <c r="A367" t="s">
        <v>371</v>
      </c>
      <c r="B367" t="s">
        <v>371</v>
      </c>
      <c r="C367" t="str">
        <f t="shared" si="15"/>
        <v>2018</v>
      </c>
      <c r="D367" t="str">
        <f t="shared" si="16"/>
        <v>10</v>
      </c>
      <c r="E367" s="8">
        <f t="shared" si="17"/>
        <v>43374</v>
      </c>
      <c r="F367" s="3">
        <v>459.4</v>
      </c>
      <c r="G367" s="5">
        <v>0.56999999999999995</v>
      </c>
      <c r="H367" s="3">
        <v>2.8</v>
      </c>
    </row>
    <row r="368" spans="1:8" x14ac:dyDescent="0.2">
      <c r="A368" t="s">
        <v>372</v>
      </c>
      <c r="B368" t="s">
        <v>372</v>
      </c>
      <c r="C368" t="str">
        <f t="shared" si="15"/>
        <v>2018</v>
      </c>
      <c r="D368" t="str">
        <f t="shared" si="16"/>
        <v>11</v>
      </c>
      <c r="E368" s="8">
        <f t="shared" si="17"/>
        <v>43405</v>
      </c>
      <c r="F368" s="3">
        <v>460.5</v>
      </c>
      <c r="G368" s="5">
        <v>0.24</v>
      </c>
      <c r="H368" s="3">
        <v>3.3</v>
      </c>
    </row>
    <row r="369" spans="1:8" x14ac:dyDescent="0.2">
      <c r="A369" t="s">
        <v>373</v>
      </c>
      <c r="B369" t="s">
        <v>373</v>
      </c>
      <c r="C369" t="str">
        <f t="shared" si="15"/>
        <v>2018</v>
      </c>
      <c r="D369" t="str">
        <f t="shared" si="16"/>
        <v>12</v>
      </c>
      <c r="E369" s="8">
        <f t="shared" si="17"/>
        <v>43435</v>
      </c>
      <c r="F369" s="3">
        <v>463.9</v>
      </c>
      <c r="G369" s="5">
        <v>0.74</v>
      </c>
      <c r="H369" s="3">
        <v>3.7</v>
      </c>
    </row>
    <row r="370" spans="1:8" x14ac:dyDescent="0.2">
      <c r="A370" t="s">
        <v>374</v>
      </c>
      <c r="B370" t="s">
        <v>374</v>
      </c>
      <c r="C370" t="str">
        <f t="shared" si="15"/>
        <v>2019</v>
      </c>
      <c r="D370" t="str">
        <f t="shared" si="16"/>
        <v>01</v>
      </c>
      <c r="E370" s="8">
        <f t="shared" si="17"/>
        <v>43466</v>
      </c>
      <c r="F370" s="3">
        <v>462</v>
      </c>
      <c r="G370" s="5">
        <v>-0.41</v>
      </c>
      <c r="H370" s="3">
        <v>3.4</v>
      </c>
    </row>
    <row r="371" spans="1:8" x14ac:dyDescent="0.2">
      <c r="A371" t="s">
        <v>375</v>
      </c>
      <c r="B371" t="s">
        <v>375</v>
      </c>
      <c r="C371" t="str">
        <f t="shared" si="15"/>
        <v>2019</v>
      </c>
      <c r="D371" t="str">
        <f t="shared" si="16"/>
        <v>02</v>
      </c>
      <c r="E371" s="8">
        <f t="shared" si="17"/>
        <v>43497</v>
      </c>
      <c r="F371" s="3">
        <v>462.9</v>
      </c>
      <c r="G371" s="5">
        <v>0.19</v>
      </c>
      <c r="H371" s="3">
        <v>3</v>
      </c>
    </row>
    <row r="372" spans="1:8" x14ac:dyDescent="0.2">
      <c r="A372" t="s">
        <v>376</v>
      </c>
      <c r="B372" t="s">
        <v>376</v>
      </c>
      <c r="C372" t="str">
        <f t="shared" si="15"/>
        <v>2019</v>
      </c>
      <c r="D372" t="str">
        <f t="shared" si="16"/>
        <v>03</v>
      </c>
      <c r="E372" s="8">
        <f t="shared" si="17"/>
        <v>43525</v>
      </c>
      <c r="F372" s="3">
        <v>465.3</v>
      </c>
      <c r="G372" s="5">
        <v>0.52</v>
      </c>
      <c r="H372" s="3">
        <v>2.9</v>
      </c>
    </row>
    <row r="373" spans="1:8" x14ac:dyDescent="0.2">
      <c r="A373" t="s">
        <v>377</v>
      </c>
      <c r="B373" t="s">
        <v>377</v>
      </c>
      <c r="C373" t="str">
        <f t="shared" si="15"/>
        <v>2019</v>
      </c>
      <c r="D373" t="str">
        <f t="shared" si="16"/>
        <v>04</v>
      </c>
      <c r="E373" s="8">
        <f t="shared" si="17"/>
        <v>43556</v>
      </c>
      <c r="F373" s="3">
        <v>467</v>
      </c>
      <c r="G373" s="5">
        <v>0.37</v>
      </c>
      <c r="H373" s="3">
        <v>3.3</v>
      </c>
    </row>
    <row r="374" spans="1:8" x14ac:dyDescent="0.2">
      <c r="A374" t="s">
        <v>378</v>
      </c>
      <c r="B374" t="s">
        <v>378</v>
      </c>
      <c r="C374" t="str">
        <f t="shared" si="15"/>
        <v>2019</v>
      </c>
      <c r="D374" t="str">
        <f t="shared" si="16"/>
        <v>05</v>
      </c>
      <c r="E374" s="8">
        <f t="shared" si="17"/>
        <v>43586</v>
      </c>
      <c r="F374" s="3">
        <v>468</v>
      </c>
      <c r="G374" s="5">
        <v>0.21</v>
      </c>
      <c r="H374" s="3">
        <v>3.6</v>
      </c>
    </row>
    <row r="375" spans="1:8" x14ac:dyDescent="0.2">
      <c r="A375" t="s">
        <v>379</v>
      </c>
      <c r="B375" t="s">
        <v>379</v>
      </c>
      <c r="C375" t="str">
        <f t="shared" si="15"/>
        <v>2019</v>
      </c>
      <c r="D375" t="str">
        <f t="shared" si="16"/>
        <v>06</v>
      </c>
      <c r="E375" s="8">
        <f t="shared" si="17"/>
        <v>43617</v>
      </c>
      <c r="F375" s="3">
        <v>469.8</v>
      </c>
      <c r="G375" s="5">
        <v>0.38</v>
      </c>
      <c r="H375" s="3">
        <v>3.3</v>
      </c>
    </row>
    <row r="376" spans="1:8" x14ac:dyDescent="0.2">
      <c r="A376" t="s">
        <v>380</v>
      </c>
      <c r="B376" t="s">
        <v>380</v>
      </c>
      <c r="C376" t="str">
        <f t="shared" si="15"/>
        <v>2019</v>
      </c>
      <c r="D376" t="str">
        <f t="shared" si="16"/>
        <v>07</v>
      </c>
      <c r="E376" s="8">
        <f t="shared" si="17"/>
        <v>43647</v>
      </c>
      <c r="F376" s="3">
        <v>468.8</v>
      </c>
      <c r="G376" s="5">
        <v>-0.21</v>
      </c>
      <c r="H376" s="3">
        <v>3.1</v>
      </c>
    </row>
    <row r="377" spans="1:8" x14ac:dyDescent="0.2">
      <c r="A377" t="s">
        <v>381</v>
      </c>
      <c r="B377" t="s">
        <v>381</v>
      </c>
      <c r="C377" t="str">
        <f t="shared" si="15"/>
        <v>2019</v>
      </c>
      <c r="D377" t="str">
        <f t="shared" si="16"/>
        <v>08</v>
      </c>
      <c r="E377" s="8">
        <f t="shared" si="17"/>
        <v>43678</v>
      </c>
      <c r="F377" s="3">
        <v>470.1</v>
      </c>
      <c r="G377" s="5">
        <v>0.28000000000000003</v>
      </c>
      <c r="H377" s="3">
        <v>3.2</v>
      </c>
    </row>
    <row r="378" spans="1:8" x14ac:dyDescent="0.2">
      <c r="A378" t="s">
        <v>382</v>
      </c>
      <c r="B378" t="s">
        <v>382</v>
      </c>
      <c r="C378" t="str">
        <f t="shared" si="15"/>
        <v>2019</v>
      </c>
      <c r="D378" t="str">
        <f t="shared" si="16"/>
        <v>09</v>
      </c>
      <c r="E378" s="8">
        <f t="shared" si="17"/>
        <v>43709</v>
      </c>
      <c r="F378" s="3">
        <v>470.5</v>
      </c>
      <c r="G378" s="5">
        <v>0.09</v>
      </c>
      <c r="H378" s="3">
        <v>3</v>
      </c>
    </row>
    <row r="379" spans="1:8" x14ac:dyDescent="0.2">
      <c r="A379" t="s">
        <v>383</v>
      </c>
      <c r="B379" t="s">
        <v>383</v>
      </c>
      <c r="C379" t="str">
        <f t="shared" si="15"/>
        <v>2019</v>
      </c>
      <c r="D379" t="str">
        <f t="shared" si="16"/>
        <v>10</v>
      </c>
      <c r="E379" s="8">
        <f t="shared" si="17"/>
        <v>43739</v>
      </c>
      <c r="F379" s="3">
        <v>472.2</v>
      </c>
      <c r="G379" s="5">
        <v>0.36</v>
      </c>
      <c r="H379" s="3">
        <v>2.8</v>
      </c>
    </row>
    <row r="380" spans="1:8" x14ac:dyDescent="0.2">
      <c r="A380" t="s">
        <v>384</v>
      </c>
      <c r="B380" t="s">
        <v>384</v>
      </c>
      <c r="C380" t="str">
        <f t="shared" si="15"/>
        <v>2019</v>
      </c>
      <c r="D380" t="str">
        <f t="shared" si="16"/>
        <v>11</v>
      </c>
      <c r="E380" s="8">
        <f t="shared" si="17"/>
        <v>43770</v>
      </c>
      <c r="F380" s="3">
        <v>472.8</v>
      </c>
      <c r="G380" s="5">
        <v>0.13</v>
      </c>
      <c r="H380" s="3">
        <v>2.7</v>
      </c>
    </row>
    <row r="381" spans="1:8" x14ac:dyDescent="0.2">
      <c r="A381" t="s">
        <v>385</v>
      </c>
      <c r="B381" t="s">
        <v>385</v>
      </c>
      <c r="C381" t="str">
        <f t="shared" si="15"/>
        <v>2019</v>
      </c>
      <c r="D381" t="str">
        <f t="shared" si="16"/>
        <v>12</v>
      </c>
      <c r="E381" s="8">
        <f t="shared" si="17"/>
        <v>43800</v>
      </c>
      <c r="F381" s="3">
        <v>473.3</v>
      </c>
      <c r="G381" s="5">
        <v>0.11</v>
      </c>
      <c r="H381" s="3">
        <v>2</v>
      </c>
    </row>
    <row r="382" spans="1:8" x14ac:dyDescent="0.2">
      <c r="A382" t="s">
        <v>386</v>
      </c>
      <c r="B382" t="s">
        <v>386</v>
      </c>
      <c r="C382" t="str">
        <f t="shared" si="15"/>
        <v>2020</v>
      </c>
      <c r="D382" t="str">
        <f t="shared" si="16"/>
        <v>01</v>
      </c>
      <c r="E382" s="8">
        <f t="shared" si="17"/>
        <v>43831</v>
      </c>
      <c r="F382" s="3">
        <v>469.8</v>
      </c>
      <c r="G382" s="5">
        <v>-0.74</v>
      </c>
      <c r="H382" s="3">
        <v>1.7</v>
      </c>
    </row>
    <row r="383" spans="1:8" x14ac:dyDescent="0.2">
      <c r="A383" t="s">
        <v>387</v>
      </c>
      <c r="B383" t="s">
        <v>387</v>
      </c>
      <c r="C383" t="str">
        <f t="shared" si="15"/>
        <v>2020</v>
      </c>
      <c r="D383" t="str">
        <f t="shared" si="16"/>
        <v>02</v>
      </c>
      <c r="E383" s="8">
        <f t="shared" si="17"/>
        <v>43862</v>
      </c>
      <c r="F383" s="3">
        <v>474.1</v>
      </c>
      <c r="G383" s="5">
        <v>0.92</v>
      </c>
      <c r="H383" s="3">
        <v>2.4</v>
      </c>
    </row>
    <row r="384" spans="1:8" x14ac:dyDescent="0.2">
      <c r="A384" t="s">
        <v>388</v>
      </c>
      <c r="B384" t="s">
        <v>388</v>
      </c>
      <c r="C384" t="str">
        <f t="shared" si="15"/>
        <v>2020</v>
      </c>
      <c r="D384" t="str">
        <f t="shared" si="16"/>
        <v>03</v>
      </c>
      <c r="E384" s="8">
        <f t="shared" si="17"/>
        <v>43891</v>
      </c>
      <c r="F384" s="3">
        <v>475.2</v>
      </c>
      <c r="G384" s="5">
        <v>0.23</v>
      </c>
      <c r="H384" s="3">
        <v>2.1</v>
      </c>
    </row>
    <row r="385" spans="1:8" x14ac:dyDescent="0.2">
      <c r="A385" t="s">
        <v>389</v>
      </c>
      <c r="B385" t="s">
        <v>389</v>
      </c>
      <c r="C385" t="str">
        <f t="shared" si="15"/>
        <v>2020</v>
      </c>
      <c r="D385" t="str">
        <f t="shared" si="16"/>
        <v>04</v>
      </c>
      <c r="E385" s="8">
        <f t="shared" si="17"/>
        <v>43922</v>
      </c>
      <c r="F385" s="3">
        <v>477.5</v>
      </c>
      <c r="G385" s="5">
        <v>0.48</v>
      </c>
      <c r="H385" s="3">
        <v>2.2000000000000002</v>
      </c>
    </row>
    <row r="386" spans="1:8" x14ac:dyDescent="0.2">
      <c r="A386" t="s">
        <v>390</v>
      </c>
      <c r="B386" t="s">
        <v>390</v>
      </c>
      <c r="C386" t="str">
        <f t="shared" si="15"/>
        <v>2020</v>
      </c>
      <c r="D386" t="str">
        <f t="shared" si="16"/>
        <v>05</v>
      </c>
      <c r="E386" s="8">
        <f t="shared" si="17"/>
        <v>43952</v>
      </c>
      <c r="F386" s="3">
        <v>480.1</v>
      </c>
      <c r="G386" s="5">
        <v>0.54</v>
      </c>
      <c r="H386" s="3">
        <v>2.6</v>
      </c>
    </row>
    <row r="387" spans="1:8" x14ac:dyDescent="0.2">
      <c r="A387" t="s">
        <v>391</v>
      </c>
      <c r="B387" t="s">
        <v>391</v>
      </c>
      <c r="C387" t="str">
        <f t="shared" ref="C387:C435" si="18">LEFT(B387,4)</f>
        <v>2020</v>
      </c>
      <c r="D387" t="str">
        <f t="shared" ref="D387:D435" si="19">RIGHT(B387,2)</f>
        <v>06</v>
      </c>
      <c r="E387" s="8">
        <f t="shared" ref="E387:E435" si="20">DATE(C387,D387,1)</f>
        <v>43983</v>
      </c>
      <c r="F387" s="3">
        <v>482.2</v>
      </c>
      <c r="G387" s="5">
        <v>0.44</v>
      </c>
      <c r="H387" s="3">
        <v>2.6</v>
      </c>
    </row>
    <row r="388" spans="1:8" x14ac:dyDescent="0.2">
      <c r="A388" t="s">
        <v>392</v>
      </c>
      <c r="B388" t="s">
        <v>392</v>
      </c>
      <c r="C388" t="str">
        <f t="shared" si="18"/>
        <v>2020</v>
      </c>
      <c r="D388" t="str">
        <f t="shared" si="19"/>
        <v>07</v>
      </c>
      <c r="E388" s="8">
        <f t="shared" si="20"/>
        <v>44013</v>
      </c>
      <c r="F388" s="3">
        <v>482.9</v>
      </c>
      <c r="G388" s="5">
        <v>0.15</v>
      </c>
      <c r="H388" s="3">
        <v>3</v>
      </c>
    </row>
    <row r="389" spans="1:8" x14ac:dyDescent="0.2">
      <c r="A389" t="s">
        <v>393</v>
      </c>
      <c r="B389" t="s">
        <v>393</v>
      </c>
      <c r="C389" t="str">
        <f t="shared" si="18"/>
        <v>2020</v>
      </c>
      <c r="D389" t="str">
        <f t="shared" si="19"/>
        <v>08</v>
      </c>
      <c r="E389" s="8">
        <f t="shared" si="20"/>
        <v>44044</v>
      </c>
      <c r="F389" s="3">
        <v>485.1</v>
      </c>
      <c r="G389" s="5">
        <v>0.46</v>
      </c>
      <c r="H389" s="3">
        <v>3.2</v>
      </c>
    </row>
    <row r="390" spans="1:8" x14ac:dyDescent="0.2">
      <c r="A390" t="s">
        <v>394</v>
      </c>
      <c r="B390" t="s">
        <v>394</v>
      </c>
      <c r="C390" t="str">
        <f t="shared" si="18"/>
        <v>2020</v>
      </c>
      <c r="D390" t="str">
        <f t="shared" si="19"/>
        <v>09</v>
      </c>
      <c r="E390" s="8">
        <f t="shared" si="20"/>
        <v>44075</v>
      </c>
      <c r="F390" s="3">
        <v>487</v>
      </c>
      <c r="G390" s="5">
        <v>0.39</v>
      </c>
      <c r="H390" s="3">
        <v>3.5</v>
      </c>
    </row>
    <row r="391" spans="1:8" x14ac:dyDescent="0.2">
      <c r="A391" t="s">
        <v>395</v>
      </c>
      <c r="B391" t="s">
        <v>395</v>
      </c>
      <c r="C391" t="str">
        <f t="shared" si="18"/>
        <v>2020</v>
      </c>
      <c r="D391" t="str">
        <f t="shared" si="19"/>
        <v>10</v>
      </c>
      <c r="E391" s="8">
        <f t="shared" si="20"/>
        <v>44105</v>
      </c>
      <c r="F391" s="3">
        <v>489.1</v>
      </c>
      <c r="G391" s="5">
        <v>0.43</v>
      </c>
      <c r="H391" s="3">
        <v>3.6</v>
      </c>
    </row>
    <row r="392" spans="1:8" x14ac:dyDescent="0.2">
      <c r="A392" t="s">
        <v>396</v>
      </c>
      <c r="B392" t="s">
        <v>396</v>
      </c>
      <c r="C392" t="str">
        <f t="shared" si="18"/>
        <v>2020</v>
      </c>
      <c r="D392" t="str">
        <f t="shared" si="19"/>
        <v>11</v>
      </c>
      <c r="E392" s="8">
        <f t="shared" si="20"/>
        <v>44136</v>
      </c>
      <c r="F392" s="3">
        <v>489.3</v>
      </c>
      <c r="G392" s="5">
        <v>0.04</v>
      </c>
      <c r="H392" s="3">
        <v>3.5</v>
      </c>
    </row>
    <row r="393" spans="1:8" x14ac:dyDescent="0.2">
      <c r="A393" t="s">
        <v>397</v>
      </c>
      <c r="B393" t="s">
        <v>397</v>
      </c>
      <c r="C393" t="str">
        <f t="shared" si="18"/>
        <v>2020</v>
      </c>
      <c r="D393" t="str">
        <f t="shared" si="19"/>
        <v>12</v>
      </c>
      <c r="E393" s="8">
        <f t="shared" si="20"/>
        <v>44166</v>
      </c>
      <c r="F393" s="3">
        <v>490.3</v>
      </c>
      <c r="G393" s="5">
        <v>0.2</v>
      </c>
      <c r="H393" s="3">
        <v>3.6</v>
      </c>
    </row>
    <row r="394" spans="1:8" x14ac:dyDescent="0.2">
      <c r="A394" t="s">
        <v>398</v>
      </c>
      <c r="B394" t="s">
        <v>398</v>
      </c>
      <c r="C394" t="str">
        <f t="shared" si="18"/>
        <v>2021</v>
      </c>
      <c r="D394" t="str">
        <f t="shared" si="19"/>
        <v>01</v>
      </c>
      <c r="E394" s="8">
        <f t="shared" si="20"/>
        <v>44197</v>
      </c>
      <c r="F394" s="3">
        <v>490</v>
      </c>
      <c r="G394" s="5">
        <v>-0.06</v>
      </c>
      <c r="H394" s="3">
        <v>4.3</v>
      </c>
    </row>
    <row r="395" spans="1:8" x14ac:dyDescent="0.2">
      <c r="A395" t="s">
        <v>399</v>
      </c>
      <c r="B395" t="s">
        <v>399</v>
      </c>
      <c r="C395" t="str">
        <f t="shared" si="18"/>
        <v>2021</v>
      </c>
      <c r="D395" t="str">
        <f t="shared" si="19"/>
        <v>02</v>
      </c>
      <c r="E395" s="8">
        <f t="shared" si="20"/>
        <v>44228</v>
      </c>
      <c r="F395" s="3">
        <v>493.4</v>
      </c>
      <c r="G395" s="5">
        <v>0.69</v>
      </c>
      <c r="H395" s="3">
        <v>4.0999999999999996</v>
      </c>
    </row>
    <row r="396" spans="1:8" x14ac:dyDescent="0.2">
      <c r="A396" t="s">
        <v>400</v>
      </c>
      <c r="B396" t="s">
        <v>400</v>
      </c>
      <c r="C396" t="str">
        <f t="shared" si="18"/>
        <v>2021</v>
      </c>
      <c r="D396" t="str">
        <f t="shared" si="19"/>
        <v>03</v>
      </c>
      <c r="E396" s="8">
        <f t="shared" si="20"/>
        <v>44256</v>
      </c>
      <c r="F396" s="3">
        <v>495.8</v>
      </c>
      <c r="G396" s="5">
        <v>0.49</v>
      </c>
      <c r="H396" s="3">
        <v>4.3</v>
      </c>
    </row>
    <row r="397" spans="1:8" x14ac:dyDescent="0.2">
      <c r="A397" t="s">
        <v>401</v>
      </c>
      <c r="B397" t="s">
        <v>401</v>
      </c>
      <c r="C397" t="str">
        <f t="shared" si="18"/>
        <v>2021</v>
      </c>
      <c r="D397" t="str">
        <f t="shared" si="19"/>
        <v>04</v>
      </c>
      <c r="E397" s="8">
        <f t="shared" si="20"/>
        <v>44287</v>
      </c>
      <c r="F397" s="3">
        <v>499.3</v>
      </c>
      <c r="G397" s="5">
        <v>0.71</v>
      </c>
      <c r="H397" s="3">
        <v>4.5999999999999996</v>
      </c>
    </row>
    <row r="398" spans="1:8" x14ac:dyDescent="0.2">
      <c r="A398" t="s">
        <v>402</v>
      </c>
      <c r="B398" t="s">
        <v>402</v>
      </c>
      <c r="C398" t="str">
        <f t="shared" si="18"/>
        <v>2021</v>
      </c>
      <c r="D398" t="str">
        <f t="shared" si="19"/>
        <v>05</v>
      </c>
      <c r="E398" s="8">
        <f t="shared" si="20"/>
        <v>44317</v>
      </c>
      <c r="F398" s="3">
        <v>501.4</v>
      </c>
      <c r="G398" s="5">
        <v>0.42</v>
      </c>
      <c r="H398" s="3">
        <v>4.4000000000000004</v>
      </c>
    </row>
    <row r="399" spans="1:8" x14ac:dyDescent="0.2">
      <c r="A399" t="s">
        <v>403</v>
      </c>
      <c r="B399" t="s">
        <v>403</v>
      </c>
      <c r="C399" t="str">
        <f t="shared" si="18"/>
        <v>2021</v>
      </c>
      <c r="D399" t="str">
        <f t="shared" si="19"/>
        <v>06</v>
      </c>
      <c r="E399" s="8">
        <f t="shared" si="20"/>
        <v>44348</v>
      </c>
      <c r="F399" s="3">
        <v>502.7</v>
      </c>
      <c r="G399" s="5">
        <v>0.26</v>
      </c>
      <c r="H399" s="3">
        <v>4.3</v>
      </c>
    </row>
    <row r="400" spans="1:8" x14ac:dyDescent="0.2">
      <c r="A400" t="s">
        <v>404</v>
      </c>
      <c r="B400" t="s">
        <v>404</v>
      </c>
      <c r="C400" t="str">
        <f t="shared" si="18"/>
        <v>2021</v>
      </c>
      <c r="D400" t="str">
        <f t="shared" si="19"/>
        <v>07</v>
      </c>
      <c r="E400" s="8">
        <f t="shared" si="20"/>
        <v>44378</v>
      </c>
      <c r="F400" s="3">
        <v>503.5</v>
      </c>
      <c r="G400" s="5">
        <v>0.16</v>
      </c>
      <c r="H400" s="3">
        <v>4.3</v>
      </c>
    </row>
    <row r="401" spans="1:8" x14ac:dyDescent="0.2">
      <c r="A401" t="s">
        <v>405</v>
      </c>
      <c r="B401" t="s">
        <v>405</v>
      </c>
      <c r="C401" t="str">
        <f t="shared" si="18"/>
        <v>2021</v>
      </c>
      <c r="D401" t="str">
        <f t="shared" si="19"/>
        <v>08</v>
      </c>
      <c r="E401" s="8">
        <f t="shared" si="20"/>
        <v>44409</v>
      </c>
      <c r="F401" s="3">
        <v>505.8</v>
      </c>
      <c r="G401" s="5">
        <v>0.46</v>
      </c>
      <c r="H401" s="3">
        <v>4.3</v>
      </c>
    </row>
    <row r="402" spans="1:8" x14ac:dyDescent="0.2">
      <c r="A402" t="s">
        <v>406</v>
      </c>
      <c r="B402" t="s">
        <v>406</v>
      </c>
      <c r="C402" t="str">
        <f t="shared" si="18"/>
        <v>2021</v>
      </c>
      <c r="D402" t="str">
        <f t="shared" si="19"/>
        <v>09</v>
      </c>
      <c r="E402" s="8">
        <f t="shared" si="20"/>
        <v>44440</v>
      </c>
      <c r="F402" s="3">
        <v>508.2</v>
      </c>
      <c r="G402" s="5">
        <v>0.47</v>
      </c>
      <c r="H402" s="3">
        <v>4.4000000000000004</v>
      </c>
    </row>
    <row r="403" spans="1:8" x14ac:dyDescent="0.2">
      <c r="A403" t="s">
        <v>407</v>
      </c>
      <c r="B403" t="s">
        <v>407</v>
      </c>
      <c r="C403" t="str">
        <f t="shared" si="18"/>
        <v>2021</v>
      </c>
      <c r="D403" t="str">
        <f t="shared" si="19"/>
        <v>10</v>
      </c>
      <c r="E403" s="8">
        <f t="shared" si="20"/>
        <v>44470</v>
      </c>
      <c r="F403" s="3">
        <v>511.2</v>
      </c>
      <c r="G403" s="5">
        <v>0.59</v>
      </c>
      <c r="H403" s="3">
        <v>4.5</v>
      </c>
    </row>
    <row r="404" spans="1:8" x14ac:dyDescent="0.2">
      <c r="A404" t="s">
        <v>408</v>
      </c>
      <c r="B404" t="s">
        <v>408</v>
      </c>
      <c r="C404" t="str">
        <f t="shared" si="18"/>
        <v>2021</v>
      </c>
      <c r="D404" t="str">
        <f t="shared" si="19"/>
        <v>11</v>
      </c>
      <c r="E404" s="8">
        <f t="shared" si="20"/>
        <v>44501</v>
      </c>
      <c r="F404" s="3">
        <v>513</v>
      </c>
      <c r="G404" s="5">
        <v>0.35</v>
      </c>
      <c r="H404" s="3">
        <v>4.8</v>
      </c>
    </row>
    <row r="405" spans="1:8" x14ac:dyDescent="0.2">
      <c r="A405" t="s">
        <v>409</v>
      </c>
      <c r="B405" t="s">
        <v>409</v>
      </c>
      <c r="C405" t="str">
        <f t="shared" si="18"/>
        <v>2021</v>
      </c>
      <c r="D405" t="str">
        <f t="shared" si="19"/>
        <v>12</v>
      </c>
      <c r="E405" s="8">
        <f t="shared" si="20"/>
        <v>44531</v>
      </c>
      <c r="F405" s="3">
        <v>515.29999999999995</v>
      </c>
      <c r="G405" s="5">
        <v>0.45</v>
      </c>
      <c r="H405" s="3">
        <v>5.0999999999999996</v>
      </c>
    </row>
    <row r="406" spans="1:8" x14ac:dyDescent="0.2">
      <c r="A406" t="s">
        <v>410</v>
      </c>
      <c r="B406" t="s">
        <v>410</v>
      </c>
      <c r="C406" t="str">
        <f t="shared" si="18"/>
        <v>2022</v>
      </c>
      <c r="D406" t="str">
        <f t="shared" si="19"/>
        <v>01</v>
      </c>
      <c r="E406" s="8">
        <f t="shared" si="20"/>
        <v>44562</v>
      </c>
      <c r="F406" s="3">
        <v>517.9</v>
      </c>
      <c r="G406" s="5">
        <v>0.5</v>
      </c>
      <c r="H406" s="3">
        <v>5.7</v>
      </c>
    </row>
    <row r="407" spans="1:8" x14ac:dyDescent="0.2">
      <c r="A407" t="s">
        <v>411</v>
      </c>
      <c r="B407" t="s">
        <v>411</v>
      </c>
      <c r="C407" t="str">
        <f t="shared" si="18"/>
        <v>2022</v>
      </c>
      <c r="D407" t="str">
        <f t="shared" si="19"/>
        <v>02</v>
      </c>
      <c r="E407" s="8">
        <f t="shared" si="20"/>
        <v>44593</v>
      </c>
      <c r="F407" s="3">
        <v>523.9</v>
      </c>
      <c r="G407" s="5">
        <v>1.1599999999999999</v>
      </c>
      <c r="H407" s="3">
        <v>6.2</v>
      </c>
    </row>
    <row r="408" spans="1:8" x14ac:dyDescent="0.2">
      <c r="A408" t="s">
        <v>412</v>
      </c>
      <c r="B408" t="s">
        <v>412</v>
      </c>
      <c r="C408" t="str">
        <f t="shared" si="18"/>
        <v>2022</v>
      </c>
      <c r="D408" t="str">
        <f t="shared" si="19"/>
        <v>03</v>
      </c>
      <c r="E408" s="8">
        <f t="shared" si="20"/>
        <v>44621</v>
      </c>
      <c r="F408" s="3">
        <v>528.79999999999995</v>
      </c>
      <c r="G408" s="5">
        <v>0.94</v>
      </c>
      <c r="H408" s="3">
        <v>6.7</v>
      </c>
    </row>
    <row r="409" spans="1:8" x14ac:dyDescent="0.2">
      <c r="A409" t="s">
        <v>413</v>
      </c>
      <c r="B409" t="s">
        <v>413</v>
      </c>
      <c r="C409" t="str">
        <f t="shared" si="18"/>
        <v>2022</v>
      </c>
      <c r="D409" t="str">
        <f t="shared" si="19"/>
        <v>04</v>
      </c>
      <c r="E409" s="8">
        <f t="shared" si="20"/>
        <v>44652</v>
      </c>
      <c r="F409" s="3">
        <v>535.4</v>
      </c>
      <c r="G409" s="5">
        <v>1.25</v>
      </c>
      <c r="H409" s="3">
        <v>7.2</v>
      </c>
    </row>
    <row r="410" spans="1:8" x14ac:dyDescent="0.2">
      <c r="A410" t="s">
        <v>414</v>
      </c>
      <c r="B410" t="s">
        <v>414</v>
      </c>
      <c r="C410" t="str">
        <f t="shared" si="18"/>
        <v>2022</v>
      </c>
      <c r="D410" t="str">
        <f t="shared" si="19"/>
        <v>05</v>
      </c>
      <c r="E410" s="8">
        <f t="shared" si="20"/>
        <v>44682</v>
      </c>
      <c r="F410" s="3">
        <v>539.5</v>
      </c>
      <c r="G410" s="5">
        <v>0.77</v>
      </c>
      <c r="H410" s="3">
        <v>7.6</v>
      </c>
    </row>
    <row r="411" spans="1:8" x14ac:dyDescent="0.2">
      <c r="A411" t="s">
        <v>415</v>
      </c>
      <c r="B411" t="s">
        <v>415</v>
      </c>
      <c r="C411" t="str">
        <f t="shared" si="18"/>
        <v>2022</v>
      </c>
      <c r="D411" t="str">
        <f t="shared" si="19"/>
        <v>06</v>
      </c>
      <c r="E411" s="8">
        <f t="shared" si="20"/>
        <v>44713</v>
      </c>
      <c r="F411" s="3">
        <v>547.1</v>
      </c>
      <c r="G411" s="5">
        <v>1.41</v>
      </c>
      <c r="H411" s="3">
        <v>8.8000000000000007</v>
      </c>
    </row>
    <row r="412" spans="1:8" x14ac:dyDescent="0.2">
      <c r="A412" t="s">
        <v>416</v>
      </c>
      <c r="B412" t="s">
        <v>416</v>
      </c>
      <c r="C412" t="str">
        <f t="shared" si="18"/>
        <v>2022</v>
      </c>
      <c r="D412" t="str">
        <f t="shared" si="19"/>
        <v>07</v>
      </c>
      <c r="E412" s="8">
        <f t="shared" si="20"/>
        <v>44743</v>
      </c>
      <c r="F412" s="3">
        <v>553.5</v>
      </c>
      <c r="G412" s="5">
        <v>1.17</v>
      </c>
      <c r="H412" s="3">
        <v>9.9</v>
      </c>
    </row>
    <row r="413" spans="1:8" x14ac:dyDescent="0.2">
      <c r="A413" t="s">
        <v>417</v>
      </c>
      <c r="B413" t="s">
        <v>417</v>
      </c>
      <c r="C413" t="str">
        <f t="shared" si="18"/>
        <v>2022</v>
      </c>
      <c r="D413" t="str">
        <f t="shared" si="19"/>
        <v>08</v>
      </c>
      <c r="E413" s="8">
        <f t="shared" si="20"/>
        <v>44774</v>
      </c>
      <c r="F413" s="3">
        <v>555.1</v>
      </c>
      <c r="G413" s="5">
        <v>0.28999999999999998</v>
      </c>
      <c r="H413" s="3">
        <v>9.6999999999999993</v>
      </c>
    </row>
    <row r="414" spans="1:8" x14ac:dyDescent="0.2">
      <c r="A414" t="s">
        <v>418</v>
      </c>
      <c r="B414" t="s">
        <v>418</v>
      </c>
      <c r="C414" t="str">
        <f t="shared" si="18"/>
        <v>2022</v>
      </c>
      <c r="D414" t="str">
        <f t="shared" si="19"/>
        <v>09</v>
      </c>
      <c r="E414" s="8">
        <f t="shared" si="20"/>
        <v>44805</v>
      </c>
      <c r="F414" s="3">
        <v>555.6</v>
      </c>
      <c r="G414" s="5">
        <v>0.09</v>
      </c>
      <c r="H414" s="3">
        <v>9.3000000000000007</v>
      </c>
    </row>
    <row r="415" spans="1:8" x14ac:dyDescent="0.2">
      <c r="A415" t="s">
        <v>419</v>
      </c>
      <c r="B415" t="s">
        <v>419</v>
      </c>
      <c r="C415" t="str">
        <f t="shared" si="18"/>
        <v>2022</v>
      </c>
      <c r="D415" t="str">
        <f t="shared" si="19"/>
        <v>10</v>
      </c>
      <c r="E415" s="8">
        <f t="shared" si="20"/>
        <v>44835</v>
      </c>
      <c r="F415" s="3">
        <v>559.29999999999995</v>
      </c>
      <c r="G415" s="5">
        <v>0.67</v>
      </c>
      <c r="H415" s="3">
        <v>9.4</v>
      </c>
    </row>
    <row r="416" spans="1:8" x14ac:dyDescent="0.2">
      <c r="A416" t="s">
        <v>420</v>
      </c>
      <c r="B416" t="s">
        <v>420</v>
      </c>
      <c r="C416" t="str">
        <f t="shared" si="18"/>
        <v>2022</v>
      </c>
      <c r="D416" t="str">
        <f t="shared" si="19"/>
        <v>11</v>
      </c>
      <c r="E416" s="8">
        <f t="shared" si="20"/>
        <v>44866</v>
      </c>
      <c r="F416" s="3">
        <v>560.9</v>
      </c>
      <c r="G416" s="5">
        <v>0.28999999999999998</v>
      </c>
      <c r="H416" s="3">
        <v>9.3000000000000007</v>
      </c>
    </row>
    <row r="417" spans="1:8" x14ac:dyDescent="0.2">
      <c r="A417" t="s">
        <v>421</v>
      </c>
      <c r="B417" t="s">
        <v>421</v>
      </c>
      <c r="C417" t="str">
        <f t="shared" si="18"/>
        <v>2022</v>
      </c>
      <c r="D417" t="str">
        <f t="shared" si="19"/>
        <v>12</v>
      </c>
      <c r="E417" s="8">
        <f t="shared" si="20"/>
        <v>44896</v>
      </c>
      <c r="F417" s="3">
        <v>564.6</v>
      </c>
      <c r="G417" s="5">
        <v>0.66</v>
      </c>
      <c r="H417" s="3">
        <v>9.6</v>
      </c>
    </row>
    <row r="418" spans="1:8" x14ac:dyDescent="0.2">
      <c r="A418" t="s">
        <v>422</v>
      </c>
      <c r="B418" t="s">
        <v>422</v>
      </c>
      <c r="C418" t="str">
        <f t="shared" si="18"/>
        <v>2023</v>
      </c>
      <c r="D418" t="str">
        <f t="shared" si="19"/>
        <v>01</v>
      </c>
      <c r="E418" s="8">
        <f t="shared" si="20"/>
        <v>44927</v>
      </c>
      <c r="F418" s="3">
        <v>569.4</v>
      </c>
      <c r="G418" s="5">
        <v>0.85</v>
      </c>
      <c r="H418" s="3">
        <v>9.9</v>
      </c>
    </row>
    <row r="419" spans="1:8" x14ac:dyDescent="0.2">
      <c r="A419" t="s">
        <v>423</v>
      </c>
      <c r="B419" t="s">
        <v>423</v>
      </c>
      <c r="C419" t="str">
        <f t="shared" si="18"/>
        <v>2023</v>
      </c>
      <c r="D419" t="str">
        <f t="shared" si="19"/>
        <v>02</v>
      </c>
      <c r="E419" s="8">
        <f t="shared" si="20"/>
        <v>44958</v>
      </c>
      <c r="F419" s="3">
        <v>577.29999999999995</v>
      </c>
      <c r="G419" s="5">
        <v>1.39</v>
      </c>
      <c r="H419" s="3">
        <v>10.199999999999999</v>
      </c>
    </row>
    <row r="420" spans="1:8" x14ac:dyDescent="0.2">
      <c r="A420" t="s">
        <v>424</v>
      </c>
      <c r="B420" t="s">
        <v>424</v>
      </c>
      <c r="C420" t="str">
        <f t="shared" si="18"/>
        <v>2023</v>
      </c>
      <c r="D420" t="str">
        <f t="shared" si="19"/>
        <v>03</v>
      </c>
      <c r="E420" s="8">
        <f t="shared" si="20"/>
        <v>44986</v>
      </c>
      <c r="F420" s="3">
        <v>580.70000000000005</v>
      </c>
      <c r="G420" s="5">
        <v>0.59</v>
      </c>
      <c r="H420" s="3">
        <v>9.8000000000000007</v>
      </c>
    </row>
    <row r="421" spans="1:8" x14ac:dyDescent="0.2">
      <c r="A421" t="s">
        <v>425</v>
      </c>
      <c r="B421" t="s">
        <v>425</v>
      </c>
      <c r="C421" t="str">
        <f t="shared" si="18"/>
        <v>2023</v>
      </c>
      <c r="D421" t="str">
        <f t="shared" si="19"/>
        <v>04</v>
      </c>
      <c r="E421" s="8">
        <f t="shared" si="20"/>
        <v>45017</v>
      </c>
      <c r="F421" s="3">
        <v>588.29999999999995</v>
      </c>
      <c r="G421" s="5">
        <v>1.31</v>
      </c>
      <c r="H421" s="3">
        <v>9.9</v>
      </c>
    </row>
    <row r="422" spans="1:8" x14ac:dyDescent="0.2">
      <c r="A422" t="s">
        <v>426</v>
      </c>
      <c r="B422" t="s">
        <v>426</v>
      </c>
      <c r="C422" t="str">
        <f t="shared" si="18"/>
        <v>2023</v>
      </c>
      <c r="D422" t="str">
        <f t="shared" si="19"/>
        <v>05</v>
      </c>
      <c r="E422" s="8">
        <f t="shared" si="20"/>
        <v>45047</v>
      </c>
      <c r="F422" s="3">
        <v>590.6</v>
      </c>
      <c r="G422" s="5">
        <v>0.39</v>
      </c>
      <c r="H422" s="3">
        <v>9.5</v>
      </c>
    </row>
    <row r="423" spans="1:8" x14ac:dyDescent="0.2">
      <c r="A423" t="s">
        <v>427</v>
      </c>
      <c r="B423" t="s">
        <v>427</v>
      </c>
      <c r="C423" t="str">
        <f t="shared" si="18"/>
        <v>2023</v>
      </c>
      <c r="D423" t="str">
        <f t="shared" si="19"/>
        <v>06</v>
      </c>
      <c r="E423" s="8">
        <f t="shared" si="20"/>
        <v>45078</v>
      </c>
      <c r="F423" s="3">
        <v>595.6</v>
      </c>
      <c r="G423" s="5">
        <v>0.85</v>
      </c>
      <c r="H423" s="3">
        <v>8.9</v>
      </c>
    </row>
    <row r="424" spans="1:8" x14ac:dyDescent="0.2">
      <c r="A424" t="s">
        <v>428</v>
      </c>
      <c r="B424" t="s">
        <v>428</v>
      </c>
      <c r="C424" t="str">
        <f t="shared" si="18"/>
        <v>2023</v>
      </c>
      <c r="D424" t="str">
        <f t="shared" si="19"/>
        <v>07</v>
      </c>
      <c r="E424" s="8">
        <f t="shared" si="20"/>
        <v>45108</v>
      </c>
      <c r="F424" s="3">
        <v>595.79999999999995</v>
      </c>
      <c r="G424" s="5">
        <v>0.03</v>
      </c>
      <c r="H424" s="3">
        <v>7.6</v>
      </c>
    </row>
    <row r="425" spans="1:8" x14ac:dyDescent="0.2">
      <c r="A425" t="s">
        <v>429</v>
      </c>
      <c r="B425" t="s">
        <v>429</v>
      </c>
      <c r="C425" t="str">
        <f t="shared" si="18"/>
        <v>2023</v>
      </c>
      <c r="D425" t="str">
        <f t="shared" si="19"/>
        <v>08</v>
      </c>
      <c r="E425" s="8">
        <f t="shared" si="20"/>
        <v>45139</v>
      </c>
      <c r="F425" s="3">
        <v>597.79999999999995</v>
      </c>
      <c r="G425" s="5">
        <v>0.34</v>
      </c>
      <c r="H425" s="3">
        <v>7.7</v>
      </c>
    </row>
    <row r="426" spans="1:8" x14ac:dyDescent="0.2">
      <c r="A426" t="s">
        <v>430</v>
      </c>
      <c r="B426" t="s">
        <v>430</v>
      </c>
      <c r="C426" t="str">
        <f t="shared" si="18"/>
        <v>2023</v>
      </c>
      <c r="D426" t="str">
        <f t="shared" si="19"/>
        <v>09</v>
      </c>
      <c r="E426" s="8">
        <f t="shared" si="20"/>
        <v>45170</v>
      </c>
      <c r="F426" s="3">
        <v>599.9</v>
      </c>
      <c r="G426" s="5">
        <v>0.35</v>
      </c>
      <c r="H426" s="3">
        <v>8</v>
      </c>
    </row>
    <row r="427" spans="1:8" x14ac:dyDescent="0.2">
      <c r="A427" t="s">
        <v>431</v>
      </c>
      <c r="B427" t="s">
        <v>431</v>
      </c>
      <c r="C427" t="str">
        <f t="shared" si="18"/>
        <v>2023</v>
      </c>
      <c r="D427" t="str">
        <f t="shared" si="19"/>
        <v>10</v>
      </c>
      <c r="E427" s="8">
        <f t="shared" si="20"/>
        <v>45200</v>
      </c>
      <c r="F427" s="3">
        <v>603.5</v>
      </c>
      <c r="G427" s="5">
        <v>0.6</v>
      </c>
      <c r="H427" s="3">
        <v>7.9</v>
      </c>
    </row>
    <row r="428" spans="1:8" x14ac:dyDescent="0.2">
      <c r="A428" t="s">
        <v>432</v>
      </c>
      <c r="B428" t="s">
        <v>432</v>
      </c>
      <c r="C428" t="str">
        <f t="shared" si="18"/>
        <v>2023</v>
      </c>
      <c r="D428" t="str">
        <f t="shared" si="19"/>
        <v>11</v>
      </c>
      <c r="E428" s="8">
        <f t="shared" si="20"/>
        <v>45231</v>
      </c>
      <c r="F428" s="3">
        <v>605.79999999999995</v>
      </c>
      <c r="G428" s="5">
        <v>0.38</v>
      </c>
      <c r="H428" s="3">
        <v>8</v>
      </c>
    </row>
    <row r="429" spans="1:8" x14ac:dyDescent="0.2">
      <c r="A429" t="s">
        <v>433</v>
      </c>
      <c r="B429" t="s">
        <v>433</v>
      </c>
      <c r="C429" t="str">
        <f t="shared" si="18"/>
        <v>2023</v>
      </c>
      <c r="D429" t="str">
        <f t="shared" si="19"/>
        <v>12</v>
      </c>
      <c r="E429" s="8">
        <f t="shared" si="20"/>
        <v>45261</v>
      </c>
      <c r="F429" s="3">
        <v>608.29999999999995</v>
      </c>
      <c r="G429" s="5">
        <v>0.41</v>
      </c>
      <c r="H429" s="3">
        <v>7.7</v>
      </c>
    </row>
    <row r="430" spans="1:8" x14ac:dyDescent="0.2">
      <c r="A430" t="s">
        <v>434</v>
      </c>
      <c r="B430" t="s">
        <v>434</v>
      </c>
      <c r="C430" t="str">
        <f t="shared" si="18"/>
        <v>2024</v>
      </c>
      <c r="D430" t="str">
        <f t="shared" si="19"/>
        <v>01</v>
      </c>
      <c r="E430" s="8">
        <f t="shared" si="20"/>
        <v>45292</v>
      </c>
      <c r="F430" s="3">
        <v>607.29999999999995</v>
      </c>
      <c r="G430" s="5">
        <v>-0.16</v>
      </c>
      <c r="H430" s="3">
        <v>6.7</v>
      </c>
    </row>
    <row r="431" spans="1:8" x14ac:dyDescent="0.2">
      <c r="A431" t="s">
        <v>435</v>
      </c>
      <c r="B431" t="s">
        <v>435</v>
      </c>
      <c r="C431" t="str">
        <f t="shared" si="18"/>
        <v>2024</v>
      </c>
      <c r="D431" t="str">
        <f t="shared" si="19"/>
        <v>02</v>
      </c>
      <c r="E431" s="8">
        <f t="shared" si="20"/>
        <v>45323</v>
      </c>
      <c r="F431" s="3">
        <v>615.4</v>
      </c>
      <c r="G431" s="5">
        <v>1.33</v>
      </c>
      <c r="H431" s="3">
        <v>6.6</v>
      </c>
    </row>
    <row r="432" spans="1:8" x14ac:dyDescent="0.2">
      <c r="A432" t="s">
        <v>436</v>
      </c>
      <c r="B432" t="s">
        <v>436</v>
      </c>
      <c r="C432" t="str">
        <f t="shared" si="18"/>
        <v>2024</v>
      </c>
      <c r="D432" t="str">
        <f t="shared" si="19"/>
        <v>03</v>
      </c>
      <c r="E432" s="8">
        <f t="shared" si="20"/>
        <v>45352</v>
      </c>
      <c r="F432" s="3">
        <v>620.29999999999995</v>
      </c>
      <c r="G432" s="5">
        <v>0.8</v>
      </c>
      <c r="H432" s="3">
        <v>6.8</v>
      </c>
    </row>
    <row r="433" spans="1:8" x14ac:dyDescent="0.2">
      <c r="A433" t="s">
        <v>437</v>
      </c>
      <c r="B433" t="s">
        <v>437</v>
      </c>
      <c r="C433" t="str">
        <f t="shared" si="18"/>
        <v>2024</v>
      </c>
      <c r="D433" t="str">
        <f t="shared" si="19"/>
        <v>04</v>
      </c>
      <c r="E433" s="8">
        <f t="shared" si="20"/>
        <v>45383</v>
      </c>
      <c r="F433" s="3">
        <v>623.70000000000005</v>
      </c>
      <c r="G433" s="5">
        <v>0.55000000000000004</v>
      </c>
      <c r="H433" s="3">
        <v>6</v>
      </c>
    </row>
    <row r="434" spans="1:8" x14ac:dyDescent="0.2">
      <c r="A434" t="s">
        <v>438</v>
      </c>
      <c r="B434" t="s">
        <v>438</v>
      </c>
      <c r="C434" t="str">
        <f t="shared" si="18"/>
        <v>2024</v>
      </c>
      <c r="D434" t="str">
        <f t="shared" si="19"/>
        <v>05</v>
      </c>
      <c r="E434" s="8">
        <f t="shared" si="20"/>
        <v>45413</v>
      </c>
      <c r="F434" s="3">
        <v>627.29999999999995</v>
      </c>
      <c r="G434" s="5">
        <v>0.57999999999999996</v>
      </c>
      <c r="H434" s="3">
        <v>6.2</v>
      </c>
    </row>
    <row r="435" spans="1:8" x14ac:dyDescent="0.2">
      <c r="A435" t="s">
        <v>439</v>
      </c>
      <c r="B435" t="s">
        <v>439</v>
      </c>
      <c r="C435" t="str">
        <f t="shared" si="18"/>
        <v>2024</v>
      </c>
      <c r="D435" t="str">
        <f t="shared" si="19"/>
        <v>06</v>
      </c>
      <c r="E435" s="8">
        <f t="shared" si="20"/>
        <v>45444</v>
      </c>
      <c r="F435" s="3">
        <v>630.29999999999995</v>
      </c>
      <c r="G435" s="5">
        <v>0.48</v>
      </c>
      <c r="H435" s="3">
        <v>5.8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ED9C-8083-D54E-9CD7-97EDD9ABF54B}">
  <dimension ref="A1:F435"/>
  <sheetViews>
    <sheetView workbookViewId="0">
      <selection activeCell="K13" sqref="K13"/>
    </sheetView>
  </sheetViews>
  <sheetFormatPr baseColWidth="10" defaultRowHeight="15" x14ac:dyDescent="0.2"/>
  <sheetData>
    <row r="1" spans="1:6" x14ac:dyDescent="0.2">
      <c r="A1" t="s">
        <v>456</v>
      </c>
      <c r="B1" t="s">
        <v>461</v>
      </c>
      <c r="C1" t="s">
        <v>462</v>
      </c>
      <c r="D1" t="s">
        <v>457</v>
      </c>
      <c r="E1" t="s">
        <v>458</v>
      </c>
      <c r="F1" t="s">
        <v>459</v>
      </c>
    </row>
    <row r="2" spans="1:6" x14ac:dyDescent="0.2">
      <c r="A2" t="s">
        <v>463</v>
      </c>
      <c r="B2" t="s">
        <v>464</v>
      </c>
      <c r="C2" s="8">
        <v>32264</v>
      </c>
      <c r="D2">
        <v>100</v>
      </c>
      <c r="E2" t="s">
        <v>6</v>
      </c>
      <c r="F2" t="s">
        <v>6</v>
      </c>
    </row>
    <row r="3" spans="1:6" x14ac:dyDescent="0.2">
      <c r="A3" t="s">
        <v>463</v>
      </c>
      <c r="B3" t="s">
        <v>465</v>
      </c>
      <c r="C3" s="8">
        <v>32295</v>
      </c>
      <c r="D3">
        <v>103.4</v>
      </c>
      <c r="E3">
        <v>3.4</v>
      </c>
      <c r="F3" t="s">
        <v>6</v>
      </c>
    </row>
    <row r="4" spans="1:6" x14ac:dyDescent="0.2">
      <c r="A4" t="s">
        <v>463</v>
      </c>
      <c r="B4" t="s">
        <v>466</v>
      </c>
      <c r="C4" s="8">
        <v>32325</v>
      </c>
      <c r="D4">
        <v>107</v>
      </c>
      <c r="E4">
        <v>3.48</v>
      </c>
      <c r="F4" t="s">
        <v>6</v>
      </c>
    </row>
    <row r="5" spans="1:6" x14ac:dyDescent="0.2">
      <c r="A5" t="s">
        <v>463</v>
      </c>
      <c r="B5" t="s">
        <v>467</v>
      </c>
      <c r="C5" s="8">
        <v>32356</v>
      </c>
      <c r="D5">
        <v>109.3</v>
      </c>
      <c r="E5">
        <v>2.15</v>
      </c>
      <c r="F5" t="s">
        <v>6</v>
      </c>
    </row>
    <row r="6" spans="1:6" x14ac:dyDescent="0.2">
      <c r="A6" t="s">
        <v>463</v>
      </c>
      <c r="B6" t="s">
        <v>468</v>
      </c>
      <c r="C6" s="8">
        <v>32387</v>
      </c>
      <c r="D6">
        <v>110</v>
      </c>
      <c r="E6">
        <v>0.64</v>
      </c>
      <c r="F6" t="s">
        <v>6</v>
      </c>
    </row>
    <row r="7" spans="1:6" x14ac:dyDescent="0.2">
      <c r="A7" t="s">
        <v>463</v>
      </c>
      <c r="B7" t="s">
        <v>469</v>
      </c>
      <c r="C7" s="8">
        <v>32417</v>
      </c>
      <c r="D7">
        <v>110.4</v>
      </c>
      <c r="E7">
        <v>0.36</v>
      </c>
      <c r="F7" t="s">
        <v>6</v>
      </c>
    </row>
    <row r="8" spans="1:6" x14ac:dyDescent="0.2">
      <c r="A8" t="s">
        <v>463</v>
      </c>
      <c r="B8" t="s">
        <v>470</v>
      </c>
      <c r="C8" s="8">
        <v>32448</v>
      </c>
      <c r="D8">
        <v>110.5</v>
      </c>
      <c r="E8">
        <v>0.09</v>
      </c>
      <c r="F8" t="s">
        <v>6</v>
      </c>
    </row>
    <row r="9" spans="1:6" x14ac:dyDescent="0.2">
      <c r="A9" t="s">
        <v>463</v>
      </c>
      <c r="B9" t="s">
        <v>471</v>
      </c>
      <c r="C9" s="8">
        <v>32478</v>
      </c>
      <c r="D9">
        <v>110.7</v>
      </c>
      <c r="E9">
        <v>0.18</v>
      </c>
      <c r="F9" t="s">
        <v>6</v>
      </c>
    </row>
    <row r="10" spans="1:6" x14ac:dyDescent="0.2">
      <c r="A10" t="s">
        <v>472</v>
      </c>
      <c r="B10" t="s">
        <v>473</v>
      </c>
      <c r="C10" s="8">
        <v>32509</v>
      </c>
      <c r="D10">
        <v>112.6</v>
      </c>
      <c r="E10">
        <v>1.72</v>
      </c>
      <c r="F10" t="s">
        <v>6</v>
      </c>
    </row>
    <row r="11" spans="1:6" x14ac:dyDescent="0.2">
      <c r="A11" t="s">
        <v>472</v>
      </c>
      <c r="B11" t="s">
        <v>474</v>
      </c>
      <c r="C11" s="8">
        <v>32540</v>
      </c>
      <c r="D11">
        <v>114.2</v>
      </c>
      <c r="E11">
        <v>1.42</v>
      </c>
      <c r="F11" t="s">
        <v>6</v>
      </c>
    </row>
    <row r="12" spans="1:6" x14ac:dyDescent="0.2">
      <c r="A12" t="s">
        <v>472</v>
      </c>
      <c r="B12" t="s">
        <v>475</v>
      </c>
      <c r="C12" s="8">
        <v>32568</v>
      </c>
      <c r="D12">
        <v>117.4</v>
      </c>
      <c r="E12">
        <v>2.8</v>
      </c>
      <c r="F12" t="s">
        <v>6</v>
      </c>
    </row>
    <row r="13" spans="1:6" x14ac:dyDescent="0.2">
      <c r="A13" t="s">
        <v>472</v>
      </c>
      <c r="B13" t="s">
        <v>476</v>
      </c>
      <c r="C13" s="8">
        <v>32599</v>
      </c>
      <c r="D13">
        <v>119.9</v>
      </c>
      <c r="E13">
        <v>2.13</v>
      </c>
      <c r="F13" t="s">
        <v>6</v>
      </c>
    </row>
    <row r="14" spans="1:6" x14ac:dyDescent="0.2">
      <c r="A14" t="s">
        <v>472</v>
      </c>
      <c r="B14" t="s">
        <v>464</v>
      </c>
      <c r="C14" s="8">
        <v>32629</v>
      </c>
      <c r="D14">
        <v>122.3</v>
      </c>
      <c r="E14">
        <v>2</v>
      </c>
      <c r="F14">
        <v>22.3</v>
      </c>
    </row>
    <row r="15" spans="1:6" x14ac:dyDescent="0.2">
      <c r="A15" t="s">
        <v>472</v>
      </c>
      <c r="B15" t="s">
        <v>465</v>
      </c>
      <c r="C15" s="8">
        <v>32660</v>
      </c>
      <c r="D15">
        <v>125.9</v>
      </c>
      <c r="E15">
        <v>2.94</v>
      </c>
      <c r="F15">
        <v>21.8</v>
      </c>
    </row>
    <row r="16" spans="1:6" x14ac:dyDescent="0.2">
      <c r="A16" t="s">
        <v>472</v>
      </c>
      <c r="B16" t="s">
        <v>466</v>
      </c>
      <c r="C16" s="8">
        <v>32690</v>
      </c>
      <c r="D16">
        <v>126.8</v>
      </c>
      <c r="E16">
        <v>0.71</v>
      </c>
      <c r="F16">
        <v>18.5</v>
      </c>
    </row>
    <row r="17" spans="1:6" x14ac:dyDescent="0.2">
      <c r="A17" t="s">
        <v>472</v>
      </c>
      <c r="B17" t="s">
        <v>467</v>
      </c>
      <c r="C17" s="8">
        <v>32721</v>
      </c>
      <c r="D17">
        <v>128.5</v>
      </c>
      <c r="E17">
        <v>1.34</v>
      </c>
      <c r="F17">
        <v>17.600000000000001</v>
      </c>
    </row>
    <row r="18" spans="1:6" x14ac:dyDescent="0.2">
      <c r="A18" t="s">
        <v>472</v>
      </c>
      <c r="B18" t="s">
        <v>468</v>
      </c>
      <c r="C18" s="8">
        <v>32752</v>
      </c>
      <c r="D18">
        <v>131.1</v>
      </c>
      <c r="E18">
        <v>2.02</v>
      </c>
      <c r="F18">
        <v>19.2</v>
      </c>
    </row>
    <row r="19" spans="1:6" x14ac:dyDescent="0.2">
      <c r="A19" t="s">
        <v>472</v>
      </c>
      <c r="B19" t="s">
        <v>469</v>
      </c>
      <c r="C19" s="8">
        <v>32782</v>
      </c>
      <c r="D19">
        <v>133.69999999999999</v>
      </c>
      <c r="E19">
        <v>1.98</v>
      </c>
      <c r="F19">
        <v>21.1</v>
      </c>
    </row>
    <row r="20" spans="1:6" x14ac:dyDescent="0.2">
      <c r="A20" t="s">
        <v>472</v>
      </c>
      <c r="B20" t="s">
        <v>470</v>
      </c>
      <c r="C20" s="8">
        <v>32813</v>
      </c>
      <c r="D20">
        <v>135.69999999999999</v>
      </c>
      <c r="E20">
        <v>1.5</v>
      </c>
      <c r="F20">
        <v>22.8</v>
      </c>
    </row>
    <row r="21" spans="1:6" x14ac:dyDescent="0.2">
      <c r="A21" t="s">
        <v>472</v>
      </c>
      <c r="B21" t="s">
        <v>471</v>
      </c>
      <c r="C21" s="8">
        <v>32843</v>
      </c>
      <c r="D21">
        <v>138.6</v>
      </c>
      <c r="E21">
        <v>2.14</v>
      </c>
      <c r="F21">
        <v>25.2</v>
      </c>
    </row>
    <row r="22" spans="1:6" x14ac:dyDescent="0.2">
      <c r="A22" t="s">
        <v>477</v>
      </c>
      <c r="B22" t="s">
        <v>473</v>
      </c>
      <c r="C22" s="8">
        <v>32874</v>
      </c>
      <c r="D22">
        <v>139.30000000000001</v>
      </c>
      <c r="E22">
        <v>0.51</v>
      </c>
      <c r="F22">
        <v>23.7</v>
      </c>
    </row>
    <row r="23" spans="1:6" x14ac:dyDescent="0.2">
      <c r="A23" t="s">
        <v>477</v>
      </c>
      <c r="B23" t="s">
        <v>474</v>
      </c>
      <c r="C23" s="8">
        <v>32905</v>
      </c>
      <c r="D23">
        <v>141.5</v>
      </c>
      <c r="E23">
        <v>1.58</v>
      </c>
      <c r="F23">
        <v>23.9</v>
      </c>
    </row>
    <row r="24" spans="1:6" x14ac:dyDescent="0.2">
      <c r="A24" t="s">
        <v>477</v>
      </c>
      <c r="B24" t="s">
        <v>475</v>
      </c>
      <c r="C24" s="8">
        <v>32933</v>
      </c>
      <c r="D24">
        <v>142.69999999999999</v>
      </c>
      <c r="E24">
        <v>0.85</v>
      </c>
      <c r="F24">
        <v>21.6</v>
      </c>
    </row>
    <row r="25" spans="1:6" x14ac:dyDescent="0.2">
      <c r="A25" t="s">
        <v>477</v>
      </c>
      <c r="B25" t="s">
        <v>476</v>
      </c>
      <c r="C25" s="8">
        <v>32964</v>
      </c>
      <c r="D25">
        <v>143.1</v>
      </c>
      <c r="E25">
        <v>0.28000000000000003</v>
      </c>
      <c r="F25">
        <v>19.3</v>
      </c>
    </row>
    <row r="26" spans="1:6" x14ac:dyDescent="0.2">
      <c r="A26" t="s">
        <v>477</v>
      </c>
      <c r="B26" t="s">
        <v>464</v>
      </c>
      <c r="C26" s="8">
        <v>32994</v>
      </c>
      <c r="D26">
        <v>144.4</v>
      </c>
      <c r="E26">
        <v>0.91</v>
      </c>
      <c r="F26">
        <v>18.100000000000001</v>
      </c>
    </row>
    <row r="27" spans="1:6" x14ac:dyDescent="0.2">
      <c r="A27" t="s">
        <v>477</v>
      </c>
      <c r="B27" t="s">
        <v>465</v>
      </c>
      <c r="C27" s="8">
        <v>33025</v>
      </c>
      <c r="D27">
        <v>145.4</v>
      </c>
      <c r="E27">
        <v>0.69</v>
      </c>
      <c r="F27">
        <v>15.5</v>
      </c>
    </row>
    <row r="28" spans="1:6" x14ac:dyDescent="0.2">
      <c r="A28" t="s">
        <v>477</v>
      </c>
      <c r="B28" t="s">
        <v>466</v>
      </c>
      <c r="C28" s="8">
        <v>33055</v>
      </c>
      <c r="D28">
        <v>146.4</v>
      </c>
      <c r="E28">
        <v>0.69</v>
      </c>
      <c r="F28">
        <v>15.5</v>
      </c>
    </row>
    <row r="29" spans="1:6" x14ac:dyDescent="0.2">
      <c r="A29" t="s">
        <v>477</v>
      </c>
      <c r="B29" t="s">
        <v>467</v>
      </c>
      <c r="C29" s="8">
        <v>33086</v>
      </c>
      <c r="D29">
        <v>146.80000000000001</v>
      </c>
      <c r="E29">
        <v>0.27</v>
      </c>
      <c r="F29">
        <v>14.2</v>
      </c>
    </row>
    <row r="30" spans="1:6" x14ac:dyDescent="0.2">
      <c r="A30" t="s">
        <v>477</v>
      </c>
      <c r="B30" t="s">
        <v>468</v>
      </c>
      <c r="C30" s="8">
        <v>33117</v>
      </c>
      <c r="D30">
        <v>146.80000000000001</v>
      </c>
      <c r="E30">
        <v>0</v>
      </c>
      <c r="F30">
        <v>12</v>
      </c>
    </row>
    <row r="31" spans="1:6" x14ac:dyDescent="0.2">
      <c r="A31" t="s">
        <v>477</v>
      </c>
      <c r="B31" t="s">
        <v>469</v>
      </c>
      <c r="C31" s="8">
        <v>33147</v>
      </c>
      <c r="D31">
        <v>147.19999999999999</v>
      </c>
      <c r="E31">
        <v>0.27</v>
      </c>
      <c r="F31">
        <v>10.1</v>
      </c>
    </row>
    <row r="32" spans="1:6" x14ac:dyDescent="0.2">
      <c r="A32" t="s">
        <v>477</v>
      </c>
      <c r="B32" t="s">
        <v>470</v>
      </c>
      <c r="C32" s="8">
        <v>33178</v>
      </c>
      <c r="D32">
        <v>148.19999999999999</v>
      </c>
      <c r="E32">
        <v>0.68</v>
      </c>
      <c r="F32">
        <v>9.1999999999999993</v>
      </c>
    </row>
    <row r="33" spans="1:6" x14ac:dyDescent="0.2">
      <c r="A33" t="s">
        <v>477</v>
      </c>
      <c r="B33" t="s">
        <v>471</v>
      </c>
      <c r="C33" s="8">
        <v>33208</v>
      </c>
      <c r="D33">
        <v>148.6</v>
      </c>
      <c r="E33">
        <v>0.27</v>
      </c>
      <c r="F33">
        <v>7.2</v>
      </c>
    </row>
    <row r="34" spans="1:6" x14ac:dyDescent="0.2">
      <c r="A34" t="s">
        <v>478</v>
      </c>
      <c r="B34" t="s">
        <v>473</v>
      </c>
      <c r="C34" s="8">
        <v>33239</v>
      </c>
      <c r="D34">
        <v>149.5</v>
      </c>
      <c r="E34">
        <v>0.61</v>
      </c>
      <c r="F34">
        <v>7.3</v>
      </c>
    </row>
    <row r="35" spans="1:6" x14ac:dyDescent="0.2">
      <c r="A35" t="s">
        <v>478</v>
      </c>
      <c r="B35" t="s">
        <v>474</v>
      </c>
      <c r="C35" s="8">
        <v>33270</v>
      </c>
      <c r="D35">
        <v>150</v>
      </c>
      <c r="E35">
        <v>0.33</v>
      </c>
      <c r="F35">
        <v>6</v>
      </c>
    </row>
    <row r="36" spans="1:6" x14ac:dyDescent="0.2">
      <c r="A36" t="s">
        <v>478</v>
      </c>
      <c r="B36" t="s">
        <v>475</v>
      </c>
      <c r="C36" s="8">
        <v>33298</v>
      </c>
      <c r="D36">
        <v>150.30000000000001</v>
      </c>
      <c r="E36">
        <v>0.2</v>
      </c>
      <c r="F36">
        <v>5.3</v>
      </c>
    </row>
    <row r="37" spans="1:6" x14ac:dyDescent="0.2">
      <c r="A37" t="s">
        <v>478</v>
      </c>
      <c r="B37" t="s">
        <v>476</v>
      </c>
      <c r="C37" s="8">
        <v>33329</v>
      </c>
      <c r="D37">
        <v>151</v>
      </c>
      <c r="E37">
        <v>0.47</v>
      </c>
      <c r="F37">
        <v>5.5</v>
      </c>
    </row>
    <row r="38" spans="1:6" x14ac:dyDescent="0.2">
      <c r="A38" t="s">
        <v>478</v>
      </c>
      <c r="B38" t="s">
        <v>464</v>
      </c>
      <c r="C38" s="8">
        <v>33359</v>
      </c>
      <c r="D38">
        <v>152.80000000000001</v>
      </c>
      <c r="E38">
        <v>1.19</v>
      </c>
      <c r="F38">
        <v>5.8</v>
      </c>
    </row>
    <row r="39" spans="1:6" x14ac:dyDescent="0.2">
      <c r="A39" t="s">
        <v>478</v>
      </c>
      <c r="B39" t="s">
        <v>465</v>
      </c>
      <c r="C39" s="8">
        <v>33390</v>
      </c>
      <c r="D39">
        <v>154.9</v>
      </c>
      <c r="E39">
        <v>1.37</v>
      </c>
      <c r="F39">
        <v>6.5</v>
      </c>
    </row>
    <row r="40" spans="1:6" x14ac:dyDescent="0.2">
      <c r="A40" t="s">
        <v>478</v>
      </c>
      <c r="B40" t="s">
        <v>466</v>
      </c>
      <c r="C40" s="8">
        <v>33420</v>
      </c>
      <c r="D40">
        <v>156</v>
      </c>
      <c r="E40">
        <v>0.71</v>
      </c>
      <c r="F40">
        <v>6.6</v>
      </c>
    </row>
    <row r="41" spans="1:6" x14ac:dyDescent="0.2">
      <c r="A41" t="s">
        <v>478</v>
      </c>
      <c r="B41" t="s">
        <v>467</v>
      </c>
      <c r="C41" s="8">
        <v>33451</v>
      </c>
      <c r="D41">
        <v>157.19999999999999</v>
      </c>
      <c r="E41">
        <v>0.77</v>
      </c>
      <c r="F41">
        <v>7.1</v>
      </c>
    </row>
    <row r="42" spans="1:6" x14ac:dyDescent="0.2">
      <c r="A42" t="s">
        <v>478</v>
      </c>
      <c r="B42" t="s">
        <v>468</v>
      </c>
      <c r="C42" s="8">
        <v>33482</v>
      </c>
      <c r="D42">
        <v>158.1</v>
      </c>
      <c r="E42">
        <v>0.56999999999999995</v>
      </c>
      <c r="F42">
        <v>7.7</v>
      </c>
    </row>
    <row r="43" spans="1:6" x14ac:dyDescent="0.2">
      <c r="A43" t="s">
        <v>478</v>
      </c>
      <c r="B43" t="s">
        <v>469</v>
      </c>
      <c r="C43" s="8">
        <v>33512</v>
      </c>
      <c r="D43">
        <v>159.30000000000001</v>
      </c>
      <c r="E43">
        <v>0.76</v>
      </c>
      <c r="F43">
        <v>8.1999999999999993</v>
      </c>
    </row>
    <row r="44" spans="1:6" x14ac:dyDescent="0.2">
      <c r="A44" t="s">
        <v>478</v>
      </c>
      <c r="B44" t="s">
        <v>470</v>
      </c>
      <c r="C44" s="8">
        <v>33543</v>
      </c>
      <c r="D44">
        <v>160</v>
      </c>
      <c r="E44">
        <v>0.44</v>
      </c>
      <c r="F44">
        <v>8</v>
      </c>
    </row>
    <row r="45" spans="1:6" x14ac:dyDescent="0.2">
      <c r="A45" t="s">
        <v>478</v>
      </c>
      <c r="B45" t="s">
        <v>471</v>
      </c>
      <c r="C45" s="8">
        <v>33573</v>
      </c>
      <c r="D45">
        <v>159.80000000000001</v>
      </c>
      <c r="E45">
        <v>-0.12</v>
      </c>
      <c r="F45">
        <v>7.5</v>
      </c>
    </row>
    <row r="46" spans="1:6" x14ac:dyDescent="0.2">
      <c r="A46" t="s">
        <v>479</v>
      </c>
      <c r="B46" t="s">
        <v>473</v>
      </c>
      <c r="C46" s="8">
        <v>33604</v>
      </c>
      <c r="D46">
        <v>160.19999999999999</v>
      </c>
      <c r="E46">
        <v>0.25</v>
      </c>
      <c r="F46">
        <v>7.2</v>
      </c>
    </row>
    <row r="47" spans="1:6" x14ac:dyDescent="0.2">
      <c r="A47" t="s">
        <v>479</v>
      </c>
      <c r="B47" t="s">
        <v>474</v>
      </c>
      <c r="C47" s="8">
        <v>33635</v>
      </c>
      <c r="D47">
        <v>160.4</v>
      </c>
      <c r="E47">
        <v>0.12</v>
      </c>
      <c r="F47">
        <v>6.9</v>
      </c>
    </row>
    <row r="48" spans="1:6" x14ac:dyDescent="0.2">
      <c r="A48" t="s">
        <v>479</v>
      </c>
      <c r="B48" t="s">
        <v>475</v>
      </c>
      <c r="C48" s="8">
        <v>33664</v>
      </c>
      <c r="D48">
        <v>160.6</v>
      </c>
      <c r="E48">
        <v>0.12</v>
      </c>
      <c r="F48">
        <v>6.9</v>
      </c>
    </row>
    <row r="49" spans="1:6" x14ac:dyDescent="0.2">
      <c r="A49" t="s">
        <v>479</v>
      </c>
      <c r="B49" t="s">
        <v>476</v>
      </c>
      <c r="C49" s="8">
        <v>33695</v>
      </c>
      <c r="D49">
        <v>160.6</v>
      </c>
      <c r="E49">
        <v>0</v>
      </c>
      <c r="F49">
        <v>6.4</v>
      </c>
    </row>
    <row r="50" spans="1:6" x14ac:dyDescent="0.2">
      <c r="A50" t="s">
        <v>479</v>
      </c>
      <c r="B50" t="s">
        <v>464</v>
      </c>
      <c r="C50" s="8">
        <v>33725</v>
      </c>
      <c r="D50">
        <v>160.5</v>
      </c>
      <c r="E50">
        <v>-0.06</v>
      </c>
      <c r="F50">
        <v>5</v>
      </c>
    </row>
    <row r="51" spans="1:6" x14ac:dyDescent="0.2">
      <c r="A51" t="s">
        <v>479</v>
      </c>
      <c r="B51" t="s">
        <v>465</v>
      </c>
      <c r="C51" s="8">
        <v>33756</v>
      </c>
      <c r="D51">
        <v>161.1</v>
      </c>
      <c r="E51">
        <v>0.37</v>
      </c>
      <c r="F51">
        <v>4</v>
      </c>
    </row>
    <row r="52" spans="1:6" x14ac:dyDescent="0.2">
      <c r="A52" t="s">
        <v>479</v>
      </c>
      <c r="B52" t="s">
        <v>466</v>
      </c>
      <c r="C52" s="8">
        <v>33786</v>
      </c>
      <c r="D52">
        <v>161.4</v>
      </c>
      <c r="E52">
        <v>0.19</v>
      </c>
      <c r="F52">
        <v>3.5</v>
      </c>
    </row>
    <row r="53" spans="1:6" x14ac:dyDescent="0.2">
      <c r="A53" t="s">
        <v>479</v>
      </c>
      <c r="B53" t="s">
        <v>467</v>
      </c>
      <c r="C53" s="8">
        <v>33817</v>
      </c>
      <c r="D53">
        <v>161.4</v>
      </c>
      <c r="E53">
        <v>0</v>
      </c>
      <c r="F53">
        <v>2.7</v>
      </c>
    </row>
    <row r="54" spans="1:6" x14ac:dyDescent="0.2">
      <c r="A54" t="s">
        <v>479</v>
      </c>
      <c r="B54" t="s">
        <v>468</v>
      </c>
      <c r="C54" s="8">
        <v>33848</v>
      </c>
      <c r="D54">
        <v>161.30000000000001</v>
      </c>
      <c r="E54">
        <v>-0.06</v>
      </c>
      <c r="F54">
        <v>2</v>
      </c>
    </row>
    <row r="55" spans="1:6" x14ac:dyDescent="0.2">
      <c r="A55" t="s">
        <v>479</v>
      </c>
      <c r="B55" t="s">
        <v>469</v>
      </c>
      <c r="C55" s="8">
        <v>33878</v>
      </c>
      <c r="D55">
        <v>161.4</v>
      </c>
      <c r="E55">
        <v>0.06</v>
      </c>
      <c r="F55">
        <v>1.3</v>
      </c>
    </row>
    <row r="56" spans="1:6" x14ac:dyDescent="0.2">
      <c r="A56" t="s">
        <v>479</v>
      </c>
      <c r="B56" t="s">
        <v>470</v>
      </c>
      <c r="C56" s="8">
        <v>33909</v>
      </c>
      <c r="D56">
        <v>161.4</v>
      </c>
      <c r="E56">
        <v>0</v>
      </c>
      <c r="F56">
        <v>0.9</v>
      </c>
    </row>
    <row r="57" spans="1:6" x14ac:dyDescent="0.2">
      <c r="A57" t="s">
        <v>479</v>
      </c>
      <c r="B57" t="s">
        <v>471</v>
      </c>
      <c r="C57" s="8">
        <v>33939</v>
      </c>
      <c r="D57">
        <v>162.19999999999999</v>
      </c>
      <c r="E57">
        <v>0.5</v>
      </c>
      <c r="F57">
        <v>1.5</v>
      </c>
    </row>
    <row r="58" spans="1:6" x14ac:dyDescent="0.2">
      <c r="A58" t="s">
        <v>480</v>
      </c>
      <c r="B58" t="s">
        <v>473</v>
      </c>
      <c r="C58" s="8">
        <v>33970</v>
      </c>
      <c r="D58">
        <v>164.1</v>
      </c>
      <c r="E58">
        <v>1.17</v>
      </c>
      <c r="F58">
        <v>2.4</v>
      </c>
    </row>
    <row r="59" spans="1:6" x14ac:dyDescent="0.2">
      <c r="A59" t="s">
        <v>480</v>
      </c>
      <c r="B59" t="s">
        <v>474</v>
      </c>
      <c r="C59" s="8">
        <v>34001</v>
      </c>
      <c r="D59">
        <v>165.3</v>
      </c>
      <c r="E59">
        <v>0.73</v>
      </c>
      <c r="F59">
        <v>3.1</v>
      </c>
    </row>
    <row r="60" spans="1:6" x14ac:dyDescent="0.2">
      <c r="A60" t="s">
        <v>480</v>
      </c>
      <c r="B60" t="s">
        <v>475</v>
      </c>
      <c r="C60" s="8">
        <v>34029</v>
      </c>
      <c r="D60">
        <v>165.4</v>
      </c>
      <c r="E60">
        <v>0.06</v>
      </c>
      <c r="F60">
        <v>3</v>
      </c>
    </row>
    <row r="61" spans="1:6" x14ac:dyDescent="0.2">
      <c r="A61" t="s">
        <v>480</v>
      </c>
      <c r="B61" t="s">
        <v>476</v>
      </c>
      <c r="C61" s="8">
        <v>34060</v>
      </c>
      <c r="D61">
        <v>165.9</v>
      </c>
      <c r="E61">
        <v>0.3</v>
      </c>
      <c r="F61">
        <v>3.3</v>
      </c>
    </row>
    <row r="62" spans="1:6" x14ac:dyDescent="0.2">
      <c r="A62" t="s">
        <v>480</v>
      </c>
      <c r="B62" t="s">
        <v>464</v>
      </c>
      <c r="C62" s="8">
        <v>34090</v>
      </c>
      <c r="D62">
        <v>166.3</v>
      </c>
      <c r="E62">
        <v>0.24</v>
      </c>
      <c r="F62">
        <v>3.6</v>
      </c>
    </row>
    <row r="63" spans="1:6" x14ac:dyDescent="0.2">
      <c r="A63" t="s">
        <v>480</v>
      </c>
      <c r="B63" t="s">
        <v>465</v>
      </c>
      <c r="C63" s="8">
        <v>34121</v>
      </c>
      <c r="D63">
        <v>166.2</v>
      </c>
      <c r="E63">
        <v>-0.06</v>
      </c>
      <c r="F63">
        <v>3.2</v>
      </c>
    </row>
    <row r="64" spans="1:6" x14ac:dyDescent="0.2">
      <c r="A64" t="s">
        <v>480</v>
      </c>
      <c r="B64" t="s">
        <v>466</v>
      </c>
      <c r="C64" s="8">
        <v>34151</v>
      </c>
      <c r="D64">
        <v>167.7</v>
      </c>
      <c r="E64">
        <v>0.9</v>
      </c>
      <c r="F64">
        <v>3.9</v>
      </c>
    </row>
    <row r="65" spans="1:6" x14ac:dyDescent="0.2">
      <c r="A65" t="s">
        <v>480</v>
      </c>
      <c r="B65" t="s">
        <v>467</v>
      </c>
      <c r="C65" s="8">
        <v>34182</v>
      </c>
      <c r="D65">
        <v>169.2</v>
      </c>
      <c r="E65">
        <v>0.89</v>
      </c>
      <c r="F65">
        <v>4.8</v>
      </c>
    </row>
    <row r="66" spans="1:6" x14ac:dyDescent="0.2">
      <c r="A66" t="s">
        <v>480</v>
      </c>
      <c r="B66" t="s">
        <v>468</v>
      </c>
      <c r="C66" s="8">
        <v>34213</v>
      </c>
      <c r="D66">
        <v>169.8</v>
      </c>
      <c r="E66">
        <v>0.35</v>
      </c>
      <c r="F66">
        <v>5.3</v>
      </c>
    </row>
    <row r="67" spans="1:6" x14ac:dyDescent="0.2">
      <c r="A67" t="s">
        <v>480</v>
      </c>
      <c r="B67" t="s">
        <v>469</v>
      </c>
      <c r="C67" s="8">
        <v>34243</v>
      </c>
      <c r="D67">
        <v>170.8</v>
      </c>
      <c r="E67">
        <v>0.59</v>
      </c>
      <c r="F67">
        <v>5.8</v>
      </c>
    </row>
    <row r="68" spans="1:6" x14ac:dyDescent="0.2">
      <c r="A68" t="s">
        <v>480</v>
      </c>
      <c r="B68" t="s">
        <v>470</v>
      </c>
      <c r="C68" s="8">
        <v>34274</v>
      </c>
      <c r="D68">
        <v>170.8</v>
      </c>
      <c r="E68">
        <v>0</v>
      </c>
      <c r="F68">
        <v>5.8</v>
      </c>
    </row>
    <row r="69" spans="1:6" x14ac:dyDescent="0.2">
      <c r="A69" t="s">
        <v>480</v>
      </c>
      <c r="B69" t="s">
        <v>471</v>
      </c>
      <c r="C69" s="8">
        <v>34304</v>
      </c>
      <c r="D69">
        <v>169.9</v>
      </c>
      <c r="E69">
        <v>-0.53</v>
      </c>
      <c r="F69">
        <v>4.7</v>
      </c>
    </row>
    <row r="70" spans="1:6" x14ac:dyDescent="0.2">
      <c r="A70" t="s">
        <v>481</v>
      </c>
      <c r="B70" t="s">
        <v>473</v>
      </c>
      <c r="C70" s="8">
        <v>34335</v>
      </c>
      <c r="D70">
        <v>169.3</v>
      </c>
      <c r="E70">
        <v>-0.35</v>
      </c>
      <c r="F70">
        <v>3.2</v>
      </c>
    </row>
    <row r="71" spans="1:6" x14ac:dyDescent="0.2">
      <c r="A71" t="s">
        <v>481</v>
      </c>
      <c r="B71" t="s">
        <v>474</v>
      </c>
      <c r="C71" s="8">
        <v>34366</v>
      </c>
      <c r="D71">
        <v>169.5</v>
      </c>
      <c r="E71">
        <v>0.12</v>
      </c>
      <c r="F71">
        <v>2.5</v>
      </c>
    </row>
    <row r="72" spans="1:6" x14ac:dyDescent="0.2">
      <c r="A72" t="s">
        <v>481</v>
      </c>
      <c r="B72" t="s">
        <v>475</v>
      </c>
      <c r="C72" s="8">
        <v>34394</v>
      </c>
      <c r="D72">
        <v>169.7</v>
      </c>
      <c r="E72">
        <v>0.12</v>
      </c>
      <c r="F72">
        <v>2.6</v>
      </c>
    </row>
    <row r="73" spans="1:6" x14ac:dyDescent="0.2">
      <c r="A73" t="s">
        <v>481</v>
      </c>
      <c r="B73" t="s">
        <v>476</v>
      </c>
      <c r="C73" s="8">
        <v>34425</v>
      </c>
      <c r="D73">
        <v>169.9</v>
      </c>
      <c r="E73">
        <v>0.12</v>
      </c>
      <c r="F73">
        <v>2.4</v>
      </c>
    </row>
    <row r="74" spans="1:6" x14ac:dyDescent="0.2">
      <c r="A74" t="s">
        <v>481</v>
      </c>
      <c r="B74" t="s">
        <v>464</v>
      </c>
      <c r="C74" s="8">
        <v>34455</v>
      </c>
      <c r="D74">
        <v>169.9</v>
      </c>
      <c r="E74">
        <v>0</v>
      </c>
      <c r="F74">
        <v>2.2000000000000002</v>
      </c>
    </row>
    <row r="75" spans="1:6" x14ac:dyDescent="0.2">
      <c r="A75" t="s">
        <v>481</v>
      </c>
      <c r="B75" t="s">
        <v>465</v>
      </c>
      <c r="C75" s="8">
        <v>34486</v>
      </c>
      <c r="D75">
        <v>170.1</v>
      </c>
      <c r="E75">
        <v>0.12</v>
      </c>
      <c r="F75">
        <v>2.2999999999999998</v>
      </c>
    </row>
    <row r="76" spans="1:6" x14ac:dyDescent="0.2">
      <c r="A76" t="s">
        <v>481</v>
      </c>
      <c r="B76" t="s">
        <v>466</v>
      </c>
      <c r="C76" s="8">
        <v>34516</v>
      </c>
      <c r="D76">
        <v>170.4</v>
      </c>
      <c r="E76">
        <v>0.18</v>
      </c>
      <c r="F76">
        <v>1.6</v>
      </c>
    </row>
    <row r="77" spans="1:6" x14ac:dyDescent="0.2">
      <c r="A77" t="s">
        <v>481</v>
      </c>
      <c r="B77" t="s">
        <v>467</v>
      </c>
      <c r="C77" s="8">
        <v>34547</v>
      </c>
      <c r="D77">
        <v>170.5</v>
      </c>
      <c r="E77">
        <v>0.06</v>
      </c>
      <c r="F77">
        <v>0.8</v>
      </c>
    </row>
    <row r="78" spans="1:6" x14ac:dyDescent="0.2">
      <c r="A78" t="s">
        <v>481</v>
      </c>
      <c r="B78" t="s">
        <v>468</v>
      </c>
      <c r="C78" s="8">
        <v>34578</v>
      </c>
      <c r="D78">
        <v>171</v>
      </c>
      <c r="E78">
        <v>0.28999999999999998</v>
      </c>
      <c r="F78">
        <v>0.7</v>
      </c>
    </row>
    <row r="79" spans="1:6" x14ac:dyDescent="0.2">
      <c r="A79" t="s">
        <v>481</v>
      </c>
      <c r="B79" t="s">
        <v>469</v>
      </c>
      <c r="C79" s="8">
        <v>34608</v>
      </c>
      <c r="D79">
        <v>170.8</v>
      </c>
      <c r="E79">
        <v>-0.12</v>
      </c>
      <c r="F79">
        <v>0</v>
      </c>
    </row>
    <row r="80" spans="1:6" x14ac:dyDescent="0.2">
      <c r="A80" t="s">
        <v>481</v>
      </c>
      <c r="B80" t="s">
        <v>470</v>
      </c>
      <c r="C80" s="8">
        <v>34639</v>
      </c>
      <c r="D80">
        <v>170.7</v>
      </c>
      <c r="E80">
        <v>-0.06</v>
      </c>
      <c r="F80">
        <v>-0.1</v>
      </c>
    </row>
    <row r="81" spans="1:6" x14ac:dyDescent="0.2">
      <c r="A81" t="s">
        <v>481</v>
      </c>
      <c r="B81" t="s">
        <v>471</v>
      </c>
      <c r="C81" s="8">
        <v>34669</v>
      </c>
      <c r="D81">
        <v>170.8</v>
      </c>
      <c r="E81">
        <v>0.06</v>
      </c>
      <c r="F81">
        <v>0.5</v>
      </c>
    </row>
    <row r="82" spans="1:6" x14ac:dyDescent="0.2">
      <c r="A82" t="s">
        <v>482</v>
      </c>
      <c r="B82" t="s">
        <v>473</v>
      </c>
      <c r="C82" s="8">
        <v>34700</v>
      </c>
      <c r="D82">
        <v>172.1</v>
      </c>
      <c r="E82">
        <v>0.76</v>
      </c>
      <c r="F82">
        <v>1.7</v>
      </c>
    </row>
    <row r="83" spans="1:6" x14ac:dyDescent="0.2">
      <c r="A83" t="s">
        <v>482</v>
      </c>
      <c r="B83" t="s">
        <v>474</v>
      </c>
      <c r="C83" s="8">
        <v>34731</v>
      </c>
      <c r="D83">
        <v>172.3</v>
      </c>
      <c r="E83">
        <v>0.12</v>
      </c>
      <c r="F83">
        <v>1.7</v>
      </c>
    </row>
    <row r="84" spans="1:6" x14ac:dyDescent="0.2">
      <c r="A84" t="s">
        <v>482</v>
      </c>
      <c r="B84" t="s">
        <v>475</v>
      </c>
      <c r="C84" s="8">
        <v>34759</v>
      </c>
      <c r="D84">
        <v>172</v>
      </c>
      <c r="E84">
        <v>-0.17</v>
      </c>
      <c r="F84">
        <v>1.4</v>
      </c>
    </row>
    <row r="85" spans="1:6" x14ac:dyDescent="0.2">
      <c r="A85" t="s">
        <v>482</v>
      </c>
      <c r="B85" t="s">
        <v>476</v>
      </c>
      <c r="C85" s="8">
        <v>34790</v>
      </c>
      <c r="D85">
        <v>171.8</v>
      </c>
      <c r="E85">
        <v>-0.12</v>
      </c>
      <c r="F85">
        <v>1.1000000000000001</v>
      </c>
    </row>
    <row r="86" spans="1:6" x14ac:dyDescent="0.2">
      <c r="A86" t="s">
        <v>482</v>
      </c>
      <c r="B86" t="s">
        <v>464</v>
      </c>
      <c r="C86" s="8">
        <v>34820</v>
      </c>
      <c r="D86">
        <v>172.1</v>
      </c>
      <c r="E86">
        <v>0.17</v>
      </c>
      <c r="F86">
        <v>1.3</v>
      </c>
    </row>
    <row r="87" spans="1:6" x14ac:dyDescent="0.2">
      <c r="A87" t="s">
        <v>482</v>
      </c>
      <c r="B87" t="s">
        <v>465</v>
      </c>
      <c r="C87" s="8">
        <v>34851</v>
      </c>
      <c r="D87">
        <v>172.3</v>
      </c>
      <c r="E87">
        <v>0.12</v>
      </c>
      <c r="F87">
        <v>1.3</v>
      </c>
    </row>
    <row r="88" spans="1:6" x14ac:dyDescent="0.2">
      <c r="A88" t="s">
        <v>482</v>
      </c>
      <c r="B88" t="s">
        <v>466</v>
      </c>
      <c r="C88" s="8">
        <v>34881</v>
      </c>
      <c r="D88">
        <v>172.8</v>
      </c>
      <c r="E88">
        <v>0.28999999999999998</v>
      </c>
      <c r="F88">
        <v>1.4</v>
      </c>
    </row>
    <row r="89" spans="1:6" x14ac:dyDescent="0.2">
      <c r="A89" t="s">
        <v>482</v>
      </c>
      <c r="B89" t="s">
        <v>467</v>
      </c>
      <c r="C89" s="8">
        <v>34912</v>
      </c>
      <c r="D89">
        <v>173.5</v>
      </c>
      <c r="E89">
        <v>0.41</v>
      </c>
      <c r="F89">
        <v>1.8</v>
      </c>
    </row>
    <row r="90" spans="1:6" x14ac:dyDescent="0.2">
      <c r="A90" t="s">
        <v>482</v>
      </c>
      <c r="B90" t="s">
        <v>468</v>
      </c>
      <c r="C90" s="8">
        <v>34943</v>
      </c>
      <c r="D90">
        <v>174.1</v>
      </c>
      <c r="E90">
        <v>0.35</v>
      </c>
      <c r="F90">
        <v>1.8</v>
      </c>
    </row>
    <row r="91" spans="1:6" x14ac:dyDescent="0.2">
      <c r="A91" t="s">
        <v>482</v>
      </c>
      <c r="B91" t="s">
        <v>469</v>
      </c>
      <c r="C91" s="8">
        <v>34973</v>
      </c>
      <c r="D91">
        <v>174.9</v>
      </c>
      <c r="E91">
        <v>0.46</v>
      </c>
      <c r="F91">
        <v>2.4</v>
      </c>
    </row>
    <row r="92" spans="1:6" x14ac:dyDescent="0.2">
      <c r="A92" t="s">
        <v>482</v>
      </c>
      <c r="B92" t="s">
        <v>470</v>
      </c>
      <c r="C92" s="8">
        <v>35004</v>
      </c>
      <c r="D92">
        <v>174.3</v>
      </c>
      <c r="E92">
        <v>-0.34</v>
      </c>
      <c r="F92">
        <v>2.1</v>
      </c>
    </row>
    <row r="93" spans="1:6" x14ac:dyDescent="0.2">
      <c r="A93" t="s">
        <v>482</v>
      </c>
      <c r="B93" t="s">
        <v>471</v>
      </c>
      <c r="C93" s="8">
        <v>35034</v>
      </c>
      <c r="D93">
        <v>174.2</v>
      </c>
      <c r="E93">
        <v>-0.06</v>
      </c>
      <c r="F93">
        <v>2</v>
      </c>
    </row>
    <row r="94" spans="1:6" x14ac:dyDescent="0.2">
      <c r="A94" t="s">
        <v>483</v>
      </c>
      <c r="B94" t="s">
        <v>473</v>
      </c>
      <c r="C94" s="8">
        <v>35065</v>
      </c>
      <c r="D94">
        <v>174.9</v>
      </c>
      <c r="E94">
        <v>0.4</v>
      </c>
      <c r="F94">
        <v>1.6</v>
      </c>
    </row>
    <row r="95" spans="1:6" x14ac:dyDescent="0.2">
      <c r="A95" t="s">
        <v>483</v>
      </c>
      <c r="B95" t="s">
        <v>474</v>
      </c>
      <c r="C95" s="8">
        <v>35096</v>
      </c>
      <c r="D95">
        <v>175.2</v>
      </c>
      <c r="E95">
        <v>0.17</v>
      </c>
      <c r="F95">
        <v>1.7</v>
      </c>
    </row>
    <row r="96" spans="1:6" x14ac:dyDescent="0.2">
      <c r="A96" t="s">
        <v>483</v>
      </c>
      <c r="B96" t="s">
        <v>475</v>
      </c>
      <c r="C96" s="8">
        <v>35125</v>
      </c>
      <c r="D96">
        <v>175.5</v>
      </c>
      <c r="E96">
        <v>0.17</v>
      </c>
      <c r="F96">
        <v>2</v>
      </c>
    </row>
    <row r="97" spans="1:6" x14ac:dyDescent="0.2">
      <c r="A97" t="s">
        <v>483</v>
      </c>
      <c r="B97" t="s">
        <v>476</v>
      </c>
      <c r="C97" s="8">
        <v>35156</v>
      </c>
      <c r="D97">
        <v>175.8</v>
      </c>
      <c r="E97">
        <v>0.17</v>
      </c>
      <c r="F97">
        <v>2.2999999999999998</v>
      </c>
    </row>
    <row r="98" spans="1:6" x14ac:dyDescent="0.2">
      <c r="A98" t="s">
        <v>483</v>
      </c>
      <c r="B98" t="s">
        <v>464</v>
      </c>
      <c r="C98" s="8">
        <v>35186</v>
      </c>
      <c r="D98">
        <v>176.9</v>
      </c>
      <c r="E98">
        <v>0.63</v>
      </c>
      <c r="F98">
        <v>2.8</v>
      </c>
    </row>
    <row r="99" spans="1:6" x14ac:dyDescent="0.2">
      <c r="A99" t="s">
        <v>483</v>
      </c>
      <c r="B99" t="s">
        <v>465</v>
      </c>
      <c r="C99" s="8">
        <v>35217</v>
      </c>
      <c r="D99">
        <v>176.7</v>
      </c>
      <c r="E99">
        <v>-0.11</v>
      </c>
      <c r="F99">
        <v>2.6</v>
      </c>
    </row>
    <row r="100" spans="1:6" x14ac:dyDescent="0.2">
      <c r="A100" t="s">
        <v>483</v>
      </c>
      <c r="B100" t="s">
        <v>466</v>
      </c>
      <c r="C100" s="8">
        <v>35247</v>
      </c>
      <c r="D100">
        <v>176.9</v>
      </c>
      <c r="E100">
        <v>0.11</v>
      </c>
      <c r="F100">
        <v>2.4</v>
      </c>
    </row>
    <row r="101" spans="1:6" x14ac:dyDescent="0.2">
      <c r="A101" t="s">
        <v>483</v>
      </c>
      <c r="B101" t="s">
        <v>467</v>
      </c>
      <c r="C101" s="8">
        <v>35278</v>
      </c>
      <c r="D101">
        <v>178</v>
      </c>
      <c r="E101">
        <v>0.62</v>
      </c>
      <c r="F101">
        <v>2.6</v>
      </c>
    </row>
    <row r="102" spans="1:6" x14ac:dyDescent="0.2">
      <c r="A102" t="s">
        <v>483</v>
      </c>
      <c r="B102" t="s">
        <v>468</v>
      </c>
      <c r="C102" s="8">
        <v>35309</v>
      </c>
      <c r="D102">
        <v>178.4</v>
      </c>
      <c r="E102">
        <v>0.22</v>
      </c>
      <c r="F102">
        <v>2.5</v>
      </c>
    </row>
    <row r="103" spans="1:6" x14ac:dyDescent="0.2">
      <c r="A103" t="s">
        <v>483</v>
      </c>
      <c r="B103" t="s">
        <v>469</v>
      </c>
      <c r="C103" s="8">
        <v>35339</v>
      </c>
      <c r="D103">
        <v>178.5</v>
      </c>
      <c r="E103">
        <v>0.06</v>
      </c>
      <c r="F103">
        <v>2.1</v>
      </c>
    </row>
    <row r="104" spans="1:6" x14ac:dyDescent="0.2">
      <c r="A104" t="s">
        <v>483</v>
      </c>
      <c r="B104" t="s">
        <v>470</v>
      </c>
      <c r="C104" s="8">
        <v>35370</v>
      </c>
      <c r="D104">
        <v>178.6</v>
      </c>
      <c r="E104">
        <v>0.06</v>
      </c>
      <c r="F104">
        <v>2.5</v>
      </c>
    </row>
    <row r="105" spans="1:6" x14ac:dyDescent="0.2">
      <c r="A105" t="s">
        <v>483</v>
      </c>
      <c r="B105" t="s">
        <v>471</v>
      </c>
      <c r="C105" s="8">
        <v>35400</v>
      </c>
      <c r="D105">
        <v>177.8</v>
      </c>
      <c r="E105">
        <v>-0.45</v>
      </c>
      <c r="F105">
        <v>2.1</v>
      </c>
    </row>
    <row r="106" spans="1:6" x14ac:dyDescent="0.2">
      <c r="A106" t="s">
        <v>484</v>
      </c>
      <c r="B106" t="s">
        <v>473</v>
      </c>
      <c r="C106" s="8">
        <v>35431</v>
      </c>
      <c r="D106">
        <v>178.4</v>
      </c>
      <c r="E106">
        <v>0.34</v>
      </c>
      <c r="F106">
        <v>2</v>
      </c>
    </row>
    <row r="107" spans="1:6" x14ac:dyDescent="0.2">
      <c r="A107" t="s">
        <v>484</v>
      </c>
      <c r="B107" t="s">
        <v>474</v>
      </c>
      <c r="C107" s="8">
        <v>35462</v>
      </c>
      <c r="D107">
        <v>178.5</v>
      </c>
      <c r="E107">
        <v>0.06</v>
      </c>
      <c r="F107">
        <v>1.9</v>
      </c>
    </row>
    <row r="108" spans="1:6" x14ac:dyDescent="0.2">
      <c r="A108" t="s">
        <v>484</v>
      </c>
      <c r="B108" t="s">
        <v>475</v>
      </c>
      <c r="C108" s="8">
        <v>35490</v>
      </c>
      <c r="D108">
        <v>178.4</v>
      </c>
      <c r="E108">
        <v>-0.06</v>
      </c>
      <c r="F108">
        <v>1.7</v>
      </c>
    </row>
    <row r="109" spans="1:6" x14ac:dyDescent="0.2">
      <c r="A109" t="s">
        <v>484</v>
      </c>
      <c r="B109" t="s">
        <v>476</v>
      </c>
      <c r="C109" s="8">
        <v>35521</v>
      </c>
      <c r="D109">
        <v>179.7</v>
      </c>
      <c r="E109">
        <v>0.73</v>
      </c>
      <c r="F109">
        <v>2.2000000000000002</v>
      </c>
    </row>
    <row r="110" spans="1:6" x14ac:dyDescent="0.2">
      <c r="A110" t="s">
        <v>484</v>
      </c>
      <c r="B110" t="s">
        <v>464</v>
      </c>
      <c r="C110" s="8">
        <v>35551</v>
      </c>
      <c r="D110">
        <v>179.4</v>
      </c>
      <c r="E110">
        <v>-0.17</v>
      </c>
      <c r="F110">
        <v>1.4</v>
      </c>
    </row>
    <row r="111" spans="1:6" x14ac:dyDescent="0.2">
      <c r="A111" t="s">
        <v>484</v>
      </c>
      <c r="B111" t="s">
        <v>465</v>
      </c>
      <c r="C111" s="8">
        <v>35582</v>
      </c>
      <c r="D111">
        <v>179.8</v>
      </c>
      <c r="E111">
        <v>0.22</v>
      </c>
      <c r="F111">
        <v>1.8</v>
      </c>
    </row>
    <row r="112" spans="1:6" x14ac:dyDescent="0.2">
      <c r="A112" t="s">
        <v>484</v>
      </c>
      <c r="B112" t="s">
        <v>466</v>
      </c>
      <c r="C112" s="8">
        <v>35612</v>
      </c>
      <c r="D112">
        <v>180.1</v>
      </c>
      <c r="E112">
        <v>0.17</v>
      </c>
      <c r="F112">
        <v>1.8</v>
      </c>
    </row>
    <row r="113" spans="1:6" x14ac:dyDescent="0.2">
      <c r="A113" t="s">
        <v>484</v>
      </c>
      <c r="B113" t="s">
        <v>467</v>
      </c>
      <c r="C113" s="8">
        <v>35643</v>
      </c>
      <c r="D113">
        <v>180.6</v>
      </c>
      <c r="E113">
        <v>0.28000000000000003</v>
      </c>
      <c r="F113">
        <v>1.5</v>
      </c>
    </row>
    <row r="114" spans="1:6" x14ac:dyDescent="0.2">
      <c r="A114" t="s">
        <v>484</v>
      </c>
      <c r="B114" t="s">
        <v>468</v>
      </c>
      <c r="C114" s="8">
        <v>35674</v>
      </c>
      <c r="D114">
        <v>181.3</v>
      </c>
      <c r="E114">
        <v>0.39</v>
      </c>
      <c r="F114">
        <v>1.6</v>
      </c>
    </row>
    <row r="115" spans="1:6" x14ac:dyDescent="0.2">
      <c r="A115" t="s">
        <v>484</v>
      </c>
      <c r="B115" t="s">
        <v>469</v>
      </c>
      <c r="C115" s="8">
        <v>35704</v>
      </c>
      <c r="D115">
        <v>181.9</v>
      </c>
      <c r="E115">
        <v>0.33</v>
      </c>
      <c r="F115">
        <v>1.9</v>
      </c>
    </row>
    <row r="116" spans="1:6" x14ac:dyDescent="0.2">
      <c r="A116" t="s">
        <v>484</v>
      </c>
      <c r="B116" t="s">
        <v>470</v>
      </c>
      <c r="C116" s="8">
        <v>35735</v>
      </c>
      <c r="D116">
        <v>181.7</v>
      </c>
      <c r="E116">
        <v>-0.11</v>
      </c>
      <c r="F116">
        <v>1.7</v>
      </c>
    </row>
    <row r="117" spans="1:6" x14ac:dyDescent="0.2">
      <c r="A117" t="s">
        <v>484</v>
      </c>
      <c r="B117" t="s">
        <v>471</v>
      </c>
      <c r="C117" s="8">
        <v>35765</v>
      </c>
      <c r="D117">
        <v>181.4</v>
      </c>
      <c r="E117">
        <v>-0.17</v>
      </c>
      <c r="F117">
        <v>2</v>
      </c>
    </row>
    <row r="118" spans="1:6" x14ac:dyDescent="0.2">
      <c r="A118" t="s">
        <v>485</v>
      </c>
      <c r="B118" t="s">
        <v>473</v>
      </c>
      <c r="C118" s="8">
        <v>35796</v>
      </c>
      <c r="D118">
        <v>182.4</v>
      </c>
      <c r="E118">
        <v>0.55000000000000004</v>
      </c>
      <c r="F118">
        <v>2.2000000000000002</v>
      </c>
    </row>
    <row r="119" spans="1:6" x14ac:dyDescent="0.2">
      <c r="A119" t="s">
        <v>485</v>
      </c>
      <c r="B119" t="s">
        <v>474</v>
      </c>
      <c r="C119" s="8">
        <v>35827</v>
      </c>
      <c r="D119">
        <v>182</v>
      </c>
      <c r="E119">
        <v>-0.22</v>
      </c>
      <c r="F119">
        <v>2</v>
      </c>
    </row>
    <row r="120" spans="1:6" x14ac:dyDescent="0.2">
      <c r="A120" t="s">
        <v>485</v>
      </c>
      <c r="B120" t="s">
        <v>475</v>
      </c>
      <c r="C120" s="8">
        <v>35855</v>
      </c>
      <c r="D120">
        <v>182.7</v>
      </c>
      <c r="E120">
        <v>0.38</v>
      </c>
      <c r="F120">
        <v>2.4</v>
      </c>
    </row>
    <row r="121" spans="1:6" x14ac:dyDescent="0.2">
      <c r="A121" t="s">
        <v>485</v>
      </c>
      <c r="B121" t="s">
        <v>476</v>
      </c>
      <c r="C121" s="8">
        <v>35886</v>
      </c>
      <c r="D121">
        <v>183.1</v>
      </c>
      <c r="E121">
        <v>0.22</v>
      </c>
      <c r="F121">
        <v>1.9</v>
      </c>
    </row>
    <row r="122" spans="1:6" x14ac:dyDescent="0.2">
      <c r="A122" t="s">
        <v>485</v>
      </c>
      <c r="B122" t="s">
        <v>464</v>
      </c>
      <c r="C122" s="8">
        <v>35916</v>
      </c>
      <c r="D122">
        <v>183.7</v>
      </c>
      <c r="E122">
        <v>0.33</v>
      </c>
      <c r="F122">
        <v>2.4</v>
      </c>
    </row>
    <row r="123" spans="1:6" x14ac:dyDescent="0.2">
      <c r="A123" t="s">
        <v>485</v>
      </c>
      <c r="B123" t="s">
        <v>465</v>
      </c>
      <c r="C123" s="8">
        <v>35947</v>
      </c>
      <c r="D123">
        <v>184</v>
      </c>
      <c r="E123">
        <v>0.16</v>
      </c>
      <c r="F123">
        <v>2.2999999999999998</v>
      </c>
    </row>
    <row r="124" spans="1:6" x14ac:dyDescent="0.2">
      <c r="A124" t="s">
        <v>485</v>
      </c>
      <c r="B124" t="s">
        <v>466</v>
      </c>
      <c r="C124" s="8">
        <v>35977</v>
      </c>
      <c r="D124">
        <v>183.6</v>
      </c>
      <c r="E124">
        <v>-0.22</v>
      </c>
      <c r="F124">
        <v>1.9</v>
      </c>
    </row>
    <row r="125" spans="1:6" x14ac:dyDescent="0.2">
      <c r="A125" t="s">
        <v>485</v>
      </c>
      <c r="B125" t="s">
        <v>467</v>
      </c>
      <c r="C125" s="8">
        <v>36008</v>
      </c>
      <c r="D125">
        <v>182.6</v>
      </c>
      <c r="E125">
        <v>-0.54</v>
      </c>
      <c r="F125">
        <v>1.1000000000000001</v>
      </c>
    </row>
    <row r="126" spans="1:6" x14ac:dyDescent="0.2">
      <c r="A126" t="s">
        <v>485</v>
      </c>
      <c r="B126" t="s">
        <v>468</v>
      </c>
      <c r="C126" s="8">
        <v>36039</v>
      </c>
      <c r="D126">
        <v>182.8</v>
      </c>
      <c r="E126">
        <v>0.11</v>
      </c>
      <c r="F126">
        <v>0.8</v>
      </c>
    </row>
    <row r="127" spans="1:6" x14ac:dyDescent="0.2">
      <c r="A127" t="s">
        <v>485</v>
      </c>
      <c r="B127" t="s">
        <v>469</v>
      </c>
      <c r="C127" s="8">
        <v>36069</v>
      </c>
      <c r="D127">
        <v>183.6</v>
      </c>
      <c r="E127">
        <v>0.44</v>
      </c>
      <c r="F127">
        <v>0.9</v>
      </c>
    </row>
    <row r="128" spans="1:6" x14ac:dyDescent="0.2">
      <c r="A128" t="s">
        <v>485</v>
      </c>
      <c r="B128" t="s">
        <v>470</v>
      </c>
      <c r="C128" s="8">
        <v>36100</v>
      </c>
      <c r="D128">
        <v>184.1</v>
      </c>
      <c r="E128">
        <v>0.27</v>
      </c>
      <c r="F128">
        <v>1.3</v>
      </c>
    </row>
    <row r="129" spans="1:6" x14ac:dyDescent="0.2">
      <c r="A129" t="s">
        <v>485</v>
      </c>
      <c r="B129" t="s">
        <v>471</v>
      </c>
      <c r="C129" s="8">
        <v>36130</v>
      </c>
      <c r="D129">
        <v>183.7</v>
      </c>
      <c r="E129">
        <v>-0.22</v>
      </c>
      <c r="F129">
        <v>1.3</v>
      </c>
    </row>
    <row r="130" spans="1:6" x14ac:dyDescent="0.2">
      <c r="A130" t="s">
        <v>486</v>
      </c>
      <c r="B130" t="s">
        <v>473</v>
      </c>
      <c r="C130" s="8">
        <v>36161</v>
      </c>
      <c r="D130">
        <v>184.8</v>
      </c>
      <c r="E130">
        <v>0.6</v>
      </c>
      <c r="F130">
        <v>1.3</v>
      </c>
    </row>
    <row r="131" spans="1:6" x14ac:dyDescent="0.2">
      <c r="A131" t="s">
        <v>486</v>
      </c>
      <c r="B131" t="s">
        <v>474</v>
      </c>
      <c r="C131" s="8">
        <v>36192</v>
      </c>
      <c r="D131">
        <v>184.5</v>
      </c>
      <c r="E131">
        <v>-0.16</v>
      </c>
      <c r="F131">
        <v>1.4</v>
      </c>
    </row>
    <row r="132" spans="1:6" x14ac:dyDescent="0.2">
      <c r="A132" t="s">
        <v>486</v>
      </c>
      <c r="B132" t="s">
        <v>475</v>
      </c>
      <c r="C132" s="8">
        <v>36220</v>
      </c>
      <c r="D132">
        <v>185.4</v>
      </c>
      <c r="E132">
        <v>0.49</v>
      </c>
      <c r="F132">
        <v>1.5</v>
      </c>
    </row>
    <row r="133" spans="1:6" x14ac:dyDescent="0.2">
      <c r="A133" t="s">
        <v>486</v>
      </c>
      <c r="B133" t="s">
        <v>476</v>
      </c>
      <c r="C133" s="8">
        <v>36251</v>
      </c>
      <c r="D133">
        <v>186.4</v>
      </c>
      <c r="E133">
        <v>0.54</v>
      </c>
      <c r="F133">
        <v>1.8</v>
      </c>
    </row>
    <row r="134" spans="1:6" x14ac:dyDescent="0.2">
      <c r="A134" t="s">
        <v>486</v>
      </c>
      <c r="B134" t="s">
        <v>464</v>
      </c>
      <c r="C134" s="8">
        <v>36281</v>
      </c>
      <c r="D134">
        <v>187.3</v>
      </c>
      <c r="E134">
        <v>0.48</v>
      </c>
      <c r="F134">
        <v>2</v>
      </c>
    </row>
    <row r="135" spans="1:6" x14ac:dyDescent="0.2">
      <c r="A135" t="s">
        <v>486</v>
      </c>
      <c r="B135" t="s">
        <v>465</v>
      </c>
      <c r="C135" s="8">
        <v>36312</v>
      </c>
      <c r="D135">
        <v>188.8</v>
      </c>
      <c r="E135">
        <v>0.8</v>
      </c>
      <c r="F135">
        <v>2.6</v>
      </c>
    </row>
    <row r="136" spans="1:6" x14ac:dyDescent="0.2">
      <c r="A136" t="s">
        <v>486</v>
      </c>
      <c r="B136" t="s">
        <v>466</v>
      </c>
      <c r="C136" s="8">
        <v>36342</v>
      </c>
      <c r="D136">
        <v>189.5</v>
      </c>
      <c r="E136">
        <v>0.37</v>
      </c>
      <c r="F136">
        <v>3.2</v>
      </c>
    </row>
    <row r="137" spans="1:6" x14ac:dyDescent="0.2">
      <c r="A137" t="s">
        <v>486</v>
      </c>
      <c r="B137" t="s">
        <v>467</v>
      </c>
      <c r="C137" s="8">
        <v>36373</v>
      </c>
      <c r="D137">
        <v>190.2</v>
      </c>
      <c r="E137">
        <v>0.37</v>
      </c>
      <c r="F137">
        <v>4.2</v>
      </c>
    </row>
    <row r="138" spans="1:6" x14ac:dyDescent="0.2">
      <c r="A138" t="s">
        <v>486</v>
      </c>
      <c r="B138" t="s">
        <v>468</v>
      </c>
      <c r="C138" s="8">
        <v>36404</v>
      </c>
      <c r="D138">
        <v>191.8</v>
      </c>
      <c r="E138">
        <v>0.84</v>
      </c>
      <c r="F138">
        <v>4.9000000000000004</v>
      </c>
    </row>
    <row r="139" spans="1:6" x14ac:dyDescent="0.2">
      <c r="A139" t="s">
        <v>486</v>
      </c>
      <c r="B139" t="s">
        <v>469</v>
      </c>
      <c r="C139" s="8">
        <v>36434</v>
      </c>
      <c r="D139">
        <v>193.3</v>
      </c>
      <c r="E139">
        <v>0.78</v>
      </c>
      <c r="F139">
        <v>5.3</v>
      </c>
    </row>
    <row r="140" spans="1:6" x14ac:dyDescent="0.2">
      <c r="A140" t="s">
        <v>486</v>
      </c>
      <c r="B140" t="s">
        <v>470</v>
      </c>
      <c r="C140" s="8">
        <v>36465</v>
      </c>
      <c r="D140">
        <v>193.3</v>
      </c>
      <c r="E140">
        <v>0</v>
      </c>
      <c r="F140">
        <v>5</v>
      </c>
    </row>
    <row r="141" spans="1:6" x14ac:dyDescent="0.2">
      <c r="A141" t="s">
        <v>486</v>
      </c>
      <c r="B141" t="s">
        <v>471</v>
      </c>
      <c r="C141" s="8">
        <v>36495</v>
      </c>
      <c r="D141">
        <v>194</v>
      </c>
      <c r="E141">
        <v>0.36</v>
      </c>
      <c r="F141">
        <v>5.6</v>
      </c>
    </row>
    <row r="142" spans="1:6" x14ac:dyDescent="0.2">
      <c r="A142" t="s">
        <v>487</v>
      </c>
      <c r="B142" t="s">
        <v>473</v>
      </c>
      <c r="C142" s="8">
        <v>36526</v>
      </c>
      <c r="D142">
        <v>195.5</v>
      </c>
      <c r="E142">
        <v>0.77</v>
      </c>
      <c r="F142">
        <v>5.8</v>
      </c>
    </row>
    <row r="143" spans="1:6" x14ac:dyDescent="0.2">
      <c r="A143" t="s">
        <v>487</v>
      </c>
      <c r="B143" t="s">
        <v>474</v>
      </c>
      <c r="C143" s="8">
        <v>36557</v>
      </c>
      <c r="D143">
        <v>194.9</v>
      </c>
      <c r="E143">
        <v>-0.31</v>
      </c>
      <c r="F143">
        <v>5.6</v>
      </c>
    </row>
    <row r="144" spans="1:6" x14ac:dyDescent="0.2">
      <c r="A144" t="s">
        <v>487</v>
      </c>
      <c r="B144" t="s">
        <v>475</v>
      </c>
      <c r="C144" s="8">
        <v>36586</v>
      </c>
      <c r="D144">
        <v>196.4</v>
      </c>
      <c r="E144">
        <v>0.77</v>
      </c>
      <c r="F144">
        <v>5.9</v>
      </c>
    </row>
    <row r="145" spans="1:6" x14ac:dyDescent="0.2">
      <c r="A145" t="s">
        <v>487</v>
      </c>
      <c r="B145" t="s">
        <v>476</v>
      </c>
      <c r="C145" s="8">
        <v>36617</v>
      </c>
      <c r="D145">
        <v>197.6</v>
      </c>
      <c r="E145">
        <v>0.61</v>
      </c>
      <c r="F145">
        <v>6</v>
      </c>
    </row>
    <row r="146" spans="1:6" x14ac:dyDescent="0.2">
      <c r="A146" t="s">
        <v>487</v>
      </c>
      <c r="B146" t="s">
        <v>464</v>
      </c>
      <c r="C146" s="8">
        <v>36647</v>
      </c>
      <c r="D146">
        <v>198.4</v>
      </c>
      <c r="E146">
        <v>0.4</v>
      </c>
      <c r="F146">
        <v>5.9</v>
      </c>
    </row>
    <row r="147" spans="1:6" x14ac:dyDescent="0.2">
      <c r="A147" t="s">
        <v>487</v>
      </c>
      <c r="B147" t="s">
        <v>465</v>
      </c>
      <c r="C147" s="8">
        <v>36678</v>
      </c>
      <c r="D147">
        <v>199.1</v>
      </c>
      <c r="E147">
        <v>0.35</v>
      </c>
      <c r="F147">
        <v>5.5</v>
      </c>
    </row>
    <row r="148" spans="1:6" x14ac:dyDescent="0.2">
      <c r="A148" t="s">
        <v>487</v>
      </c>
      <c r="B148" t="s">
        <v>466</v>
      </c>
      <c r="C148" s="8">
        <v>36708</v>
      </c>
      <c r="D148">
        <v>200.1</v>
      </c>
      <c r="E148">
        <v>0.5</v>
      </c>
      <c r="F148">
        <v>5.6</v>
      </c>
    </row>
    <row r="149" spans="1:6" x14ac:dyDescent="0.2">
      <c r="A149" t="s">
        <v>487</v>
      </c>
      <c r="B149" t="s">
        <v>467</v>
      </c>
      <c r="C149" s="8">
        <v>36739</v>
      </c>
      <c r="D149">
        <v>199.1</v>
      </c>
      <c r="E149">
        <v>-0.5</v>
      </c>
      <c r="F149">
        <v>4.7</v>
      </c>
    </row>
    <row r="150" spans="1:6" x14ac:dyDescent="0.2">
      <c r="A150" t="s">
        <v>487</v>
      </c>
      <c r="B150" t="s">
        <v>468</v>
      </c>
      <c r="C150" s="8">
        <v>36770</v>
      </c>
      <c r="D150">
        <v>199.5</v>
      </c>
      <c r="E150">
        <v>0.2</v>
      </c>
      <c r="F150">
        <v>4</v>
      </c>
    </row>
    <row r="151" spans="1:6" x14ac:dyDescent="0.2">
      <c r="A151" t="s">
        <v>487</v>
      </c>
      <c r="B151" t="s">
        <v>469</v>
      </c>
      <c r="C151" s="8">
        <v>36800</v>
      </c>
      <c r="D151">
        <v>201.5</v>
      </c>
      <c r="E151">
        <v>1</v>
      </c>
      <c r="F151">
        <v>4.2</v>
      </c>
    </row>
    <row r="152" spans="1:6" x14ac:dyDescent="0.2">
      <c r="A152" t="s">
        <v>487</v>
      </c>
      <c r="B152" t="s">
        <v>470</v>
      </c>
      <c r="C152" s="8">
        <v>36831</v>
      </c>
      <c r="D152">
        <v>202.1</v>
      </c>
      <c r="E152">
        <v>0.3</v>
      </c>
      <c r="F152">
        <v>4.5999999999999996</v>
      </c>
    </row>
    <row r="153" spans="1:6" x14ac:dyDescent="0.2">
      <c r="A153" t="s">
        <v>487</v>
      </c>
      <c r="B153" t="s">
        <v>471</v>
      </c>
      <c r="C153" s="8">
        <v>36861</v>
      </c>
      <c r="D153">
        <v>202.1</v>
      </c>
      <c r="E153">
        <v>0</v>
      </c>
      <c r="F153">
        <v>4.2</v>
      </c>
    </row>
    <row r="154" spans="1:6" x14ac:dyDescent="0.2">
      <c r="A154" t="s">
        <v>488</v>
      </c>
      <c r="B154" t="s">
        <v>473</v>
      </c>
      <c r="C154" s="8">
        <v>36892</v>
      </c>
      <c r="D154">
        <v>202.4</v>
      </c>
      <c r="E154">
        <v>0.15</v>
      </c>
      <c r="F154">
        <v>3.5</v>
      </c>
    </row>
    <row r="155" spans="1:6" x14ac:dyDescent="0.2">
      <c r="A155" t="s">
        <v>488</v>
      </c>
      <c r="B155" t="s">
        <v>474</v>
      </c>
      <c r="C155" s="8">
        <v>36923</v>
      </c>
      <c r="D155">
        <v>202.8</v>
      </c>
      <c r="E155">
        <v>0.2</v>
      </c>
      <c r="F155">
        <v>4.0999999999999996</v>
      </c>
    </row>
    <row r="156" spans="1:6" x14ac:dyDescent="0.2">
      <c r="A156" t="s">
        <v>488</v>
      </c>
      <c r="B156" t="s">
        <v>475</v>
      </c>
      <c r="C156" s="8">
        <v>36951</v>
      </c>
      <c r="D156">
        <v>204</v>
      </c>
      <c r="E156">
        <v>0.59</v>
      </c>
      <c r="F156">
        <v>3.9</v>
      </c>
    </row>
    <row r="157" spans="1:6" x14ac:dyDescent="0.2">
      <c r="A157" t="s">
        <v>488</v>
      </c>
      <c r="B157" t="s">
        <v>476</v>
      </c>
      <c r="C157" s="8">
        <v>36982</v>
      </c>
      <c r="D157">
        <v>206.5</v>
      </c>
      <c r="E157">
        <v>1.23</v>
      </c>
      <c r="F157">
        <v>4.5</v>
      </c>
    </row>
    <row r="158" spans="1:6" x14ac:dyDescent="0.2">
      <c r="A158" t="s">
        <v>488</v>
      </c>
      <c r="B158" t="s">
        <v>464</v>
      </c>
      <c r="C158" s="8">
        <v>37012</v>
      </c>
      <c r="D158">
        <v>209.4</v>
      </c>
      <c r="E158">
        <v>1.4</v>
      </c>
      <c r="F158">
        <v>5.5</v>
      </c>
    </row>
    <row r="159" spans="1:6" x14ac:dyDescent="0.2">
      <c r="A159" t="s">
        <v>488</v>
      </c>
      <c r="B159" t="s">
        <v>465</v>
      </c>
      <c r="C159" s="8">
        <v>37043</v>
      </c>
      <c r="D159">
        <v>212.6</v>
      </c>
      <c r="E159">
        <v>1.53</v>
      </c>
      <c r="F159">
        <v>6.8</v>
      </c>
    </row>
    <row r="160" spans="1:6" x14ac:dyDescent="0.2">
      <c r="A160" t="s">
        <v>488</v>
      </c>
      <c r="B160" t="s">
        <v>466</v>
      </c>
      <c r="C160" s="8">
        <v>37073</v>
      </c>
      <c r="D160">
        <v>214.2</v>
      </c>
      <c r="E160">
        <v>0.75</v>
      </c>
      <c r="F160">
        <v>7</v>
      </c>
    </row>
    <row r="161" spans="1:6" x14ac:dyDescent="0.2">
      <c r="A161" t="s">
        <v>488</v>
      </c>
      <c r="B161" t="s">
        <v>467</v>
      </c>
      <c r="C161" s="8">
        <v>37104</v>
      </c>
      <c r="D161">
        <v>214.9</v>
      </c>
      <c r="E161">
        <v>0.33</v>
      </c>
      <c r="F161">
        <v>7.9</v>
      </c>
    </row>
    <row r="162" spans="1:6" x14ac:dyDescent="0.2">
      <c r="A162" t="s">
        <v>488</v>
      </c>
      <c r="B162" t="s">
        <v>468</v>
      </c>
      <c r="C162" s="8">
        <v>37135</v>
      </c>
      <c r="D162">
        <v>216.3</v>
      </c>
      <c r="E162">
        <v>0.65</v>
      </c>
      <c r="F162">
        <v>8.4</v>
      </c>
    </row>
    <row r="163" spans="1:6" x14ac:dyDescent="0.2">
      <c r="A163" t="s">
        <v>488</v>
      </c>
      <c r="B163" t="s">
        <v>469</v>
      </c>
      <c r="C163" s="8">
        <v>37165</v>
      </c>
      <c r="D163">
        <v>217.7</v>
      </c>
      <c r="E163">
        <v>0.65</v>
      </c>
      <c r="F163">
        <v>8</v>
      </c>
    </row>
    <row r="164" spans="1:6" x14ac:dyDescent="0.2">
      <c r="A164" t="s">
        <v>488</v>
      </c>
      <c r="B164" t="s">
        <v>470</v>
      </c>
      <c r="C164" s="8">
        <v>37196</v>
      </c>
      <c r="D164">
        <v>218.5</v>
      </c>
      <c r="E164">
        <v>0.37</v>
      </c>
      <c r="F164">
        <v>8.1</v>
      </c>
    </row>
    <row r="165" spans="1:6" x14ac:dyDescent="0.2">
      <c r="A165" t="s">
        <v>488</v>
      </c>
      <c r="B165" t="s">
        <v>471</v>
      </c>
      <c r="C165" s="8">
        <v>37226</v>
      </c>
      <c r="D165">
        <v>219.5</v>
      </c>
      <c r="E165">
        <v>0.46</v>
      </c>
      <c r="F165">
        <v>8.6</v>
      </c>
    </row>
    <row r="166" spans="1:6" x14ac:dyDescent="0.2">
      <c r="A166" t="s">
        <v>489</v>
      </c>
      <c r="B166" t="s">
        <v>473</v>
      </c>
      <c r="C166" s="8">
        <v>37257</v>
      </c>
      <c r="D166">
        <v>221.5</v>
      </c>
      <c r="E166">
        <v>0.91</v>
      </c>
      <c r="F166">
        <v>9.4</v>
      </c>
    </row>
    <row r="167" spans="1:6" x14ac:dyDescent="0.2">
      <c r="A167" t="s">
        <v>489</v>
      </c>
      <c r="B167" t="s">
        <v>474</v>
      </c>
      <c r="C167" s="8">
        <v>37288</v>
      </c>
      <c r="D167">
        <v>220.9</v>
      </c>
      <c r="E167">
        <v>-0.27</v>
      </c>
      <c r="F167">
        <v>8.9</v>
      </c>
    </row>
    <row r="168" spans="1:6" x14ac:dyDescent="0.2">
      <c r="A168" t="s">
        <v>489</v>
      </c>
      <c r="B168" t="s">
        <v>475</v>
      </c>
      <c r="C168" s="8">
        <v>37316</v>
      </c>
      <c r="D168">
        <v>221.8</v>
      </c>
      <c r="E168">
        <v>0.41</v>
      </c>
      <c r="F168">
        <v>8.6999999999999993</v>
      </c>
    </row>
    <row r="169" spans="1:6" x14ac:dyDescent="0.2">
      <c r="A169" t="s">
        <v>489</v>
      </c>
      <c r="B169" t="s">
        <v>476</v>
      </c>
      <c r="C169" s="8">
        <v>37347</v>
      </c>
      <c r="D169">
        <v>221.9</v>
      </c>
      <c r="E169">
        <v>0.05</v>
      </c>
      <c r="F169">
        <v>7.5</v>
      </c>
    </row>
    <row r="170" spans="1:6" x14ac:dyDescent="0.2">
      <c r="A170" t="s">
        <v>489</v>
      </c>
      <c r="B170" t="s">
        <v>464</v>
      </c>
      <c r="C170" s="8">
        <v>37377</v>
      </c>
      <c r="D170">
        <v>221.8</v>
      </c>
      <c r="E170">
        <v>-0.05</v>
      </c>
      <c r="F170">
        <v>5.9</v>
      </c>
    </row>
    <row r="171" spans="1:6" x14ac:dyDescent="0.2">
      <c r="A171" t="s">
        <v>489</v>
      </c>
      <c r="B171" t="s">
        <v>465</v>
      </c>
      <c r="C171" s="8">
        <v>37408</v>
      </c>
      <c r="D171">
        <v>222.8</v>
      </c>
      <c r="E171">
        <v>0.45</v>
      </c>
      <c r="F171">
        <v>4.8</v>
      </c>
    </row>
    <row r="172" spans="1:6" x14ac:dyDescent="0.2">
      <c r="A172" t="s">
        <v>489</v>
      </c>
      <c r="B172" t="s">
        <v>466</v>
      </c>
      <c r="C172" s="8">
        <v>37438</v>
      </c>
      <c r="D172">
        <v>223</v>
      </c>
      <c r="E172">
        <v>0.09</v>
      </c>
      <c r="F172">
        <v>4.0999999999999996</v>
      </c>
    </row>
    <row r="173" spans="1:6" x14ac:dyDescent="0.2">
      <c r="A173" t="s">
        <v>489</v>
      </c>
      <c r="B173" t="s">
        <v>467</v>
      </c>
      <c r="C173" s="8">
        <v>37469</v>
      </c>
      <c r="D173">
        <v>221.8</v>
      </c>
      <c r="E173">
        <v>-0.54</v>
      </c>
      <c r="F173">
        <v>3.2</v>
      </c>
    </row>
    <row r="174" spans="1:6" x14ac:dyDescent="0.2">
      <c r="A174" t="s">
        <v>489</v>
      </c>
      <c r="B174" t="s">
        <v>468</v>
      </c>
      <c r="C174" s="8">
        <v>37500</v>
      </c>
      <c r="D174">
        <v>222.9</v>
      </c>
      <c r="E174">
        <v>0.5</v>
      </c>
      <c r="F174">
        <v>3.1</v>
      </c>
    </row>
    <row r="175" spans="1:6" x14ac:dyDescent="0.2">
      <c r="A175" t="s">
        <v>489</v>
      </c>
      <c r="B175" t="s">
        <v>469</v>
      </c>
      <c r="C175" s="8">
        <v>37530</v>
      </c>
      <c r="D175">
        <v>224.1</v>
      </c>
      <c r="E175">
        <v>0.54</v>
      </c>
      <c r="F175">
        <v>2.9</v>
      </c>
    </row>
    <row r="176" spans="1:6" x14ac:dyDescent="0.2">
      <c r="A176" t="s">
        <v>489</v>
      </c>
      <c r="B176" t="s">
        <v>470</v>
      </c>
      <c r="C176" s="8">
        <v>37561</v>
      </c>
      <c r="D176">
        <v>223.7</v>
      </c>
      <c r="E176">
        <v>-0.18</v>
      </c>
      <c r="F176">
        <v>2.4</v>
      </c>
    </row>
    <row r="177" spans="1:6" x14ac:dyDescent="0.2">
      <c r="A177" t="s">
        <v>489</v>
      </c>
      <c r="B177" t="s">
        <v>471</v>
      </c>
      <c r="C177" s="8">
        <v>37591</v>
      </c>
      <c r="D177">
        <v>223.9</v>
      </c>
      <c r="E177">
        <v>0.09</v>
      </c>
      <c r="F177">
        <v>2</v>
      </c>
    </row>
    <row r="178" spans="1:6" x14ac:dyDescent="0.2">
      <c r="A178" t="s">
        <v>490</v>
      </c>
      <c r="B178" t="s">
        <v>473</v>
      </c>
      <c r="C178" s="8">
        <v>37622</v>
      </c>
      <c r="D178">
        <v>224.7</v>
      </c>
      <c r="E178">
        <v>0.36</v>
      </c>
      <c r="F178">
        <v>1.4</v>
      </c>
    </row>
    <row r="179" spans="1:6" x14ac:dyDescent="0.2">
      <c r="A179" t="s">
        <v>490</v>
      </c>
      <c r="B179" t="s">
        <v>474</v>
      </c>
      <c r="C179" s="8">
        <v>37653</v>
      </c>
      <c r="D179">
        <v>224.3</v>
      </c>
      <c r="E179">
        <v>-0.18</v>
      </c>
      <c r="F179">
        <v>1.5</v>
      </c>
    </row>
    <row r="180" spans="1:6" x14ac:dyDescent="0.2">
      <c r="A180" t="s">
        <v>490</v>
      </c>
      <c r="B180" t="s">
        <v>475</v>
      </c>
      <c r="C180" s="8">
        <v>37681</v>
      </c>
      <c r="D180">
        <v>226.7</v>
      </c>
      <c r="E180">
        <v>1.07</v>
      </c>
      <c r="F180">
        <v>2.2000000000000002</v>
      </c>
    </row>
    <row r="181" spans="1:6" x14ac:dyDescent="0.2">
      <c r="A181" t="s">
        <v>490</v>
      </c>
      <c r="B181" t="s">
        <v>476</v>
      </c>
      <c r="C181" s="8">
        <v>37712</v>
      </c>
      <c r="D181">
        <v>227</v>
      </c>
      <c r="E181">
        <v>0.13</v>
      </c>
      <c r="F181">
        <v>2.2999999999999998</v>
      </c>
    </row>
    <row r="182" spans="1:6" x14ac:dyDescent="0.2">
      <c r="A182" t="s">
        <v>490</v>
      </c>
      <c r="B182" t="s">
        <v>464</v>
      </c>
      <c r="C182" s="8">
        <v>37742</v>
      </c>
      <c r="D182">
        <v>226.6</v>
      </c>
      <c r="E182">
        <v>-0.18</v>
      </c>
      <c r="F182">
        <v>2.2000000000000002</v>
      </c>
    </row>
    <row r="183" spans="1:6" x14ac:dyDescent="0.2">
      <c r="A183" t="s">
        <v>490</v>
      </c>
      <c r="B183" t="s">
        <v>465</v>
      </c>
      <c r="C183" s="8">
        <v>37773</v>
      </c>
      <c r="D183">
        <v>226.8</v>
      </c>
      <c r="E183">
        <v>0.09</v>
      </c>
      <c r="F183">
        <v>1.8</v>
      </c>
    </row>
    <row r="184" spans="1:6" x14ac:dyDescent="0.2">
      <c r="A184" t="s">
        <v>490</v>
      </c>
      <c r="B184" t="s">
        <v>466</v>
      </c>
      <c r="C184" s="8">
        <v>37803</v>
      </c>
      <c r="D184">
        <v>226.5</v>
      </c>
      <c r="E184">
        <v>-0.13</v>
      </c>
      <c r="F184">
        <v>1.6</v>
      </c>
    </row>
    <row r="185" spans="1:6" x14ac:dyDescent="0.2">
      <c r="A185" t="s">
        <v>490</v>
      </c>
      <c r="B185" t="s">
        <v>467</v>
      </c>
      <c r="C185" s="8">
        <v>37834</v>
      </c>
      <c r="D185">
        <v>226.3</v>
      </c>
      <c r="E185">
        <v>-0.09</v>
      </c>
      <c r="F185">
        <v>2</v>
      </c>
    </row>
    <row r="186" spans="1:6" x14ac:dyDescent="0.2">
      <c r="A186" t="s">
        <v>490</v>
      </c>
      <c r="B186" t="s">
        <v>468</v>
      </c>
      <c r="C186" s="8">
        <v>37865</v>
      </c>
      <c r="D186">
        <v>227.9</v>
      </c>
      <c r="E186">
        <v>0.71</v>
      </c>
      <c r="F186">
        <v>2.2000000000000002</v>
      </c>
    </row>
    <row r="187" spans="1:6" x14ac:dyDescent="0.2">
      <c r="A187" t="s">
        <v>490</v>
      </c>
      <c r="B187" t="s">
        <v>469</v>
      </c>
      <c r="C187" s="8">
        <v>37895</v>
      </c>
      <c r="D187">
        <v>229</v>
      </c>
      <c r="E187">
        <v>0.48</v>
      </c>
      <c r="F187">
        <v>2.2000000000000002</v>
      </c>
    </row>
    <row r="188" spans="1:6" x14ac:dyDescent="0.2">
      <c r="A188" t="s">
        <v>490</v>
      </c>
      <c r="B188" t="s">
        <v>470</v>
      </c>
      <c r="C188" s="8">
        <v>37926</v>
      </c>
      <c r="D188">
        <v>229.3</v>
      </c>
      <c r="E188">
        <v>0.13</v>
      </c>
      <c r="F188">
        <v>2.5</v>
      </c>
    </row>
    <row r="189" spans="1:6" x14ac:dyDescent="0.2">
      <c r="A189" t="s">
        <v>490</v>
      </c>
      <c r="B189" t="s">
        <v>471</v>
      </c>
      <c r="C189" s="8">
        <v>37956</v>
      </c>
      <c r="D189">
        <v>230</v>
      </c>
      <c r="E189">
        <v>0.31</v>
      </c>
      <c r="F189">
        <v>2.7</v>
      </c>
    </row>
    <row r="190" spans="1:6" x14ac:dyDescent="0.2">
      <c r="A190" t="s">
        <v>491</v>
      </c>
      <c r="B190" t="s">
        <v>473</v>
      </c>
      <c r="C190" s="8">
        <v>37987</v>
      </c>
      <c r="D190">
        <v>230.1</v>
      </c>
      <c r="E190">
        <v>0.04</v>
      </c>
      <c r="F190">
        <v>2.4</v>
      </c>
    </row>
    <row r="191" spans="1:6" x14ac:dyDescent="0.2">
      <c r="A191" t="s">
        <v>491</v>
      </c>
      <c r="B191" t="s">
        <v>474</v>
      </c>
      <c r="C191" s="8">
        <v>38018</v>
      </c>
      <c r="D191">
        <v>229.4</v>
      </c>
      <c r="E191">
        <v>-0.3</v>
      </c>
      <c r="F191">
        <v>2.2999999999999998</v>
      </c>
    </row>
    <row r="192" spans="1:6" x14ac:dyDescent="0.2">
      <c r="A192" t="s">
        <v>491</v>
      </c>
      <c r="B192" t="s">
        <v>475</v>
      </c>
      <c r="C192" s="8">
        <v>38047</v>
      </c>
      <c r="D192">
        <v>230.7</v>
      </c>
      <c r="E192">
        <v>0.56999999999999995</v>
      </c>
      <c r="F192">
        <v>1.8</v>
      </c>
    </row>
    <row r="193" spans="1:6" x14ac:dyDescent="0.2">
      <c r="A193" t="s">
        <v>491</v>
      </c>
      <c r="B193" t="s">
        <v>476</v>
      </c>
      <c r="C193" s="8">
        <v>38078</v>
      </c>
      <c r="D193">
        <v>232</v>
      </c>
      <c r="E193">
        <v>0.56000000000000005</v>
      </c>
      <c r="F193">
        <v>2.2000000000000002</v>
      </c>
    </row>
    <row r="194" spans="1:6" x14ac:dyDescent="0.2">
      <c r="A194" t="s">
        <v>491</v>
      </c>
      <c r="B194" t="s">
        <v>464</v>
      </c>
      <c r="C194" s="8">
        <v>38108</v>
      </c>
      <c r="D194">
        <v>233.9</v>
      </c>
      <c r="E194">
        <v>0.82</v>
      </c>
      <c r="F194">
        <v>3.2</v>
      </c>
    </row>
    <row r="195" spans="1:6" x14ac:dyDescent="0.2">
      <c r="A195" t="s">
        <v>491</v>
      </c>
      <c r="B195" t="s">
        <v>465</v>
      </c>
      <c r="C195" s="8">
        <v>38139</v>
      </c>
      <c r="D195">
        <v>235.7</v>
      </c>
      <c r="E195">
        <v>0.77</v>
      </c>
      <c r="F195">
        <v>3.9</v>
      </c>
    </row>
    <row r="196" spans="1:6" x14ac:dyDescent="0.2">
      <c r="A196" t="s">
        <v>491</v>
      </c>
      <c r="B196" t="s">
        <v>466</v>
      </c>
      <c r="C196" s="8">
        <v>38169</v>
      </c>
      <c r="D196">
        <v>234.6</v>
      </c>
      <c r="E196">
        <v>-0.47</v>
      </c>
      <c r="F196">
        <v>3.6</v>
      </c>
    </row>
    <row r="197" spans="1:6" x14ac:dyDescent="0.2">
      <c r="A197" t="s">
        <v>491</v>
      </c>
      <c r="B197" t="s">
        <v>467</v>
      </c>
      <c r="C197" s="8">
        <v>38200</v>
      </c>
      <c r="D197">
        <v>234.6</v>
      </c>
      <c r="E197">
        <v>0</v>
      </c>
      <c r="F197">
        <v>3.7</v>
      </c>
    </row>
    <row r="198" spans="1:6" x14ac:dyDescent="0.2">
      <c r="A198" t="s">
        <v>491</v>
      </c>
      <c r="B198" t="s">
        <v>468</v>
      </c>
      <c r="C198" s="8">
        <v>38231</v>
      </c>
      <c r="D198">
        <v>235.6</v>
      </c>
      <c r="E198">
        <v>0.43</v>
      </c>
      <c r="F198">
        <v>3.4</v>
      </c>
    </row>
    <row r="199" spans="1:6" x14ac:dyDescent="0.2">
      <c r="A199" t="s">
        <v>491</v>
      </c>
      <c r="B199" t="s">
        <v>469</v>
      </c>
      <c r="C199" s="8">
        <v>38261</v>
      </c>
      <c r="D199">
        <v>237.4</v>
      </c>
      <c r="E199">
        <v>0.76</v>
      </c>
      <c r="F199">
        <v>3.7</v>
      </c>
    </row>
    <row r="200" spans="1:6" x14ac:dyDescent="0.2">
      <c r="A200" t="s">
        <v>491</v>
      </c>
      <c r="B200" t="s">
        <v>470</v>
      </c>
      <c r="C200" s="8">
        <v>38292</v>
      </c>
      <c r="D200">
        <v>237.9</v>
      </c>
      <c r="E200">
        <v>0.21</v>
      </c>
      <c r="F200">
        <v>3.8</v>
      </c>
    </row>
    <row r="201" spans="1:6" x14ac:dyDescent="0.2">
      <c r="A201" t="s">
        <v>491</v>
      </c>
      <c r="B201" t="s">
        <v>471</v>
      </c>
      <c r="C201" s="8">
        <v>38322</v>
      </c>
      <c r="D201">
        <v>239</v>
      </c>
      <c r="E201">
        <v>0.46</v>
      </c>
      <c r="F201">
        <v>3.9</v>
      </c>
    </row>
    <row r="202" spans="1:6" x14ac:dyDescent="0.2">
      <c r="A202" t="s">
        <v>492</v>
      </c>
      <c r="B202" t="s">
        <v>473</v>
      </c>
      <c r="C202" s="8">
        <v>38353</v>
      </c>
      <c r="D202">
        <v>239.2</v>
      </c>
      <c r="E202">
        <v>0.08</v>
      </c>
      <c r="F202">
        <v>4</v>
      </c>
    </row>
    <row r="203" spans="1:6" x14ac:dyDescent="0.2">
      <c r="A203" t="s">
        <v>492</v>
      </c>
      <c r="B203" t="s">
        <v>474</v>
      </c>
      <c r="C203" s="8">
        <v>38384</v>
      </c>
      <c r="D203">
        <v>239.7</v>
      </c>
      <c r="E203">
        <v>0.21</v>
      </c>
      <c r="F203">
        <v>4.5</v>
      </c>
    </row>
    <row r="204" spans="1:6" x14ac:dyDescent="0.2">
      <c r="A204" t="s">
        <v>492</v>
      </c>
      <c r="B204" t="s">
        <v>475</v>
      </c>
      <c r="C204" s="8">
        <v>38412</v>
      </c>
      <c r="D204">
        <v>241.5</v>
      </c>
      <c r="E204">
        <v>0.75</v>
      </c>
      <c r="F204">
        <v>4.7</v>
      </c>
    </row>
    <row r="205" spans="1:6" x14ac:dyDescent="0.2">
      <c r="A205" t="s">
        <v>492</v>
      </c>
      <c r="B205" t="s">
        <v>476</v>
      </c>
      <c r="C205" s="8">
        <v>38443</v>
      </c>
      <c r="D205">
        <v>242</v>
      </c>
      <c r="E205">
        <v>0.21</v>
      </c>
      <c r="F205">
        <v>4.3</v>
      </c>
    </row>
    <row r="206" spans="1:6" x14ac:dyDescent="0.2">
      <c r="A206" t="s">
        <v>492</v>
      </c>
      <c r="B206" t="s">
        <v>464</v>
      </c>
      <c r="C206" s="8">
        <v>38473</v>
      </c>
      <c r="D206">
        <v>240.7</v>
      </c>
      <c r="E206">
        <v>-0.54</v>
      </c>
      <c r="F206">
        <v>2.9</v>
      </c>
    </row>
    <row r="207" spans="1:6" x14ac:dyDescent="0.2">
      <c r="A207" t="s">
        <v>492</v>
      </c>
      <c r="B207" t="s">
        <v>465</v>
      </c>
      <c r="C207" s="8">
        <v>38504</v>
      </c>
      <c r="D207">
        <v>242.4</v>
      </c>
      <c r="E207">
        <v>0.71</v>
      </c>
      <c r="F207">
        <v>2.8</v>
      </c>
    </row>
    <row r="208" spans="1:6" x14ac:dyDescent="0.2">
      <c r="A208" t="s">
        <v>492</v>
      </c>
      <c r="B208" t="s">
        <v>466</v>
      </c>
      <c r="C208" s="8">
        <v>38534</v>
      </c>
      <c r="D208">
        <v>242.7</v>
      </c>
      <c r="E208">
        <v>0.12</v>
      </c>
      <c r="F208">
        <v>3.5</v>
      </c>
    </row>
    <row r="209" spans="1:6" x14ac:dyDescent="0.2">
      <c r="A209" t="s">
        <v>492</v>
      </c>
      <c r="B209" t="s">
        <v>467</v>
      </c>
      <c r="C209" s="8">
        <v>38565</v>
      </c>
      <c r="D209">
        <v>243.2</v>
      </c>
      <c r="E209">
        <v>0.21</v>
      </c>
      <c r="F209">
        <v>3.7</v>
      </c>
    </row>
    <row r="210" spans="1:6" x14ac:dyDescent="0.2">
      <c r="A210" t="s">
        <v>492</v>
      </c>
      <c r="B210" t="s">
        <v>468</v>
      </c>
      <c r="C210" s="8">
        <v>38596</v>
      </c>
      <c r="D210">
        <v>246.9</v>
      </c>
      <c r="E210">
        <v>1.52</v>
      </c>
      <c r="F210">
        <v>4.8</v>
      </c>
    </row>
    <row r="211" spans="1:6" x14ac:dyDescent="0.2">
      <c r="A211" t="s">
        <v>492</v>
      </c>
      <c r="B211" t="s">
        <v>469</v>
      </c>
      <c r="C211" s="8">
        <v>38626</v>
      </c>
      <c r="D211">
        <v>248.4</v>
      </c>
      <c r="E211">
        <v>0.61</v>
      </c>
      <c r="F211">
        <v>4.5999999999999996</v>
      </c>
    </row>
    <row r="212" spans="1:6" x14ac:dyDescent="0.2">
      <c r="A212" t="s">
        <v>492</v>
      </c>
      <c r="B212" t="s">
        <v>470</v>
      </c>
      <c r="C212" s="8">
        <v>38657</v>
      </c>
      <c r="D212">
        <v>248</v>
      </c>
      <c r="E212">
        <v>-0.16</v>
      </c>
      <c r="F212">
        <v>4.2</v>
      </c>
    </row>
    <row r="213" spans="1:6" x14ac:dyDescent="0.2">
      <c r="A213" t="s">
        <v>492</v>
      </c>
      <c r="B213" t="s">
        <v>471</v>
      </c>
      <c r="C213" s="8">
        <v>38687</v>
      </c>
      <c r="D213">
        <v>248.9</v>
      </c>
      <c r="E213">
        <v>0.36</v>
      </c>
      <c r="F213">
        <v>4.0999999999999996</v>
      </c>
    </row>
    <row r="214" spans="1:6" x14ac:dyDescent="0.2">
      <c r="A214" t="s">
        <v>493</v>
      </c>
      <c r="B214" t="s">
        <v>473</v>
      </c>
      <c r="C214" s="8">
        <v>38718</v>
      </c>
      <c r="D214">
        <v>249.7</v>
      </c>
      <c r="E214">
        <v>0.32</v>
      </c>
      <c r="F214">
        <v>4.4000000000000004</v>
      </c>
    </row>
    <row r="215" spans="1:6" x14ac:dyDescent="0.2">
      <c r="A215" t="s">
        <v>493</v>
      </c>
      <c r="B215" t="s">
        <v>474</v>
      </c>
      <c r="C215" s="8">
        <v>38749</v>
      </c>
      <c r="D215">
        <v>249.5</v>
      </c>
      <c r="E215">
        <v>-0.08</v>
      </c>
      <c r="F215">
        <v>4.0999999999999996</v>
      </c>
    </row>
    <row r="216" spans="1:6" x14ac:dyDescent="0.2">
      <c r="A216" t="s">
        <v>493</v>
      </c>
      <c r="B216" t="s">
        <v>475</v>
      </c>
      <c r="C216" s="8">
        <v>38777</v>
      </c>
      <c r="D216">
        <v>252.3</v>
      </c>
      <c r="E216">
        <v>1.1200000000000001</v>
      </c>
      <c r="F216">
        <v>4.5</v>
      </c>
    </row>
    <row r="217" spans="1:6" x14ac:dyDescent="0.2">
      <c r="A217" t="s">
        <v>493</v>
      </c>
      <c r="B217" t="s">
        <v>476</v>
      </c>
      <c r="C217" s="8">
        <v>38808</v>
      </c>
      <c r="D217">
        <v>255.2</v>
      </c>
      <c r="E217">
        <v>1.1499999999999999</v>
      </c>
      <c r="F217">
        <v>5.5</v>
      </c>
    </row>
    <row r="218" spans="1:6" x14ac:dyDescent="0.2">
      <c r="A218" t="s">
        <v>493</v>
      </c>
      <c r="B218" t="s">
        <v>464</v>
      </c>
      <c r="C218" s="8">
        <v>38838</v>
      </c>
      <c r="D218">
        <v>258.89999999999998</v>
      </c>
      <c r="E218">
        <v>1.45</v>
      </c>
      <c r="F218">
        <v>7.6</v>
      </c>
    </row>
    <row r="219" spans="1:6" x14ac:dyDescent="0.2">
      <c r="A219" t="s">
        <v>493</v>
      </c>
      <c r="B219" t="s">
        <v>465</v>
      </c>
      <c r="C219" s="8">
        <v>38869</v>
      </c>
      <c r="D219">
        <v>261.89999999999998</v>
      </c>
      <c r="E219">
        <v>1.1599999999999999</v>
      </c>
      <c r="F219">
        <v>8</v>
      </c>
    </row>
    <row r="220" spans="1:6" x14ac:dyDescent="0.2">
      <c r="A220" t="s">
        <v>493</v>
      </c>
      <c r="B220" t="s">
        <v>466</v>
      </c>
      <c r="C220" s="8">
        <v>38899</v>
      </c>
      <c r="D220">
        <v>263.10000000000002</v>
      </c>
      <c r="E220">
        <v>0.46</v>
      </c>
      <c r="F220">
        <v>8.4</v>
      </c>
    </row>
    <row r="221" spans="1:6" x14ac:dyDescent="0.2">
      <c r="A221" t="s">
        <v>493</v>
      </c>
      <c r="B221" t="s">
        <v>467</v>
      </c>
      <c r="C221" s="8">
        <v>38930</v>
      </c>
      <c r="D221">
        <v>264</v>
      </c>
      <c r="E221">
        <v>0.34</v>
      </c>
      <c r="F221">
        <v>8.6</v>
      </c>
    </row>
    <row r="222" spans="1:6" x14ac:dyDescent="0.2">
      <c r="A222" t="s">
        <v>493</v>
      </c>
      <c r="B222" t="s">
        <v>468</v>
      </c>
      <c r="C222" s="8">
        <v>38961</v>
      </c>
      <c r="D222">
        <v>265.60000000000002</v>
      </c>
      <c r="E222">
        <v>0.61</v>
      </c>
      <c r="F222">
        <v>7.6</v>
      </c>
    </row>
    <row r="223" spans="1:6" x14ac:dyDescent="0.2">
      <c r="A223" t="s">
        <v>493</v>
      </c>
      <c r="B223" t="s">
        <v>469</v>
      </c>
      <c r="C223" s="8">
        <v>38991</v>
      </c>
      <c r="D223">
        <v>266.2</v>
      </c>
      <c r="E223">
        <v>0.23</v>
      </c>
      <c r="F223">
        <v>7.2</v>
      </c>
    </row>
    <row r="224" spans="1:6" x14ac:dyDescent="0.2">
      <c r="A224" t="s">
        <v>493</v>
      </c>
      <c r="B224" t="s">
        <v>470</v>
      </c>
      <c r="C224" s="8">
        <v>39022</v>
      </c>
      <c r="D224">
        <v>266.10000000000002</v>
      </c>
      <c r="E224">
        <v>-0.04</v>
      </c>
      <c r="F224">
        <v>7.3</v>
      </c>
    </row>
    <row r="225" spans="1:6" x14ac:dyDescent="0.2">
      <c r="A225" t="s">
        <v>493</v>
      </c>
      <c r="B225" t="s">
        <v>471</v>
      </c>
      <c r="C225" s="8">
        <v>39052</v>
      </c>
      <c r="D225">
        <v>266.2</v>
      </c>
      <c r="E225">
        <v>0.04</v>
      </c>
      <c r="F225">
        <v>7</v>
      </c>
    </row>
    <row r="226" spans="1:6" x14ac:dyDescent="0.2">
      <c r="A226" t="s">
        <v>494</v>
      </c>
      <c r="B226" t="s">
        <v>473</v>
      </c>
      <c r="C226" s="8">
        <v>39083</v>
      </c>
      <c r="D226">
        <v>266.89999999999998</v>
      </c>
      <c r="E226">
        <v>0.26</v>
      </c>
      <c r="F226">
        <v>6.9</v>
      </c>
    </row>
    <row r="227" spans="1:6" x14ac:dyDescent="0.2">
      <c r="A227" t="s">
        <v>494</v>
      </c>
      <c r="B227" t="s">
        <v>474</v>
      </c>
      <c r="C227" s="8">
        <v>39114</v>
      </c>
      <c r="D227">
        <v>268</v>
      </c>
      <c r="E227">
        <v>0.41</v>
      </c>
      <c r="F227">
        <v>7.4</v>
      </c>
    </row>
    <row r="228" spans="1:6" x14ac:dyDescent="0.2">
      <c r="A228" t="s">
        <v>494</v>
      </c>
      <c r="B228" t="s">
        <v>475</v>
      </c>
      <c r="C228" s="8">
        <v>39142</v>
      </c>
      <c r="D228">
        <v>267.10000000000002</v>
      </c>
      <c r="E228">
        <v>-0.34</v>
      </c>
      <c r="F228">
        <v>5.9</v>
      </c>
    </row>
    <row r="229" spans="1:6" x14ac:dyDescent="0.2">
      <c r="A229" t="s">
        <v>494</v>
      </c>
      <c r="B229" t="s">
        <v>476</v>
      </c>
      <c r="C229" s="8">
        <v>39173</v>
      </c>
      <c r="D229">
        <v>268.7</v>
      </c>
      <c r="E229">
        <v>0.6</v>
      </c>
      <c r="F229">
        <v>5.3</v>
      </c>
    </row>
    <row r="230" spans="1:6" x14ac:dyDescent="0.2">
      <c r="A230" t="s">
        <v>494</v>
      </c>
      <c r="B230" t="s">
        <v>464</v>
      </c>
      <c r="C230" s="8">
        <v>39203</v>
      </c>
      <c r="D230">
        <v>271</v>
      </c>
      <c r="E230">
        <v>0.86</v>
      </c>
      <c r="F230">
        <v>4.7</v>
      </c>
    </row>
    <row r="231" spans="1:6" x14ac:dyDescent="0.2">
      <c r="A231" t="s">
        <v>494</v>
      </c>
      <c r="B231" t="s">
        <v>465</v>
      </c>
      <c r="C231" s="8">
        <v>39234</v>
      </c>
      <c r="D231">
        <v>272.39999999999998</v>
      </c>
      <c r="E231">
        <v>0.52</v>
      </c>
      <c r="F231">
        <v>4</v>
      </c>
    </row>
    <row r="232" spans="1:6" x14ac:dyDescent="0.2">
      <c r="A232" t="s">
        <v>494</v>
      </c>
      <c r="B232" t="s">
        <v>466</v>
      </c>
      <c r="C232" s="8">
        <v>39264</v>
      </c>
      <c r="D232">
        <v>273</v>
      </c>
      <c r="E232">
        <v>0.22</v>
      </c>
      <c r="F232">
        <v>3.8</v>
      </c>
    </row>
    <row r="233" spans="1:6" x14ac:dyDescent="0.2">
      <c r="A233" t="s">
        <v>494</v>
      </c>
      <c r="B233" t="s">
        <v>467</v>
      </c>
      <c r="C233" s="8">
        <v>39295</v>
      </c>
      <c r="D233">
        <v>273.10000000000002</v>
      </c>
      <c r="E233">
        <v>0.04</v>
      </c>
      <c r="F233">
        <v>3.4</v>
      </c>
    </row>
    <row r="234" spans="1:6" x14ac:dyDescent="0.2">
      <c r="A234" t="s">
        <v>494</v>
      </c>
      <c r="B234" t="s">
        <v>468</v>
      </c>
      <c r="C234" s="8">
        <v>39326</v>
      </c>
      <c r="D234">
        <v>276.7</v>
      </c>
      <c r="E234">
        <v>1.32</v>
      </c>
      <c r="F234">
        <v>4.2</v>
      </c>
    </row>
    <row r="235" spans="1:6" x14ac:dyDescent="0.2">
      <c r="A235" t="s">
        <v>494</v>
      </c>
      <c r="B235" t="s">
        <v>469</v>
      </c>
      <c r="C235" s="8">
        <v>39356</v>
      </c>
      <c r="D235">
        <v>278.10000000000002</v>
      </c>
      <c r="E235">
        <v>0.51</v>
      </c>
      <c r="F235">
        <v>4.5</v>
      </c>
    </row>
    <row r="236" spans="1:6" x14ac:dyDescent="0.2">
      <c r="A236" t="s">
        <v>494</v>
      </c>
      <c r="B236" t="s">
        <v>470</v>
      </c>
      <c r="C236" s="8">
        <v>39387</v>
      </c>
      <c r="D236">
        <v>279.89999999999998</v>
      </c>
      <c r="E236">
        <v>0.65</v>
      </c>
      <c r="F236">
        <v>5.2</v>
      </c>
    </row>
    <row r="237" spans="1:6" x14ac:dyDescent="0.2">
      <c r="A237" t="s">
        <v>494</v>
      </c>
      <c r="B237" t="s">
        <v>471</v>
      </c>
      <c r="C237" s="8">
        <v>39417</v>
      </c>
      <c r="D237">
        <v>281.8</v>
      </c>
      <c r="E237">
        <v>0.68</v>
      </c>
      <c r="F237">
        <v>5.9</v>
      </c>
    </row>
    <row r="238" spans="1:6" x14ac:dyDescent="0.2">
      <c r="A238" t="s">
        <v>495</v>
      </c>
      <c r="B238" t="s">
        <v>473</v>
      </c>
      <c r="C238" s="8">
        <v>39448</v>
      </c>
      <c r="D238">
        <v>282.3</v>
      </c>
      <c r="E238">
        <v>0.18</v>
      </c>
      <c r="F238">
        <v>5.8</v>
      </c>
    </row>
    <row r="239" spans="1:6" x14ac:dyDescent="0.2">
      <c r="A239" t="s">
        <v>495</v>
      </c>
      <c r="B239" t="s">
        <v>474</v>
      </c>
      <c r="C239" s="8">
        <v>39479</v>
      </c>
      <c r="D239">
        <v>286.2</v>
      </c>
      <c r="E239">
        <v>1.38</v>
      </c>
      <c r="F239">
        <v>6.8</v>
      </c>
    </row>
    <row r="240" spans="1:6" x14ac:dyDescent="0.2">
      <c r="A240" t="s">
        <v>495</v>
      </c>
      <c r="B240" t="s">
        <v>475</v>
      </c>
      <c r="C240" s="8">
        <v>39508</v>
      </c>
      <c r="D240">
        <v>290.39999999999998</v>
      </c>
      <c r="E240">
        <v>1.47</v>
      </c>
      <c r="F240">
        <v>8.6999999999999993</v>
      </c>
    </row>
    <row r="241" spans="1:6" x14ac:dyDescent="0.2">
      <c r="A241" t="s">
        <v>495</v>
      </c>
      <c r="B241" t="s">
        <v>476</v>
      </c>
      <c r="C241" s="8">
        <v>39539</v>
      </c>
      <c r="D241">
        <v>300.3</v>
      </c>
      <c r="E241">
        <v>3.41</v>
      </c>
      <c r="F241">
        <v>11.8</v>
      </c>
    </row>
    <row r="242" spans="1:6" x14ac:dyDescent="0.2">
      <c r="A242" t="s">
        <v>495</v>
      </c>
      <c r="B242" t="s">
        <v>464</v>
      </c>
      <c r="C242" s="8">
        <v>39569</v>
      </c>
      <c r="D242">
        <v>304.39999999999998</v>
      </c>
      <c r="E242">
        <v>1.37</v>
      </c>
      <c r="F242">
        <v>12.3</v>
      </c>
    </row>
    <row r="243" spans="1:6" x14ac:dyDescent="0.2">
      <c r="A243" t="s">
        <v>495</v>
      </c>
      <c r="B243" t="s">
        <v>465</v>
      </c>
      <c r="C243" s="8">
        <v>39600</v>
      </c>
      <c r="D243">
        <v>307.10000000000002</v>
      </c>
      <c r="E243">
        <v>0.89</v>
      </c>
      <c r="F243">
        <v>12.7</v>
      </c>
    </row>
    <row r="244" spans="1:6" x14ac:dyDescent="0.2">
      <c r="A244" t="s">
        <v>495</v>
      </c>
      <c r="B244" t="s">
        <v>466</v>
      </c>
      <c r="C244" s="8">
        <v>39630</v>
      </c>
      <c r="D244">
        <v>310</v>
      </c>
      <c r="E244">
        <v>0.94</v>
      </c>
      <c r="F244">
        <v>13.6</v>
      </c>
    </row>
    <row r="245" spans="1:6" x14ac:dyDescent="0.2">
      <c r="A245" t="s">
        <v>495</v>
      </c>
      <c r="B245" t="s">
        <v>467</v>
      </c>
      <c r="C245" s="8">
        <v>39661</v>
      </c>
      <c r="D245">
        <v>312.8</v>
      </c>
      <c r="E245">
        <v>0.9</v>
      </c>
      <c r="F245">
        <v>14.5</v>
      </c>
    </row>
    <row r="246" spans="1:6" x14ac:dyDescent="0.2">
      <c r="A246" t="s">
        <v>495</v>
      </c>
      <c r="B246" t="s">
        <v>468</v>
      </c>
      <c r="C246" s="8">
        <v>39692</v>
      </c>
      <c r="D246">
        <v>315.5</v>
      </c>
      <c r="E246">
        <v>0.86</v>
      </c>
      <c r="F246">
        <v>14</v>
      </c>
    </row>
    <row r="247" spans="1:6" x14ac:dyDescent="0.2">
      <c r="A247" t="s">
        <v>495</v>
      </c>
      <c r="B247" t="s">
        <v>469</v>
      </c>
      <c r="C247" s="8">
        <v>39722</v>
      </c>
      <c r="D247">
        <v>322.3</v>
      </c>
      <c r="E247">
        <v>2.16</v>
      </c>
      <c r="F247">
        <v>15.9</v>
      </c>
    </row>
    <row r="248" spans="1:6" x14ac:dyDescent="0.2">
      <c r="A248" t="s">
        <v>495</v>
      </c>
      <c r="B248" t="s">
        <v>470</v>
      </c>
      <c r="C248" s="8">
        <v>39753</v>
      </c>
      <c r="D248">
        <v>327.9</v>
      </c>
      <c r="E248">
        <v>1.74</v>
      </c>
      <c r="F248">
        <v>17.100000000000001</v>
      </c>
    </row>
    <row r="249" spans="1:6" x14ac:dyDescent="0.2">
      <c r="A249" t="s">
        <v>495</v>
      </c>
      <c r="B249" t="s">
        <v>471</v>
      </c>
      <c r="C249" s="8">
        <v>39783</v>
      </c>
      <c r="D249">
        <v>332.9</v>
      </c>
      <c r="E249">
        <v>1.52</v>
      </c>
      <c r="F249">
        <v>18.100000000000001</v>
      </c>
    </row>
    <row r="250" spans="1:6" x14ac:dyDescent="0.2">
      <c r="A250" t="s">
        <v>496</v>
      </c>
      <c r="B250" t="s">
        <v>473</v>
      </c>
      <c r="C250" s="8">
        <v>39814</v>
      </c>
      <c r="D250">
        <v>334.8</v>
      </c>
      <c r="E250">
        <v>0.56999999999999995</v>
      </c>
      <c r="F250">
        <v>18.600000000000001</v>
      </c>
    </row>
    <row r="251" spans="1:6" x14ac:dyDescent="0.2">
      <c r="A251" t="s">
        <v>496</v>
      </c>
      <c r="B251" t="s">
        <v>474</v>
      </c>
      <c r="C251" s="8">
        <v>39845</v>
      </c>
      <c r="D251">
        <v>336.5</v>
      </c>
      <c r="E251">
        <v>0.51</v>
      </c>
      <c r="F251">
        <v>17.600000000000001</v>
      </c>
    </row>
    <row r="252" spans="1:6" x14ac:dyDescent="0.2">
      <c r="A252" t="s">
        <v>496</v>
      </c>
      <c r="B252" t="s">
        <v>475</v>
      </c>
      <c r="C252" s="8">
        <v>39873</v>
      </c>
      <c r="D252">
        <v>334.5</v>
      </c>
      <c r="E252">
        <v>-0.59</v>
      </c>
      <c r="F252">
        <v>15.2</v>
      </c>
    </row>
    <row r="253" spans="1:6" x14ac:dyDescent="0.2">
      <c r="A253" t="s">
        <v>496</v>
      </c>
      <c r="B253" t="s">
        <v>476</v>
      </c>
      <c r="C253" s="8">
        <v>39904</v>
      </c>
      <c r="D253">
        <v>336</v>
      </c>
      <c r="E253">
        <v>0.45</v>
      </c>
      <c r="F253">
        <v>11.9</v>
      </c>
    </row>
    <row r="254" spans="1:6" x14ac:dyDescent="0.2">
      <c r="A254" t="s">
        <v>496</v>
      </c>
      <c r="B254" t="s">
        <v>464</v>
      </c>
      <c r="C254" s="8">
        <v>39934</v>
      </c>
      <c r="D254">
        <v>339.8</v>
      </c>
      <c r="E254">
        <v>1.1299999999999999</v>
      </c>
      <c r="F254">
        <v>11.6</v>
      </c>
    </row>
    <row r="255" spans="1:6" x14ac:dyDescent="0.2">
      <c r="A255" t="s">
        <v>496</v>
      </c>
      <c r="B255" t="s">
        <v>465</v>
      </c>
      <c r="C255" s="8">
        <v>39965</v>
      </c>
      <c r="D255">
        <v>344.5</v>
      </c>
      <c r="E255">
        <v>1.38</v>
      </c>
      <c r="F255">
        <v>12.2</v>
      </c>
    </row>
    <row r="256" spans="1:6" x14ac:dyDescent="0.2">
      <c r="A256" t="s">
        <v>496</v>
      </c>
      <c r="B256" t="s">
        <v>466</v>
      </c>
      <c r="C256" s="8">
        <v>39995</v>
      </c>
      <c r="D256">
        <v>345.1</v>
      </c>
      <c r="E256">
        <v>0.17</v>
      </c>
      <c r="F256">
        <v>11.3</v>
      </c>
    </row>
    <row r="257" spans="1:6" x14ac:dyDescent="0.2">
      <c r="A257" t="s">
        <v>496</v>
      </c>
      <c r="B257" t="s">
        <v>467</v>
      </c>
      <c r="C257" s="8">
        <v>40026</v>
      </c>
      <c r="D257">
        <v>346.9</v>
      </c>
      <c r="E257">
        <v>0.52</v>
      </c>
      <c r="F257">
        <v>10.9</v>
      </c>
    </row>
    <row r="258" spans="1:6" x14ac:dyDescent="0.2">
      <c r="A258" t="s">
        <v>496</v>
      </c>
      <c r="B258" t="s">
        <v>468</v>
      </c>
      <c r="C258" s="8">
        <v>40057</v>
      </c>
      <c r="D258">
        <v>349.6</v>
      </c>
      <c r="E258">
        <v>0.78</v>
      </c>
      <c r="F258">
        <v>10.8</v>
      </c>
    </row>
    <row r="259" spans="1:6" x14ac:dyDescent="0.2">
      <c r="A259" t="s">
        <v>496</v>
      </c>
      <c r="B259" t="s">
        <v>469</v>
      </c>
      <c r="C259" s="8">
        <v>40087</v>
      </c>
      <c r="D259">
        <v>353.6</v>
      </c>
      <c r="E259">
        <v>1.1399999999999999</v>
      </c>
      <c r="F259">
        <v>9.6999999999999993</v>
      </c>
    </row>
    <row r="260" spans="1:6" x14ac:dyDescent="0.2">
      <c r="A260" t="s">
        <v>496</v>
      </c>
      <c r="B260" t="s">
        <v>470</v>
      </c>
      <c r="C260" s="8">
        <v>40118</v>
      </c>
      <c r="D260">
        <v>356.2</v>
      </c>
      <c r="E260">
        <v>0.74</v>
      </c>
      <c r="F260">
        <v>8.6</v>
      </c>
    </row>
    <row r="261" spans="1:6" x14ac:dyDescent="0.2">
      <c r="A261" t="s">
        <v>496</v>
      </c>
      <c r="B261" t="s">
        <v>471</v>
      </c>
      <c r="C261" s="8">
        <v>40148</v>
      </c>
      <c r="D261">
        <v>357.9</v>
      </c>
      <c r="E261">
        <v>0.48</v>
      </c>
      <c r="F261">
        <v>7.5</v>
      </c>
    </row>
    <row r="262" spans="1:6" x14ac:dyDescent="0.2">
      <c r="A262" t="s">
        <v>497</v>
      </c>
      <c r="B262" t="s">
        <v>473</v>
      </c>
      <c r="C262" s="8">
        <v>40179</v>
      </c>
      <c r="D262">
        <v>356.8</v>
      </c>
      <c r="E262">
        <v>-0.31</v>
      </c>
      <c r="F262">
        <v>6.6</v>
      </c>
    </row>
    <row r="263" spans="1:6" x14ac:dyDescent="0.2">
      <c r="A263" t="s">
        <v>497</v>
      </c>
      <c r="B263" t="s">
        <v>474</v>
      </c>
      <c r="C263" s="8">
        <v>40210</v>
      </c>
      <c r="D263">
        <v>360.9</v>
      </c>
      <c r="E263">
        <v>1.1499999999999999</v>
      </c>
      <c r="F263">
        <v>7.3</v>
      </c>
    </row>
    <row r="264" spans="1:6" x14ac:dyDescent="0.2">
      <c r="A264" t="s">
        <v>497</v>
      </c>
      <c r="B264" t="s">
        <v>475</v>
      </c>
      <c r="C264" s="8">
        <v>40238</v>
      </c>
      <c r="D264">
        <v>362.9</v>
      </c>
      <c r="E264">
        <v>0.55000000000000004</v>
      </c>
      <c r="F264">
        <v>8.5</v>
      </c>
    </row>
    <row r="265" spans="1:6" x14ac:dyDescent="0.2">
      <c r="A265" t="s">
        <v>497</v>
      </c>
      <c r="B265" t="s">
        <v>476</v>
      </c>
      <c r="C265" s="8">
        <v>40269</v>
      </c>
      <c r="D265">
        <v>363.8</v>
      </c>
      <c r="E265">
        <v>0.25</v>
      </c>
      <c r="F265">
        <v>8.3000000000000007</v>
      </c>
    </row>
    <row r="266" spans="1:6" x14ac:dyDescent="0.2">
      <c r="A266" t="s">
        <v>497</v>
      </c>
      <c r="B266" t="s">
        <v>464</v>
      </c>
      <c r="C266" s="8">
        <v>40299</v>
      </c>
      <c r="D266">
        <v>365.3</v>
      </c>
      <c r="E266">
        <v>0.41</v>
      </c>
      <c r="F266">
        <v>7.5</v>
      </c>
    </row>
    <row r="267" spans="1:6" x14ac:dyDescent="0.2">
      <c r="A267" t="s">
        <v>497</v>
      </c>
      <c r="B267" t="s">
        <v>465</v>
      </c>
      <c r="C267" s="8">
        <v>40330</v>
      </c>
      <c r="D267">
        <v>364.1</v>
      </c>
      <c r="E267">
        <v>-0.33</v>
      </c>
      <c r="F267">
        <v>5.7</v>
      </c>
    </row>
    <row r="268" spans="1:6" x14ac:dyDescent="0.2">
      <c r="A268" t="s">
        <v>497</v>
      </c>
      <c r="B268" t="s">
        <v>466</v>
      </c>
      <c r="C268" s="8">
        <v>40360</v>
      </c>
      <c r="D268">
        <v>361.7</v>
      </c>
      <c r="E268">
        <v>-0.66</v>
      </c>
      <c r="F268">
        <v>4.8</v>
      </c>
    </row>
    <row r="269" spans="1:6" x14ac:dyDescent="0.2">
      <c r="A269" t="s">
        <v>497</v>
      </c>
      <c r="B269" t="s">
        <v>467</v>
      </c>
      <c r="C269" s="8">
        <v>40391</v>
      </c>
      <c r="D269">
        <v>362.6</v>
      </c>
      <c r="E269">
        <v>0.25</v>
      </c>
      <c r="F269">
        <v>4.5</v>
      </c>
    </row>
    <row r="270" spans="1:6" x14ac:dyDescent="0.2">
      <c r="A270" t="s">
        <v>497</v>
      </c>
      <c r="B270" t="s">
        <v>468</v>
      </c>
      <c r="C270" s="8">
        <v>40422</v>
      </c>
      <c r="D270">
        <v>362.6</v>
      </c>
      <c r="E270">
        <v>0</v>
      </c>
      <c r="F270">
        <v>3.7</v>
      </c>
    </row>
    <row r="271" spans="1:6" x14ac:dyDescent="0.2">
      <c r="A271" t="s">
        <v>497</v>
      </c>
      <c r="B271" t="s">
        <v>469</v>
      </c>
      <c r="C271" s="8">
        <v>40452</v>
      </c>
      <c r="D271">
        <v>365.3</v>
      </c>
      <c r="E271">
        <v>0.74</v>
      </c>
      <c r="F271">
        <v>3.3</v>
      </c>
    </row>
    <row r="272" spans="1:6" x14ac:dyDescent="0.2">
      <c r="A272" t="s">
        <v>497</v>
      </c>
      <c r="B272" t="s">
        <v>470</v>
      </c>
      <c r="C272" s="8">
        <v>40483</v>
      </c>
      <c r="D272">
        <v>365.5</v>
      </c>
      <c r="E272">
        <v>0.05</v>
      </c>
      <c r="F272">
        <v>2.6</v>
      </c>
    </row>
    <row r="273" spans="1:6" x14ac:dyDescent="0.2">
      <c r="A273" t="s">
        <v>497</v>
      </c>
      <c r="B273" t="s">
        <v>471</v>
      </c>
      <c r="C273" s="8">
        <v>40513</v>
      </c>
      <c r="D273">
        <v>366.7</v>
      </c>
      <c r="E273">
        <v>0.33</v>
      </c>
      <c r="F273">
        <v>2.5</v>
      </c>
    </row>
    <row r="274" spans="1:6" x14ac:dyDescent="0.2">
      <c r="A274" t="s">
        <v>498</v>
      </c>
      <c r="B274" t="s">
        <v>473</v>
      </c>
      <c r="C274" s="8">
        <v>40544</v>
      </c>
      <c r="D274">
        <v>363.4</v>
      </c>
      <c r="E274">
        <v>-0.9</v>
      </c>
      <c r="F274">
        <v>1.8</v>
      </c>
    </row>
    <row r="275" spans="1:6" x14ac:dyDescent="0.2">
      <c r="A275" t="s">
        <v>498</v>
      </c>
      <c r="B275" t="s">
        <v>474</v>
      </c>
      <c r="C275" s="8">
        <v>40575</v>
      </c>
      <c r="D275">
        <v>367.7</v>
      </c>
      <c r="E275">
        <v>1.18</v>
      </c>
      <c r="F275">
        <v>1.9</v>
      </c>
    </row>
    <row r="276" spans="1:6" x14ac:dyDescent="0.2">
      <c r="A276" t="s">
        <v>498</v>
      </c>
      <c r="B276" t="s">
        <v>475</v>
      </c>
      <c r="C276" s="8">
        <v>40603</v>
      </c>
      <c r="D276">
        <v>371.2</v>
      </c>
      <c r="E276">
        <v>0.95</v>
      </c>
      <c r="F276">
        <v>2.2999999999999998</v>
      </c>
    </row>
    <row r="277" spans="1:6" x14ac:dyDescent="0.2">
      <c r="A277" t="s">
        <v>498</v>
      </c>
      <c r="B277" t="s">
        <v>476</v>
      </c>
      <c r="C277" s="8">
        <v>40634</v>
      </c>
      <c r="D277">
        <v>374.1</v>
      </c>
      <c r="E277">
        <v>0.78</v>
      </c>
      <c r="F277">
        <v>2.8</v>
      </c>
    </row>
    <row r="278" spans="1:6" x14ac:dyDescent="0.2">
      <c r="A278" t="s">
        <v>498</v>
      </c>
      <c r="B278" t="s">
        <v>464</v>
      </c>
      <c r="C278" s="8">
        <v>40664</v>
      </c>
      <c r="D278">
        <v>377.6</v>
      </c>
      <c r="E278">
        <v>0.94</v>
      </c>
      <c r="F278">
        <v>3.4</v>
      </c>
    </row>
    <row r="279" spans="1:6" x14ac:dyDescent="0.2">
      <c r="A279" t="s">
        <v>498</v>
      </c>
      <c r="B279" t="s">
        <v>465</v>
      </c>
      <c r="C279" s="8">
        <v>40695</v>
      </c>
      <c r="D279">
        <v>379.5</v>
      </c>
      <c r="E279">
        <v>0.5</v>
      </c>
      <c r="F279">
        <v>4.2</v>
      </c>
    </row>
    <row r="280" spans="1:6" x14ac:dyDescent="0.2">
      <c r="A280" t="s">
        <v>498</v>
      </c>
      <c r="B280" t="s">
        <v>466</v>
      </c>
      <c r="C280" s="8">
        <v>40725</v>
      </c>
      <c r="D280">
        <v>379.9</v>
      </c>
      <c r="E280">
        <v>0.11</v>
      </c>
      <c r="F280">
        <v>5</v>
      </c>
    </row>
    <row r="281" spans="1:6" x14ac:dyDescent="0.2">
      <c r="A281" t="s">
        <v>498</v>
      </c>
      <c r="B281" t="s">
        <v>467</v>
      </c>
      <c r="C281" s="8">
        <v>40756</v>
      </c>
      <c r="D281">
        <v>380.9</v>
      </c>
      <c r="E281">
        <v>0.26</v>
      </c>
      <c r="F281">
        <v>5</v>
      </c>
    </row>
    <row r="282" spans="1:6" x14ac:dyDescent="0.2">
      <c r="A282" t="s">
        <v>498</v>
      </c>
      <c r="B282" t="s">
        <v>468</v>
      </c>
      <c r="C282" s="8">
        <v>40787</v>
      </c>
      <c r="D282">
        <v>383.3</v>
      </c>
      <c r="E282">
        <v>0.63</v>
      </c>
      <c r="F282">
        <v>5.7</v>
      </c>
    </row>
    <row r="283" spans="1:6" x14ac:dyDescent="0.2">
      <c r="A283" t="s">
        <v>498</v>
      </c>
      <c r="B283" t="s">
        <v>469</v>
      </c>
      <c r="C283" s="8">
        <v>40817</v>
      </c>
      <c r="D283">
        <v>384.6</v>
      </c>
      <c r="E283">
        <v>0.34</v>
      </c>
      <c r="F283">
        <v>5.3</v>
      </c>
    </row>
    <row r="284" spans="1:6" x14ac:dyDescent="0.2">
      <c r="A284" t="s">
        <v>498</v>
      </c>
      <c r="B284" t="s">
        <v>470</v>
      </c>
      <c r="C284" s="8">
        <v>40848</v>
      </c>
      <c r="D284">
        <v>384.6</v>
      </c>
      <c r="E284">
        <v>0</v>
      </c>
      <c r="F284">
        <v>5.2</v>
      </c>
    </row>
    <row r="285" spans="1:6" x14ac:dyDescent="0.2">
      <c r="A285" t="s">
        <v>498</v>
      </c>
      <c r="B285" t="s">
        <v>471</v>
      </c>
      <c r="C285" s="8">
        <v>40878</v>
      </c>
      <c r="D285">
        <v>386</v>
      </c>
      <c r="E285">
        <v>0.36</v>
      </c>
      <c r="F285">
        <v>5.3</v>
      </c>
    </row>
    <row r="286" spans="1:6" x14ac:dyDescent="0.2">
      <c r="A286" t="s">
        <v>499</v>
      </c>
      <c r="B286" t="s">
        <v>473</v>
      </c>
      <c r="C286" s="8">
        <v>40909</v>
      </c>
      <c r="D286">
        <v>387.1</v>
      </c>
      <c r="E286">
        <v>0.28000000000000003</v>
      </c>
      <c r="F286">
        <v>6.5</v>
      </c>
    </row>
    <row r="287" spans="1:6" x14ac:dyDescent="0.2">
      <c r="A287" t="s">
        <v>499</v>
      </c>
      <c r="B287" t="s">
        <v>474</v>
      </c>
      <c r="C287" s="8">
        <v>40940</v>
      </c>
      <c r="D287">
        <v>391</v>
      </c>
      <c r="E287">
        <v>1.01</v>
      </c>
      <c r="F287">
        <v>6.3</v>
      </c>
    </row>
    <row r="288" spans="1:6" x14ac:dyDescent="0.2">
      <c r="A288" t="s">
        <v>499</v>
      </c>
      <c r="B288" t="s">
        <v>475</v>
      </c>
      <c r="C288" s="8">
        <v>40969</v>
      </c>
      <c r="D288">
        <v>395.1</v>
      </c>
      <c r="E288">
        <v>1.05</v>
      </c>
      <c r="F288">
        <v>6.4</v>
      </c>
    </row>
    <row r="289" spans="1:6" x14ac:dyDescent="0.2">
      <c r="A289" t="s">
        <v>499</v>
      </c>
      <c r="B289" t="s">
        <v>476</v>
      </c>
      <c r="C289" s="8">
        <v>41000</v>
      </c>
      <c r="D289">
        <v>398.2</v>
      </c>
      <c r="E289">
        <v>0.78</v>
      </c>
      <c r="F289">
        <v>6.4</v>
      </c>
    </row>
    <row r="290" spans="1:6" x14ac:dyDescent="0.2">
      <c r="A290" t="s">
        <v>499</v>
      </c>
      <c r="B290" t="s">
        <v>464</v>
      </c>
      <c r="C290" s="8">
        <v>41030</v>
      </c>
      <c r="D290">
        <v>398.1</v>
      </c>
      <c r="E290">
        <v>-0.03</v>
      </c>
      <c r="F290">
        <v>5.4</v>
      </c>
    </row>
    <row r="291" spans="1:6" x14ac:dyDescent="0.2">
      <c r="A291" t="s">
        <v>499</v>
      </c>
      <c r="B291" t="s">
        <v>465</v>
      </c>
      <c r="C291" s="8">
        <v>41061</v>
      </c>
      <c r="D291">
        <v>400.1</v>
      </c>
      <c r="E291">
        <v>0.5</v>
      </c>
      <c r="F291">
        <v>5.4</v>
      </c>
    </row>
    <row r="292" spans="1:6" x14ac:dyDescent="0.2">
      <c r="A292" t="s">
        <v>499</v>
      </c>
      <c r="B292" t="s">
        <v>466</v>
      </c>
      <c r="C292" s="8">
        <v>41091</v>
      </c>
      <c r="D292">
        <v>397.2</v>
      </c>
      <c r="E292">
        <v>-0.72</v>
      </c>
      <c r="F292">
        <v>4.5999999999999996</v>
      </c>
    </row>
    <row r="293" spans="1:6" x14ac:dyDescent="0.2">
      <c r="A293" t="s">
        <v>499</v>
      </c>
      <c r="B293" t="s">
        <v>467</v>
      </c>
      <c r="C293" s="8">
        <v>41122</v>
      </c>
      <c r="D293">
        <v>396.6</v>
      </c>
      <c r="E293">
        <v>-0.15</v>
      </c>
      <c r="F293">
        <v>4.0999999999999996</v>
      </c>
    </row>
    <row r="294" spans="1:6" x14ac:dyDescent="0.2">
      <c r="A294" t="s">
        <v>499</v>
      </c>
      <c r="B294" t="s">
        <v>468</v>
      </c>
      <c r="C294" s="8">
        <v>41153</v>
      </c>
      <c r="D294">
        <v>399.6</v>
      </c>
      <c r="E294">
        <v>0.76</v>
      </c>
      <c r="F294">
        <v>4.3</v>
      </c>
    </row>
    <row r="295" spans="1:6" x14ac:dyDescent="0.2">
      <c r="A295" t="s">
        <v>499</v>
      </c>
      <c r="B295" t="s">
        <v>469</v>
      </c>
      <c r="C295" s="8">
        <v>41183</v>
      </c>
      <c r="D295">
        <v>400.7</v>
      </c>
      <c r="E295">
        <v>0.28000000000000003</v>
      </c>
      <c r="F295">
        <v>4.2</v>
      </c>
    </row>
    <row r="296" spans="1:6" x14ac:dyDescent="0.2">
      <c r="A296" t="s">
        <v>499</v>
      </c>
      <c r="B296" t="s">
        <v>470</v>
      </c>
      <c r="C296" s="8">
        <v>41214</v>
      </c>
      <c r="D296">
        <v>402</v>
      </c>
      <c r="E296">
        <v>0.32</v>
      </c>
      <c r="F296">
        <v>4.5</v>
      </c>
    </row>
    <row r="297" spans="1:6" x14ac:dyDescent="0.2">
      <c r="A297" t="s">
        <v>499</v>
      </c>
      <c r="B297" t="s">
        <v>471</v>
      </c>
      <c r="C297" s="8">
        <v>41244</v>
      </c>
      <c r="D297">
        <v>402.2</v>
      </c>
      <c r="E297">
        <v>0.05</v>
      </c>
      <c r="F297">
        <v>4.2</v>
      </c>
    </row>
    <row r="298" spans="1:6" x14ac:dyDescent="0.2">
      <c r="A298" t="s">
        <v>500</v>
      </c>
      <c r="B298" t="s">
        <v>473</v>
      </c>
      <c r="C298" s="8">
        <v>41275</v>
      </c>
      <c r="D298">
        <v>403.3</v>
      </c>
      <c r="E298">
        <v>0.27</v>
      </c>
      <c r="F298">
        <v>4.2</v>
      </c>
    </row>
    <row r="299" spans="1:6" x14ac:dyDescent="0.2">
      <c r="A299" t="s">
        <v>500</v>
      </c>
      <c r="B299" t="s">
        <v>474</v>
      </c>
      <c r="C299" s="8">
        <v>41306</v>
      </c>
      <c r="D299">
        <v>409.9</v>
      </c>
      <c r="E299">
        <v>1.64</v>
      </c>
      <c r="F299">
        <v>4.8</v>
      </c>
    </row>
    <row r="300" spans="1:6" x14ac:dyDescent="0.2">
      <c r="A300" t="s">
        <v>500</v>
      </c>
      <c r="B300" t="s">
        <v>475</v>
      </c>
      <c r="C300" s="8">
        <v>41334</v>
      </c>
      <c r="D300">
        <v>410.7</v>
      </c>
      <c r="E300">
        <v>0.2</v>
      </c>
      <c r="F300">
        <v>3.9</v>
      </c>
    </row>
    <row r="301" spans="1:6" x14ac:dyDescent="0.2">
      <c r="A301" t="s">
        <v>500</v>
      </c>
      <c r="B301" t="s">
        <v>476</v>
      </c>
      <c r="C301" s="8">
        <v>41365</v>
      </c>
      <c r="D301">
        <v>411.5</v>
      </c>
      <c r="E301">
        <v>0.19</v>
      </c>
      <c r="F301">
        <v>3.3</v>
      </c>
    </row>
    <row r="302" spans="1:6" x14ac:dyDescent="0.2">
      <c r="A302" t="s">
        <v>500</v>
      </c>
      <c r="B302" t="s">
        <v>464</v>
      </c>
      <c r="C302" s="8">
        <v>41395</v>
      </c>
      <c r="D302">
        <v>411.3</v>
      </c>
      <c r="E302">
        <v>-0.05</v>
      </c>
      <c r="F302">
        <v>3.3</v>
      </c>
    </row>
    <row r="303" spans="1:6" x14ac:dyDescent="0.2">
      <c r="A303" t="s">
        <v>500</v>
      </c>
      <c r="B303" t="s">
        <v>465</v>
      </c>
      <c r="C303" s="8">
        <v>41426</v>
      </c>
      <c r="D303">
        <v>413.5</v>
      </c>
      <c r="E303">
        <v>0.53</v>
      </c>
      <c r="F303">
        <v>3.3</v>
      </c>
    </row>
    <row r="304" spans="1:6" x14ac:dyDescent="0.2">
      <c r="A304" t="s">
        <v>500</v>
      </c>
      <c r="B304" t="s">
        <v>466</v>
      </c>
      <c r="C304" s="8">
        <v>41456</v>
      </c>
      <c r="D304">
        <v>412.4</v>
      </c>
      <c r="E304">
        <v>-0.27</v>
      </c>
      <c r="F304">
        <v>3.8</v>
      </c>
    </row>
    <row r="305" spans="1:6" x14ac:dyDescent="0.2">
      <c r="A305" t="s">
        <v>500</v>
      </c>
      <c r="B305" t="s">
        <v>467</v>
      </c>
      <c r="C305" s="8">
        <v>41487</v>
      </c>
      <c r="D305">
        <v>413.8</v>
      </c>
      <c r="E305">
        <v>0.34</v>
      </c>
      <c r="F305">
        <v>4.3</v>
      </c>
    </row>
    <row r="306" spans="1:6" x14ac:dyDescent="0.2">
      <c r="A306" t="s">
        <v>500</v>
      </c>
      <c r="B306" t="s">
        <v>468</v>
      </c>
      <c r="C306" s="8">
        <v>41518</v>
      </c>
      <c r="D306">
        <v>415.2</v>
      </c>
      <c r="E306">
        <v>0.34</v>
      </c>
      <c r="F306">
        <v>3.9</v>
      </c>
    </row>
    <row r="307" spans="1:6" x14ac:dyDescent="0.2">
      <c r="A307" t="s">
        <v>500</v>
      </c>
      <c r="B307" t="s">
        <v>469</v>
      </c>
      <c r="C307" s="8">
        <v>41548</v>
      </c>
      <c r="D307">
        <v>415.2</v>
      </c>
      <c r="E307">
        <v>0</v>
      </c>
      <c r="F307">
        <v>3.6</v>
      </c>
    </row>
    <row r="308" spans="1:6" x14ac:dyDescent="0.2">
      <c r="A308" t="s">
        <v>500</v>
      </c>
      <c r="B308" t="s">
        <v>470</v>
      </c>
      <c r="C308" s="8">
        <v>41579</v>
      </c>
      <c r="D308">
        <v>416.7</v>
      </c>
      <c r="E308">
        <v>0.36</v>
      </c>
      <c r="F308">
        <v>3.7</v>
      </c>
    </row>
    <row r="309" spans="1:6" x14ac:dyDescent="0.2">
      <c r="A309" t="s">
        <v>500</v>
      </c>
      <c r="B309" t="s">
        <v>471</v>
      </c>
      <c r="C309" s="8">
        <v>41609</v>
      </c>
      <c r="D309">
        <v>418.9</v>
      </c>
      <c r="E309">
        <v>0.53</v>
      </c>
      <c r="F309">
        <v>4.2</v>
      </c>
    </row>
    <row r="310" spans="1:6" x14ac:dyDescent="0.2">
      <c r="A310" t="s">
        <v>501</v>
      </c>
      <c r="B310" t="s">
        <v>473</v>
      </c>
      <c r="C310" s="8">
        <v>41640</v>
      </c>
      <c r="D310">
        <v>415.9</v>
      </c>
      <c r="E310">
        <v>-0.72</v>
      </c>
      <c r="F310">
        <v>3.1</v>
      </c>
    </row>
    <row r="311" spans="1:6" x14ac:dyDescent="0.2">
      <c r="A311" t="s">
        <v>501</v>
      </c>
      <c r="B311" t="s">
        <v>474</v>
      </c>
      <c r="C311" s="8">
        <v>41671</v>
      </c>
      <c r="D311">
        <v>418.7</v>
      </c>
      <c r="E311">
        <v>0.67</v>
      </c>
      <c r="F311">
        <v>2.1</v>
      </c>
    </row>
    <row r="312" spans="1:6" x14ac:dyDescent="0.2">
      <c r="A312" t="s">
        <v>501</v>
      </c>
      <c r="B312" t="s">
        <v>475</v>
      </c>
      <c r="C312" s="8">
        <v>41699</v>
      </c>
      <c r="D312">
        <v>419.7</v>
      </c>
      <c r="E312">
        <v>0.24</v>
      </c>
      <c r="F312">
        <v>2.2000000000000002</v>
      </c>
    </row>
    <row r="313" spans="1:6" x14ac:dyDescent="0.2">
      <c r="A313" t="s">
        <v>501</v>
      </c>
      <c r="B313" t="s">
        <v>476</v>
      </c>
      <c r="C313" s="8">
        <v>41730</v>
      </c>
      <c r="D313">
        <v>421</v>
      </c>
      <c r="E313">
        <v>0.31</v>
      </c>
      <c r="F313">
        <v>2.2999999999999998</v>
      </c>
    </row>
    <row r="314" spans="1:6" x14ac:dyDescent="0.2">
      <c r="A314" t="s">
        <v>501</v>
      </c>
      <c r="B314" t="s">
        <v>464</v>
      </c>
      <c r="C314" s="8">
        <v>41760</v>
      </c>
      <c r="D314">
        <v>421.3</v>
      </c>
      <c r="E314">
        <v>7.0000000000000007E-2</v>
      </c>
      <c r="F314">
        <v>2.4</v>
      </c>
    </row>
    <row r="315" spans="1:6" x14ac:dyDescent="0.2">
      <c r="A315" t="s">
        <v>501</v>
      </c>
      <c r="B315" t="s">
        <v>465</v>
      </c>
      <c r="C315" s="8">
        <v>41791</v>
      </c>
      <c r="D315">
        <v>422.8</v>
      </c>
      <c r="E315">
        <v>0.36</v>
      </c>
      <c r="F315">
        <v>2.2000000000000002</v>
      </c>
    </row>
    <row r="316" spans="1:6" x14ac:dyDescent="0.2">
      <c r="A316" t="s">
        <v>501</v>
      </c>
      <c r="B316" t="s">
        <v>466</v>
      </c>
      <c r="C316" s="8">
        <v>41821</v>
      </c>
      <c r="D316">
        <v>422.1</v>
      </c>
      <c r="E316">
        <v>-0.17</v>
      </c>
      <c r="F316">
        <v>2.4</v>
      </c>
    </row>
    <row r="317" spans="1:6" x14ac:dyDescent="0.2">
      <c r="A317" t="s">
        <v>501</v>
      </c>
      <c r="B317" t="s">
        <v>467</v>
      </c>
      <c r="C317" s="8">
        <v>41852</v>
      </c>
      <c r="D317">
        <v>423.1</v>
      </c>
      <c r="E317">
        <v>0.24</v>
      </c>
      <c r="F317">
        <v>2.2000000000000002</v>
      </c>
    </row>
    <row r="318" spans="1:6" x14ac:dyDescent="0.2">
      <c r="A318" t="s">
        <v>501</v>
      </c>
      <c r="B318" t="s">
        <v>468</v>
      </c>
      <c r="C318" s="8">
        <v>41883</v>
      </c>
      <c r="D318">
        <v>422.6</v>
      </c>
      <c r="E318">
        <v>-0.12</v>
      </c>
      <c r="F318">
        <v>1.8</v>
      </c>
    </row>
    <row r="319" spans="1:6" x14ac:dyDescent="0.2">
      <c r="A319" t="s">
        <v>501</v>
      </c>
      <c r="B319" t="s">
        <v>469</v>
      </c>
      <c r="C319" s="8">
        <v>41913</v>
      </c>
      <c r="D319">
        <v>423.2</v>
      </c>
      <c r="E319">
        <v>0.14000000000000001</v>
      </c>
      <c r="F319">
        <v>1.9</v>
      </c>
    </row>
    <row r="320" spans="1:6" x14ac:dyDescent="0.2">
      <c r="A320" t="s">
        <v>501</v>
      </c>
      <c r="B320" t="s">
        <v>470</v>
      </c>
      <c r="C320" s="8">
        <v>41944</v>
      </c>
      <c r="D320">
        <v>421</v>
      </c>
      <c r="E320">
        <v>-0.52</v>
      </c>
      <c r="F320">
        <v>1</v>
      </c>
    </row>
    <row r="321" spans="1:6" x14ac:dyDescent="0.2">
      <c r="A321" t="s">
        <v>501</v>
      </c>
      <c r="B321" t="s">
        <v>471</v>
      </c>
      <c r="C321" s="8">
        <v>41974</v>
      </c>
      <c r="D321">
        <v>422.3</v>
      </c>
      <c r="E321">
        <v>0.31</v>
      </c>
      <c r="F321">
        <v>0.8</v>
      </c>
    </row>
    <row r="322" spans="1:6" x14ac:dyDescent="0.2">
      <c r="A322" t="s">
        <v>502</v>
      </c>
      <c r="B322" t="s">
        <v>473</v>
      </c>
      <c r="C322" s="8">
        <v>42005</v>
      </c>
      <c r="D322">
        <v>419.3</v>
      </c>
      <c r="E322">
        <v>-0.71</v>
      </c>
      <c r="F322">
        <v>0.8</v>
      </c>
    </row>
    <row r="323" spans="1:6" x14ac:dyDescent="0.2">
      <c r="A323" t="s">
        <v>502</v>
      </c>
      <c r="B323" t="s">
        <v>474</v>
      </c>
      <c r="C323" s="8">
        <v>42036</v>
      </c>
      <c r="D323">
        <v>422.1</v>
      </c>
      <c r="E323">
        <v>0.67</v>
      </c>
      <c r="F323">
        <v>0.8</v>
      </c>
    </row>
    <row r="324" spans="1:6" x14ac:dyDescent="0.2">
      <c r="A324" t="s">
        <v>502</v>
      </c>
      <c r="B324" t="s">
        <v>475</v>
      </c>
      <c r="C324" s="8">
        <v>42064</v>
      </c>
      <c r="D324">
        <v>426.4</v>
      </c>
      <c r="E324">
        <v>1.02</v>
      </c>
      <c r="F324">
        <v>1.6</v>
      </c>
    </row>
    <row r="325" spans="1:6" x14ac:dyDescent="0.2">
      <c r="A325" t="s">
        <v>502</v>
      </c>
      <c r="B325" t="s">
        <v>476</v>
      </c>
      <c r="C325" s="8">
        <v>42095</v>
      </c>
      <c r="D325">
        <v>427</v>
      </c>
      <c r="E325">
        <v>0.14000000000000001</v>
      </c>
      <c r="F325">
        <v>1.4</v>
      </c>
    </row>
    <row r="326" spans="1:6" x14ac:dyDescent="0.2">
      <c r="A326" t="s">
        <v>502</v>
      </c>
      <c r="B326" t="s">
        <v>464</v>
      </c>
      <c r="C326" s="8">
        <v>42125</v>
      </c>
      <c r="D326">
        <v>428.2</v>
      </c>
      <c r="E326">
        <v>0.28000000000000003</v>
      </c>
      <c r="F326">
        <v>1.6</v>
      </c>
    </row>
    <row r="327" spans="1:6" x14ac:dyDescent="0.2">
      <c r="A327" t="s">
        <v>502</v>
      </c>
      <c r="B327" t="s">
        <v>465</v>
      </c>
      <c r="C327" s="8">
        <v>42156</v>
      </c>
      <c r="D327">
        <v>429.3</v>
      </c>
      <c r="E327">
        <v>0.26</v>
      </c>
      <c r="F327">
        <v>1.5</v>
      </c>
    </row>
    <row r="328" spans="1:6" x14ac:dyDescent="0.2">
      <c r="A328" t="s">
        <v>502</v>
      </c>
      <c r="B328" t="s">
        <v>466</v>
      </c>
      <c r="C328" s="8">
        <v>42186</v>
      </c>
      <c r="D328">
        <v>430</v>
      </c>
      <c r="E328">
        <v>0.16</v>
      </c>
      <c r="F328">
        <v>1.9</v>
      </c>
    </row>
    <row r="329" spans="1:6" x14ac:dyDescent="0.2">
      <c r="A329" t="s">
        <v>502</v>
      </c>
      <c r="B329" t="s">
        <v>467</v>
      </c>
      <c r="C329" s="8">
        <v>42217</v>
      </c>
      <c r="D329">
        <v>432.3</v>
      </c>
      <c r="E329">
        <v>0.53</v>
      </c>
      <c r="F329">
        <v>2.2000000000000002</v>
      </c>
    </row>
    <row r="330" spans="1:6" x14ac:dyDescent="0.2">
      <c r="A330" t="s">
        <v>502</v>
      </c>
      <c r="B330" t="s">
        <v>468</v>
      </c>
      <c r="C330" s="8">
        <v>42248</v>
      </c>
      <c r="D330">
        <v>430.6</v>
      </c>
      <c r="E330">
        <v>-0.39</v>
      </c>
      <c r="F330">
        <v>1.9</v>
      </c>
    </row>
    <row r="331" spans="1:6" x14ac:dyDescent="0.2">
      <c r="A331" t="s">
        <v>502</v>
      </c>
      <c r="B331" t="s">
        <v>469</v>
      </c>
      <c r="C331" s="8">
        <v>42278</v>
      </c>
      <c r="D331">
        <v>430.9</v>
      </c>
      <c r="E331">
        <v>7.0000000000000007E-2</v>
      </c>
      <c r="F331">
        <v>1.8</v>
      </c>
    </row>
    <row r="332" spans="1:6" x14ac:dyDescent="0.2">
      <c r="A332" t="s">
        <v>502</v>
      </c>
      <c r="B332" t="s">
        <v>470</v>
      </c>
      <c r="C332" s="8">
        <v>42309</v>
      </c>
      <c r="D332">
        <v>429.4</v>
      </c>
      <c r="E332">
        <v>-0.35</v>
      </c>
      <c r="F332">
        <v>2</v>
      </c>
    </row>
    <row r="333" spans="1:6" x14ac:dyDescent="0.2">
      <c r="A333" t="s">
        <v>502</v>
      </c>
      <c r="B333" t="s">
        <v>471</v>
      </c>
      <c r="C333" s="8">
        <v>42339</v>
      </c>
      <c r="D333">
        <v>430.8</v>
      </c>
      <c r="E333">
        <v>0.33</v>
      </c>
      <c r="F333">
        <v>2</v>
      </c>
    </row>
    <row r="334" spans="1:6" x14ac:dyDescent="0.2">
      <c r="A334" t="s">
        <v>503</v>
      </c>
      <c r="B334" t="s">
        <v>473</v>
      </c>
      <c r="C334" s="8">
        <v>42370</v>
      </c>
      <c r="D334">
        <v>428.3</v>
      </c>
      <c r="E334">
        <v>-0.57999999999999996</v>
      </c>
      <c r="F334">
        <v>2.1</v>
      </c>
    </row>
    <row r="335" spans="1:6" x14ac:dyDescent="0.2">
      <c r="A335" t="s">
        <v>503</v>
      </c>
      <c r="B335" t="s">
        <v>474</v>
      </c>
      <c r="C335" s="8">
        <v>42401</v>
      </c>
      <c r="D335">
        <v>431.2</v>
      </c>
      <c r="E335">
        <v>0.68</v>
      </c>
      <c r="F335">
        <v>2.2000000000000002</v>
      </c>
    </row>
    <row r="336" spans="1:6" x14ac:dyDescent="0.2">
      <c r="A336" t="s">
        <v>503</v>
      </c>
      <c r="B336" t="s">
        <v>475</v>
      </c>
      <c r="C336" s="8">
        <v>42430</v>
      </c>
      <c r="D336">
        <v>432.8</v>
      </c>
      <c r="E336">
        <v>0.37</v>
      </c>
      <c r="F336">
        <v>1.5</v>
      </c>
    </row>
    <row r="337" spans="1:6" x14ac:dyDescent="0.2">
      <c r="A337" t="s">
        <v>503</v>
      </c>
      <c r="B337" t="s">
        <v>476</v>
      </c>
      <c r="C337" s="8">
        <v>42461</v>
      </c>
      <c r="D337">
        <v>433.7</v>
      </c>
      <c r="E337">
        <v>0.21</v>
      </c>
      <c r="F337">
        <v>1.6</v>
      </c>
    </row>
    <row r="338" spans="1:6" x14ac:dyDescent="0.2">
      <c r="A338" t="s">
        <v>503</v>
      </c>
      <c r="B338" t="s">
        <v>464</v>
      </c>
      <c r="C338" s="8">
        <v>42491</v>
      </c>
      <c r="D338">
        <v>435.5</v>
      </c>
      <c r="E338">
        <v>0.42</v>
      </c>
      <c r="F338">
        <v>1.7</v>
      </c>
    </row>
    <row r="339" spans="1:6" x14ac:dyDescent="0.2">
      <c r="A339" t="s">
        <v>503</v>
      </c>
      <c r="B339" t="s">
        <v>465</v>
      </c>
      <c r="C339" s="8">
        <v>42522</v>
      </c>
      <c r="D339">
        <v>436.3</v>
      </c>
      <c r="E339">
        <v>0.18</v>
      </c>
      <c r="F339">
        <v>1.6</v>
      </c>
    </row>
    <row r="340" spans="1:6" x14ac:dyDescent="0.2">
      <c r="A340" t="s">
        <v>503</v>
      </c>
      <c r="B340" t="s">
        <v>466</v>
      </c>
      <c r="C340" s="8">
        <v>42552</v>
      </c>
      <c r="D340">
        <v>434.9</v>
      </c>
      <c r="E340">
        <v>-0.32</v>
      </c>
      <c r="F340">
        <v>1.1000000000000001</v>
      </c>
    </row>
    <row r="341" spans="1:6" x14ac:dyDescent="0.2">
      <c r="A341" t="s">
        <v>503</v>
      </c>
      <c r="B341" t="s">
        <v>467</v>
      </c>
      <c r="C341" s="8">
        <v>42583</v>
      </c>
      <c r="D341">
        <v>436.4</v>
      </c>
      <c r="E341">
        <v>0.34</v>
      </c>
      <c r="F341">
        <v>0.9</v>
      </c>
    </row>
    <row r="342" spans="1:6" x14ac:dyDescent="0.2">
      <c r="A342" t="s">
        <v>503</v>
      </c>
      <c r="B342" t="s">
        <v>468</v>
      </c>
      <c r="C342" s="8">
        <v>42614</v>
      </c>
      <c r="D342">
        <v>438.5</v>
      </c>
      <c r="E342">
        <v>0.48</v>
      </c>
      <c r="F342">
        <v>1.8</v>
      </c>
    </row>
    <row r="343" spans="1:6" x14ac:dyDescent="0.2">
      <c r="A343" t="s">
        <v>503</v>
      </c>
      <c r="B343" t="s">
        <v>469</v>
      </c>
      <c r="C343" s="8">
        <v>42644</v>
      </c>
      <c r="D343">
        <v>438.5</v>
      </c>
      <c r="E343">
        <v>0</v>
      </c>
      <c r="F343">
        <v>1.8</v>
      </c>
    </row>
    <row r="344" spans="1:6" x14ac:dyDescent="0.2">
      <c r="A344" t="s">
        <v>503</v>
      </c>
      <c r="B344" t="s">
        <v>470</v>
      </c>
      <c r="C344" s="8">
        <v>42675</v>
      </c>
      <c r="D344">
        <v>438.4</v>
      </c>
      <c r="E344">
        <v>-0.02</v>
      </c>
      <c r="F344">
        <v>2.1</v>
      </c>
    </row>
    <row r="345" spans="1:6" x14ac:dyDescent="0.2">
      <c r="A345" t="s">
        <v>503</v>
      </c>
      <c r="B345" t="s">
        <v>471</v>
      </c>
      <c r="C345" s="8">
        <v>42705</v>
      </c>
      <c r="D345">
        <v>439</v>
      </c>
      <c r="E345">
        <v>0.14000000000000001</v>
      </c>
      <c r="F345">
        <v>1.9</v>
      </c>
    </row>
    <row r="346" spans="1:6" x14ac:dyDescent="0.2">
      <c r="A346" t="s">
        <v>504</v>
      </c>
      <c r="B346" t="s">
        <v>473</v>
      </c>
      <c r="C346" s="8">
        <v>42736</v>
      </c>
      <c r="D346">
        <v>436.5</v>
      </c>
      <c r="E346">
        <v>-0.56999999999999995</v>
      </c>
      <c r="F346">
        <v>1.9</v>
      </c>
    </row>
    <row r="347" spans="1:6" x14ac:dyDescent="0.2">
      <c r="A347" t="s">
        <v>504</v>
      </c>
      <c r="B347" t="s">
        <v>474</v>
      </c>
      <c r="C347" s="8">
        <v>42767</v>
      </c>
      <c r="D347">
        <v>439.6</v>
      </c>
      <c r="E347">
        <v>0.71</v>
      </c>
      <c r="F347">
        <v>1.9</v>
      </c>
    </row>
    <row r="348" spans="1:6" x14ac:dyDescent="0.2">
      <c r="A348" t="s">
        <v>504</v>
      </c>
      <c r="B348" t="s">
        <v>475</v>
      </c>
      <c r="C348" s="8">
        <v>42795</v>
      </c>
      <c r="D348">
        <v>439.9</v>
      </c>
      <c r="E348">
        <v>7.0000000000000007E-2</v>
      </c>
      <c r="F348">
        <v>1.6</v>
      </c>
    </row>
    <row r="349" spans="1:6" x14ac:dyDescent="0.2">
      <c r="A349" t="s">
        <v>504</v>
      </c>
      <c r="B349" t="s">
        <v>476</v>
      </c>
      <c r="C349" s="8">
        <v>42826</v>
      </c>
      <c r="D349">
        <v>442.1</v>
      </c>
      <c r="E349">
        <v>0.5</v>
      </c>
      <c r="F349">
        <v>1.9</v>
      </c>
    </row>
    <row r="350" spans="1:6" x14ac:dyDescent="0.2">
      <c r="A350" t="s">
        <v>504</v>
      </c>
      <c r="B350" t="s">
        <v>464</v>
      </c>
      <c r="C350" s="8">
        <v>42856</v>
      </c>
      <c r="D350">
        <v>443</v>
      </c>
      <c r="E350">
        <v>0.2</v>
      </c>
      <c r="F350">
        <v>1.7</v>
      </c>
    </row>
    <row r="351" spans="1:6" x14ac:dyDescent="0.2">
      <c r="A351" t="s">
        <v>504</v>
      </c>
      <c r="B351" t="s">
        <v>465</v>
      </c>
      <c r="C351" s="8">
        <v>42887</v>
      </c>
      <c r="D351">
        <v>443</v>
      </c>
      <c r="E351">
        <v>0</v>
      </c>
      <c r="F351">
        <v>1.5</v>
      </c>
    </row>
    <row r="352" spans="1:6" x14ac:dyDescent="0.2">
      <c r="A352" t="s">
        <v>504</v>
      </c>
      <c r="B352" t="s">
        <v>466</v>
      </c>
      <c r="C352" s="8">
        <v>42917</v>
      </c>
      <c r="D352">
        <v>442.9</v>
      </c>
      <c r="E352">
        <v>-0.02</v>
      </c>
      <c r="F352">
        <v>1.8</v>
      </c>
    </row>
    <row r="353" spans="1:6" x14ac:dyDescent="0.2">
      <c r="A353" t="s">
        <v>504</v>
      </c>
      <c r="B353" t="s">
        <v>467</v>
      </c>
      <c r="C353" s="8">
        <v>42948</v>
      </c>
      <c r="D353">
        <v>444</v>
      </c>
      <c r="E353">
        <v>0.25</v>
      </c>
      <c r="F353">
        <v>1.7</v>
      </c>
    </row>
    <row r="354" spans="1:6" x14ac:dyDescent="0.2">
      <c r="A354" t="s">
        <v>504</v>
      </c>
      <c r="B354" t="s">
        <v>468</v>
      </c>
      <c r="C354" s="8">
        <v>42979</v>
      </c>
      <c r="D354">
        <v>444.6</v>
      </c>
      <c r="E354">
        <v>0.14000000000000001</v>
      </c>
      <c r="F354">
        <v>1.4</v>
      </c>
    </row>
    <row r="355" spans="1:6" x14ac:dyDescent="0.2">
      <c r="A355" t="s">
        <v>504</v>
      </c>
      <c r="B355" t="s">
        <v>469</v>
      </c>
      <c r="C355" s="8">
        <v>43009</v>
      </c>
      <c r="D355">
        <v>446.7</v>
      </c>
      <c r="E355">
        <v>0.47</v>
      </c>
      <c r="F355">
        <v>1.9</v>
      </c>
    </row>
    <row r="356" spans="1:6" x14ac:dyDescent="0.2">
      <c r="A356" t="s">
        <v>504</v>
      </c>
      <c r="B356" t="s">
        <v>470</v>
      </c>
      <c r="C356" s="8">
        <v>43040</v>
      </c>
      <c r="D356">
        <v>446</v>
      </c>
      <c r="E356">
        <v>-0.16</v>
      </c>
      <c r="F356">
        <v>1.7</v>
      </c>
    </row>
    <row r="357" spans="1:6" x14ac:dyDescent="0.2">
      <c r="A357" t="s">
        <v>504</v>
      </c>
      <c r="B357" t="s">
        <v>471</v>
      </c>
      <c r="C357" s="8">
        <v>43070</v>
      </c>
      <c r="D357">
        <v>447.2</v>
      </c>
      <c r="E357">
        <v>0.27</v>
      </c>
      <c r="F357">
        <v>1.9</v>
      </c>
    </row>
    <row r="358" spans="1:6" x14ac:dyDescent="0.2">
      <c r="A358" t="s">
        <v>505</v>
      </c>
      <c r="B358" t="s">
        <v>473</v>
      </c>
      <c r="C358" s="8">
        <v>43101</v>
      </c>
      <c r="D358">
        <v>446.8</v>
      </c>
      <c r="E358">
        <v>-0.09</v>
      </c>
      <c r="F358">
        <v>2.4</v>
      </c>
    </row>
    <row r="359" spans="1:6" x14ac:dyDescent="0.2">
      <c r="A359" t="s">
        <v>505</v>
      </c>
      <c r="B359" t="s">
        <v>474</v>
      </c>
      <c r="C359" s="8">
        <v>43132</v>
      </c>
      <c r="D359">
        <v>449.5</v>
      </c>
      <c r="E359">
        <v>0.6</v>
      </c>
      <c r="F359">
        <v>2.2999999999999998</v>
      </c>
    </row>
    <row r="360" spans="1:6" x14ac:dyDescent="0.2">
      <c r="A360" t="s">
        <v>505</v>
      </c>
      <c r="B360" t="s">
        <v>475</v>
      </c>
      <c r="C360" s="8">
        <v>43160</v>
      </c>
      <c r="D360">
        <v>452</v>
      </c>
      <c r="E360">
        <v>0.56000000000000005</v>
      </c>
      <c r="F360">
        <v>2.8</v>
      </c>
    </row>
    <row r="361" spans="1:6" x14ac:dyDescent="0.2">
      <c r="A361" t="s">
        <v>505</v>
      </c>
      <c r="B361" t="s">
        <v>476</v>
      </c>
      <c r="C361" s="8">
        <v>43191</v>
      </c>
      <c r="D361">
        <v>452.2</v>
      </c>
      <c r="E361">
        <v>0.04</v>
      </c>
      <c r="F361">
        <v>2.2999999999999998</v>
      </c>
    </row>
    <row r="362" spans="1:6" x14ac:dyDescent="0.2">
      <c r="A362" t="s">
        <v>505</v>
      </c>
      <c r="B362" t="s">
        <v>464</v>
      </c>
      <c r="C362" s="8">
        <v>43221</v>
      </c>
      <c r="D362">
        <v>451.8</v>
      </c>
      <c r="E362">
        <v>-0.09</v>
      </c>
      <c r="F362">
        <v>2</v>
      </c>
    </row>
    <row r="363" spans="1:6" x14ac:dyDescent="0.2">
      <c r="A363" t="s">
        <v>505</v>
      </c>
      <c r="B363" t="s">
        <v>465</v>
      </c>
      <c r="C363" s="8">
        <v>43252</v>
      </c>
      <c r="D363">
        <v>454.6</v>
      </c>
      <c r="E363">
        <v>0.62</v>
      </c>
      <c r="F363">
        <v>2.6</v>
      </c>
    </row>
    <row r="364" spans="1:6" x14ac:dyDescent="0.2">
      <c r="A364" t="s">
        <v>505</v>
      </c>
      <c r="B364" t="s">
        <v>466</v>
      </c>
      <c r="C364" s="8">
        <v>43282</v>
      </c>
      <c r="D364">
        <v>454.8</v>
      </c>
      <c r="E364">
        <v>0.04</v>
      </c>
      <c r="F364">
        <v>2.7</v>
      </c>
    </row>
    <row r="365" spans="1:6" x14ac:dyDescent="0.2">
      <c r="A365" t="s">
        <v>505</v>
      </c>
      <c r="B365" t="s">
        <v>467</v>
      </c>
      <c r="C365" s="8">
        <v>43313</v>
      </c>
      <c r="D365">
        <v>455.7</v>
      </c>
      <c r="E365">
        <v>0.2</v>
      </c>
      <c r="F365">
        <v>2.6</v>
      </c>
    </row>
    <row r="366" spans="1:6" x14ac:dyDescent="0.2">
      <c r="A366" t="s">
        <v>505</v>
      </c>
      <c r="B366" t="s">
        <v>468</v>
      </c>
      <c r="C366" s="8">
        <v>43344</v>
      </c>
      <c r="D366">
        <v>456.8</v>
      </c>
      <c r="E366">
        <v>0.24</v>
      </c>
      <c r="F366">
        <v>2.7</v>
      </c>
    </row>
    <row r="367" spans="1:6" x14ac:dyDescent="0.2">
      <c r="A367" t="s">
        <v>505</v>
      </c>
      <c r="B367" t="s">
        <v>469</v>
      </c>
      <c r="C367" s="8">
        <v>43374</v>
      </c>
      <c r="D367">
        <v>459.4</v>
      </c>
      <c r="E367">
        <v>0.56999999999999995</v>
      </c>
      <c r="F367">
        <v>2.8</v>
      </c>
    </row>
    <row r="368" spans="1:6" x14ac:dyDescent="0.2">
      <c r="A368" t="s">
        <v>505</v>
      </c>
      <c r="B368" t="s">
        <v>470</v>
      </c>
      <c r="C368" s="8">
        <v>43405</v>
      </c>
      <c r="D368">
        <v>460.5</v>
      </c>
      <c r="E368">
        <v>0.24</v>
      </c>
      <c r="F368">
        <v>3.3</v>
      </c>
    </row>
    <row r="369" spans="1:6" x14ac:dyDescent="0.2">
      <c r="A369" t="s">
        <v>505</v>
      </c>
      <c r="B369" t="s">
        <v>471</v>
      </c>
      <c r="C369" s="8">
        <v>43435</v>
      </c>
      <c r="D369">
        <v>463.9</v>
      </c>
      <c r="E369">
        <v>0.74</v>
      </c>
      <c r="F369">
        <v>3.7</v>
      </c>
    </row>
    <row r="370" spans="1:6" x14ac:dyDescent="0.2">
      <c r="A370" t="s">
        <v>506</v>
      </c>
      <c r="B370" t="s">
        <v>473</v>
      </c>
      <c r="C370" s="8">
        <v>43466</v>
      </c>
      <c r="D370">
        <v>462</v>
      </c>
      <c r="E370">
        <v>-0.41</v>
      </c>
      <c r="F370">
        <v>3.4</v>
      </c>
    </row>
    <row r="371" spans="1:6" x14ac:dyDescent="0.2">
      <c r="A371" t="s">
        <v>506</v>
      </c>
      <c r="B371" t="s">
        <v>474</v>
      </c>
      <c r="C371" s="8">
        <v>43497</v>
      </c>
      <c r="D371">
        <v>462.9</v>
      </c>
      <c r="E371">
        <v>0.19</v>
      </c>
      <c r="F371">
        <v>3</v>
      </c>
    </row>
    <row r="372" spans="1:6" x14ac:dyDescent="0.2">
      <c r="A372" t="s">
        <v>506</v>
      </c>
      <c r="B372" t="s">
        <v>475</v>
      </c>
      <c r="C372" s="8">
        <v>43525</v>
      </c>
      <c r="D372">
        <v>465.3</v>
      </c>
      <c r="E372">
        <v>0.52</v>
      </c>
      <c r="F372">
        <v>2.9</v>
      </c>
    </row>
    <row r="373" spans="1:6" x14ac:dyDescent="0.2">
      <c r="A373" t="s">
        <v>506</v>
      </c>
      <c r="B373" t="s">
        <v>476</v>
      </c>
      <c r="C373" s="8">
        <v>43556</v>
      </c>
      <c r="D373">
        <v>467</v>
      </c>
      <c r="E373">
        <v>0.37</v>
      </c>
      <c r="F373">
        <v>3.3</v>
      </c>
    </row>
    <row r="374" spans="1:6" x14ac:dyDescent="0.2">
      <c r="A374" t="s">
        <v>506</v>
      </c>
      <c r="B374" t="s">
        <v>464</v>
      </c>
      <c r="C374" s="8">
        <v>43586</v>
      </c>
      <c r="D374">
        <v>468</v>
      </c>
      <c r="E374">
        <v>0.21</v>
      </c>
      <c r="F374">
        <v>3.6</v>
      </c>
    </row>
    <row r="375" spans="1:6" x14ac:dyDescent="0.2">
      <c r="A375" t="s">
        <v>506</v>
      </c>
      <c r="B375" t="s">
        <v>465</v>
      </c>
      <c r="C375" s="8">
        <v>43617</v>
      </c>
      <c r="D375">
        <v>469.8</v>
      </c>
      <c r="E375">
        <v>0.38</v>
      </c>
      <c r="F375">
        <v>3.3</v>
      </c>
    </row>
    <row r="376" spans="1:6" x14ac:dyDescent="0.2">
      <c r="A376" t="s">
        <v>506</v>
      </c>
      <c r="B376" t="s">
        <v>466</v>
      </c>
      <c r="C376" s="8">
        <v>43647</v>
      </c>
      <c r="D376">
        <v>468.8</v>
      </c>
      <c r="E376">
        <v>-0.21</v>
      </c>
      <c r="F376">
        <v>3.1</v>
      </c>
    </row>
    <row r="377" spans="1:6" x14ac:dyDescent="0.2">
      <c r="A377" t="s">
        <v>506</v>
      </c>
      <c r="B377" t="s">
        <v>467</v>
      </c>
      <c r="C377" s="8">
        <v>43678</v>
      </c>
      <c r="D377">
        <v>470.1</v>
      </c>
      <c r="E377">
        <v>0.28000000000000003</v>
      </c>
      <c r="F377">
        <v>3.2</v>
      </c>
    </row>
    <row r="378" spans="1:6" x14ac:dyDescent="0.2">
      <c r="A378" t="s">
        <v>506</v>
      </c>
      <c r="B378" t="s">
        <v>468</v>
      </c>
      <c r="C378" s="8">
        <v>43709</v>
      </c>
      <c r="D378">
        <v>470.5</v>
      </c>
      <c r="E378">
        <v>0.09</v>
      </c>
      <c r="F378">
        <v>3</v>
      </c>
    </row>
    <row r="379" spans="1:6" x14ac:dyDescent="0.2">
      <c r="A379" t="s">
        <v>506</v>
      </c>
      <c r="B379" t="s">
        <v>469</v>
      </c>
      <c r="C379" s="8">
        <v>43739</v>
      </c>
      <c r="D379">
        <v>472.2</v>
      </c>
      <c r="E379">
        <v>0.36</v>
      </c>
      <c r="F379">
        <v>2.8</v>
      </c>
    </row>
    <row r="380" spans="1:6" x14ac:dyDescent="0.2">
      <c r="A380" t="s">
        <v>506</v>
      </c>
      <c r="B380" t="s">
        <v>470</v>
      </c>
      <c r="C380" s="8">
        <v>43770</v>
      </c>
      <c r="D380">
        <v>472.8</v>
      </c>
      <c r="E380">
        <v>0.13</v>
      </c>
      <c r="F380">
        <v>2.7</v>
      </c>
    </row>
    <row r="381" spans="1:6" x14ac:dyDescent="0.2">
      <c r="A381" t="s">
        <v>506</v>
      </c>
      <c r="B381" t="s">
        <v>471</v>
      </c>
      <c r="C381" s="8">
        <v>43800</v>
      </c>
      <c r="D381">
        <v>473.3</v>
      </c>
      <c r="E381">
        <v>0.11</v>
      </c>
      <c r="F381">
        <v>2</v>
      </c>
    </row>
    <row r="382" spans="1:6" x14ac:dyDescent="0.2">
      <c r="A382" t="s">
        <v>507</v>
      </c>
      <c r="B382" t="s">
        <v>473</v>
      </c>
      <c r="C382" s="8">
        <v>43831</v>
      </c>
      <c r="D382">
        <v>469.8</v>
      </c>
      <c r="E382">
        <v>-0.74</v>
      </c>
      <c r="F382">
        <v>1.7</v>
      </c>
    </row>
    <row r="383" spans="1:6" x14ac:dyDescent="0.2">
      <c r="A383" t="s">
        <v>507</v>
      </c>
      <c r="B383" t="s">
        <v>474</v>
      </c>
      <c r="C383" s="8">
        <v>43862</v>
      </c>
      <c r="D383">
        <v>474.1</v>
      </c>
      <c r="E383">
        <v>0.92</v>
      </c>
      <c r="F383">
        <v>2.4</v>
      </c>
    </row>
    <row r="384" spans="1:6" x14ac:dyDescent="0.2">
      <c r="A384" t="s">
        <v>507</v>
      </c>
      <c r="B384" t="s">
        <v>475</v>
      </c>
      <c r="C384" s="8">
        <v>43891</v>
      </c>
      <c r="D384">
        <v>475.2</v>
      </c>
      <c r="E384">
        <v>0.23</v>
      </c>
      <c r="F384">
        <v>2.1</v>
      </c>
    </row>
    <row r="385" spans="1:6" x14ac:dyDescent="0.2">
      <c r="A385" t="s">
        <v>507</v>
      </c>
      <c r="B385" t="s">
        <v>476</v>
      </c>
      <c r="C385" s="8">
        <v>43922</v>
      </c>
      <c r="D385">
        <v>477.5</v>
      </c>
      <c r="E385">
        <v>0.48</v>
      </c>
      <c r="F385">
        <v>2.2000000000000002</v>
      </c>
    </row>
    <row r="386" spans="1:6" x14ac:dyDescent="0.2">
      <c r="A386" t="s">
        <v>507</v>
      </c>
      <c r="B386" t="s">
        <v>464</v>
      </c>
      <c r="C386" s="8">
        <v>43952</v>
      </c>
      <c r="D386">
        <v>480.1</v>
      </c>
      <c r="E386">
        <v>0.54</v>
      </c>
      <c r="F386">
        <v>2.6</v>
      </c>
    </row>
    <row r="387" spans="1:6" x14ac:dyDescent="0.2">
      <c r="A387" t="s">
        <v>507</v>
      </c>
      <c r="B387" t="s">
        <v>465</v>
      </c>
      <c r="C387" s="8">
        <v>43983</v>
      </c>
      <c r="D387">
        <v>482.2</v>
      </c>
      <c r="E387">
        <v>0.44</v>
      </c>
      <c r="F387">
        <v>2.6</v>
      </c>
    </row>
    <row r="388" spans="1:6" x14ac:dyDescent="0.2">
      <c r="A388" t="s">
        <v>507</v>
      </c>
      <c r="B388" t="s">
        <v>466</v>
      </c>
      <c r="C388" s="8">
        <v>44013</v>
      </c>
      <c r="D388">
        <v>482.9</v>
      </c>
      <c r="E388">
        <v>0.15</v>
      </c>
      <c r="F388">
        <v>3</v>
      </c>
    </row>
    <row r="389" spans="1:6" x14ac:dyDescent="0.2">
      <c r="A389" t="s">
        <v>507</v>
      </c>
      <c r="B389" t="s">
        <v>467</v>
      </c>
      <c r="C389" s="8">
        <v>44044</v>
      </c>
      <c r="D389">
        <v>485.1</v>
      </c>
      <c r="E389">
        <v>0.46</v>
      </c>
      <c r="F389">
        <v>3.2</v>
      </c>
    </row>
    <row r="390" spans="1:6" x14ac:dyDescent="0.2">
      <c r="A390" t="s">
        <v>507</v>
      </c>
      <c r="B390" t="s">
        <v>468</v>
      </c>
      <c r="C390" s="8">
        <v>44075</v>
      </c>
      <c r="D390">
        <v>487</v>
      </c>
      <c r="E390">
        <v>0.39</v>
      </c>
      <c r="F390">
        <v>3.5</v>
      </c>
    </row>
    <row r="391" spans="1:6" x14ac:dyDescent="0.2">
      <c r="A391" t="s">
        <v>507</v>
      </c>
      <c r="B391" t="s">
        <v>469</v>
      </c>
      <c r="C391" s="8">
        <v>44105</v>
      </c>
      <c r="D391">
        <v>489.1</v>
      </c>
      <c r="E391">
        <v>0.43</v>
      </c>
      <c r="F391">
        <v>3.6</v>
      </c>
    </row>
    <row r="392" spans="1:6" x14ac:dyDescent="0.2">
      <c r="A392" t="s">
        <v>507</v>
      </c>
      <c r="B392" t="s">
        <v>470</v>
      </c>
      <c r="C392" s="8">
        <v>44136</v>
      </c>
      <c r="D392">
        <v>489.3</v>
      </c>
      <c r="E392">
        <v>0.04</v>
      </c>
      <c r="F392">
        <v>3.5</v>
      </c>
    </row>
    <row r="393" spans="1:6" x14ac:dyDescent="0.2">
      <c r="A393" t="s">
        <v>507</v>
      </c>
      <c r="B393" t="s">
        <v>471</v>
      </c>
      <c r="C393" s="8">
        <v>44166</v>
      </c>
      <c r="D393">
        <v>490.3</v>
      </c>
      <c r="E393">
        <v>0.2</v>
      </c>
      <c r="F393">
        <v>3.6</v>
      </c>
    </row>
    <row r="394" spans="1:6" x14ac:dyDescent="0.2">
      <c r="A394" t="s">
        <v>508</v>
      </c>
      <c r="B394" t="s">
        <v>473</v>
      </c>
      <c r="C394" s="8">
        <v>44197</v>
      </c>
      <c r="D394">
        <v>490</v>
      </c>
      <c r="E394">
        <v>-0.06</v>
      </c>
      <c r="F394">
        <v>4.3</v>
      </c>
    </row>
    <row r="395" spans="1:6" x14ac:dyDescent="0.2">
      <c r="A395" t="s">
        <v>508</v>
      </c>
      <c r="B395" t="s">
        <v>474</v>
      </c>
      <c r="C395" s="8">
        <v>44228</v>
      </c>
      <c r="D395">
        <v>493.4</v>
      </c>
      <c r="E395">
        <v>0.69</v>
      </c>
      <c r="F395">
        <v>4.0999999999999996</v>
      </c>
    </row>
    <row r="396" spans="1:6" x14ac:dyDescent="0.2">
      <c r="A396" t="s">
        <v>508</v>
      </c>
      <c r="B396" t="s">
        <v>475</v>
      </c>
      <c r="C396" s="8">
        <v>44256</v>
      </c>
      <c r="D396">
        <v>495.8</v>
      </c>
      <c r="E396">
        <v>0.49</v>
      </c>
      <c r="F396">
        <v>4.3</v>
      </c>
    </row>
    <row r="397" spans="1:6" x14ac:dyDescent="0.2">
      <c r="A397" t="s">
        <v>508</v>
      </c>
      <c r="B397" t="s">
        <v>476</v>
      </c>
      <c r="C397" s="8">
        <v>44287</v>
      </c>
      <c r="D397">
        <v>499.3</v>
      </c>
      <c r="E397">
        <v>0.71</v>
      </c>
      <c r="F397">
        <v>4.5999999999999996</v>
      </c>
    </row>
    <row r="398" spans="1:6" x14ac:dyDescent="0.2">
      <c r="A398" t="s">
        <v>508</v>
      </c>
      <c r="B398" t="s">
        <v>464</v>
      </c>
      <c r="C398" s="8">
        <v>44317</v>
      </c>
      <c r="D398">
        <v>501.4</v>
      </c>
      <c r="E398">
        <v>0.42</v>
      </c>
      <c r="F398">
        <v>4.4000000000000004</v>
      </c>
    </row>
    <row r="399" spans="1:6" x14ac:dyDescent="0.2">
      <c r="A399" t="s">
        <v>508</v>
      </c>
      <c r="B399" t="s">
        <v>465</v>
      </c>
      <c r="C399" s="8">
        <v>44348</v>
      </c>
      <c r="D399">
        <v>502.7</v>
      </c>
      <c r="E399">
        <v>0.26</v>
      </c>
      <c r="F399">
        <v>4.3</v>
      </c>
    </row>
    <row r="400" spans="1:6" x14ac:dyDescent="0.2">
      <c r="A400" t="s">
        <v>508</v>
      </c>
      <c r="B400" t="s">
        <v>466</v>
      </c>
      <c r="C400" s="8">
        <v>44378</v>
      </c>
      <c r="D400">
        <v>503.5</v>
      </c>
      <c r="E400">
        <v>0.16</v>
      </c>
      <c r="F400">
        <v>4.3</v>
      </c>
    </row>
    <row r="401" spans="1:6" x14ac:dyDescent="0.2">
      <c r="A401" t="s">
        <v>508</v>
      </c>
      <c r="B401" t="s">
        <v>467</v>
      </c>
      <c r="C401" s="8">
        <v>44409</v>
      </c>
      <c r="D401">
        <v>505.8</v>
      </c>
      <c r="E401">
        <v>0.46</v>
      </c>
      <c r="F401">
        <v>4.3</v>
      </c>
    </row>
    <row r="402" spans="1:6" x14ac:dyDescent="0.2">
      <c r="A402" t="s">
        <v>508</v>
      </c>
      <c r="B402" t="s">
        <v>468</v>
      </c>
      <c r="C402" s="8">
        <v>44440</v>
      </c>
      <c r="D402">
        <v>508.2</v>
      </c>
      <c r="E402">
        <v>0.47</v>
      </c>
      <c r="F402">
        <v>4.4000000000000004</v>
      </c>
    </row>
    <row r="403" spans="1:6" x14ac:dyDescent="0.2">
      <c r="A403" t="s">
        <v>508</v>
      </c>
      <c r="B403" t="s">
        <v>469</v>
      </c>
      <c r="C403" s="8">
        <v>44470</v>
      </c>
      <c r="D403">
        <v>511.2</v>
      </c>
      <c r="E403">
        <v>0.59</v>
      </c>
      <c r="F403">
        <v>4.5</v>
      </c>
    </row>
    <row r="404" spans="1:6" x14ac:dyDescent="0.2">
      <c r="A404" t="s">
        <v>508</v>
      </c>
      <c r="B404" t="s">
        <v>470</v>
      </c>
      <c r="C404" s="8">
        <v>44501</v>
      </c>
      <c r="D404">
        <v>513</v>
      </c>
      <c r="E404">
        <v>0.35</v>
      </c>
      <c r="F404">
        <v>4.8</v>
      </c>
    </row>
    <row r="405" spans="1:6" x14ac:dyDescent="0.2">
      <c r="A405" t="s">
        <v>508</v>
      </c>
      <c r="B405" t="s">
        <v>471</v>
      </c>
      <c r="C405" s="8">
        <v>44531</v>
      </c>
      <c r="D405">
        <v>515.29999999999995</v>
      </c>
      <c r="E405">
        <v>0.45</v>
      </c>
      <c r="F405">
        <v>5.0999999999999996</v>
      </c>
    </row>
    <row r="406" spans="1:6" x14ac:dyDescent="0.2">
      <c r="A406" t="s">
        <v>509</v>
      </c>
      <c r="B406" t="s">
        <v>473</v>
      </c>
      <c r="C406" s="8">
        <v>44562</v>
      </c>
      <c r="D406">
        <v>517.9</v>
      </c>
      <c r="E406">
        <v>0.5</v>
      </c>
      <c r="F406">
        <v>5.7</v>
      </c>
    </row>
    <row r="407" spans="1:6" x14ac:dyDescent="0.2">
      <c r="A407" t="s">
        <v>509</v>
      </c>
      <c r="B407" t="s">
        <v>474</v>
      </c>
      <c r="C407" s="8">
        <v>44593</v>
      </c>
      <c r="D407">
        <v>523.9</v>
      </c>
      <c r="E407">
        <v>1.1599999999999999</v>
      </c>
      <c r="F407">
        <v>6.2</v>
      </c>
    </row>
    <row r="408" spans="1:6" x14ac:dyDescent="0.2">
      <c r="A408" t="s">
        <v>509</v>
      </c>
      <c r="B408" t="s">
        <v>475</v>
      </c>
      <c r="C408" s="8">
        <v>44621</v>
      </c>
      <c r="D408">
        <v>528.79999999999995</v>
      </c>
      <c r="E408">
        <v>0.94</v>
      </c>
      <c r="F408">
        <v>6.7</v>
      </c>
    </row>
    <row r="409" spans="1:6" x14ac:dyDescent="0.2">
      <c r="A409" t="s">
        <v>509</v>
      </c>
      <c r="B409" t="s">
        <v>476</v>
      </c>
      <c r="C409" s="8">
        <v>44652</v>
      </c>
      <c r="D409">
        <v>535.4</v>
      </c>
      <c r="E409">
        <v>1.25</v>
      </c>
      <c r="F409">
        <v>7.2</v>
      </c>
    </row>
    <row r="410" spans="1:6" x14ac:dyDescent="0.2">
      <c r="A410" t="s">
        <v>509</v>
      </c>
      <c r="B410" t="s">
        <v>464</v>
      </c>
      <c r="C410" s="8">
        <v>44682</v>
      </c>
      <c r="D410">
        <v>539.5</v>
      </c>
      <c r="E410">
        <v>0.77</v>
      </c>
      <c r="F410">
        <v>7.6</v>
      </c>
    </row>
    <row r="411" spans="1:6" x14ac:dyDescent="0.2">
      <c r="A411" t="s">
        <v>509</v>
      </c>
      <c r="B411" t="s">
        <v>465</v>
      </c>
      <c r="C411" s="8">
        <v>44713</v>
      </c>
      <c r="D411">
        <v>547.1</v>
      </c>
      <c r="E411">
        <v>1.41</v>
      </c>
      <c r="F411">
        <v>8.8000000000000007</v>
      </c>
    </row>
    <row r="412" spans="1:6" x14ac:dyDescent="0.2">
      <c r="A412" t="s">
        <v>509</v>
      </c>
      <c r="B412" t="s">
        <v>466</v>
      </c>
      <c r="C412" s="8">
        <v>44743</v>
      </c>
      <c r="D412">
        <v>553.5</v>
      </c>
      <c r="E412">
        <v>1.17</v>
      </c>
      <c r="F412">
        <v>9.9</v>
      </c>
    </row>
    <row r="413" spans="1:6" x14ac:dyDescent="0.2">
      <c r="A413" t="s">
        <v>509</v>
      </c>
      <c r="B413" t="s">
        <v>467</v>
      </c>
      <c r="C413" s="8">
        <v>44774</v>
      </c>
      <c r="D413">
        <v>555.1</v>
      </c>
      <c r="E413">
        <v>0.28999999999999998</v>
      </c>
      <c r="F413">
        <v>9.6999999999999993</v>
      </c>
    </row>
    <row r="414" spans="1:6" x14ac:dyDescent="0.2">
      <c r="A414" t="s">
        <v>509</v>
      </c>
      <c r="B414" t="s">
        <v>468</v>
      </c>
      <c r="C414" s="8">
        <v>44805</v>
      </c>
      <c r="D414">
        <v>555.6</v>
      </c>
      <c r="E414">
        <v>0.09</v>
      </c>
      <c r="F414">
        <v>9.3000000000000007</v>
      </c>
    </row>
    <row r="415" spans="1:6" x14ac:dyDescent="0.2">
      <c r="A415" t="s">
        <v>509</v>
      </c>
      <c r="B415" t="s">
        <v>469</v>
      </c>
      <c r="C415" s="8">
        <v>44835</v>
      </c>
      <c r="D415">
        <v>559.29999999999995</v>
      </c>
      <c r="E415">
        <v>0.67</v>
      </c>
      <c r="F415">
        <v>9.4</v>
      </c>
    </row>
    <row r="416" spans="1:6" x14ac:dyDescent="0.2">
      <c r="A416" t="s">
        <v>509</v>
      </c>
      <c r="B416" t="s">
        <v>470</v>
      </c>
      <c r="C416" s="8">
        <v>44866</v>
      </c>
      <c r="D416">
        <v>560.9</v>
      </c>
      <c r="E416">
        <v>0.28999999999999998</v>
      </c>
      <c r="F416">
        <v>9.3000000000000007</v>
      </c>
    </row>
    <row r="417" spans="1:6" x14ac:dyDescent="0.2">
      <c r="A417" t="s">
        <v>509</v>
      </c>
      <c r="B417" t="s">
        <v>471</v>
      </c>
      <c r="C417" s="8">
        <v>44896</v>
      </c>
      <c r="D417">
        <v>564.6</v>
      </c>
      <c r="E417">
        <v>0.66</v>
      </c>
      <c r="F417">
        <v>9.6</v>
      </c>
    </row>
    <row r="418" spans="1:6" x14ac:dyDescent="0.2">
      <c r="A418" t="s">
        <v>510</v>
      </c>
      <c r="B418" t="s">
        <v>473</v>
      </c>
      <c r="C418" s="8">
        <v>44927</v>
      </c>
      <c r="D418">
        <v>569.4</v>
      </c>
      <c r="E418">
        <v>0.85</v>
      </c>
      <c r="F418">
        <v>9.9</v>
      </c>
    </row>
    <row r="419" spans="1:6" x14ac:dyDescent="0.2">
      <c r="A419" t="s">
        <v>510</v>
      </c>
      <c r="B419" t="s">
        <v>474</v>
      </c>
      <c r="C419" s="8">
        <v>44958</v>
      </c>
      <c r="D419">
        <v>577.29999999999995</v>
      </c>
      <c r="E419">
        <v>1.39</v>
      </c>
      <c r="F419">
        <v>10.199999999999999</v>
      </c>
    </row>
    <row r="420" spans="1:6" x14ac:dyDescent="0.2">
      <c r="A420" t="s">
        <v>510</v>
      </c>
      <c r="B420" t="s">
        <v>475</v>
      </c>
      <c r="C420" s="8">
        <v>44986</v>
      </c>
      <c r="D420">
        <v>580.70000000000005</v>
      </c>
      <c r="E420">
        <v>0.59</v>
      </c>
      <c r="F420">
        <v>9.8000000000000007</v>
      </c>
    </row>
    <row r="421" spans="1:6" x14ac:dyDescent="0.2">
      <c r="A421" t="s">
        <v>510</v>
      </c>
      <c r="B421" t="s">
        <v>476</v>
      </c>
      <c r="C421" s="8">
        <v>45017</v>
      </c>
      <c r="D421">
        <v>588.29999999999995</v>
      </c>
      <c r="E421">
        <v>1.31</v>
      </c>
      <c r="F421">
        <v>9.9</v>
      </c>
    </row>
    <row r="422" spans="1:6" x14ac:dyDescent="0.2">
      <c r="A422" t="s">
        <v>510</v>
      </c>
      <c r="B422" t="s">
        <v>464</v>
      </c>
      <c r="C422" s="8">
        <v>45047</v>
      </c>
      <c r="D422">
        <v>590.6</v>
      </c>
      <c r="E422">
        <v>0.39</v>
      </c>
      <c r="F422">
        <v>9.5</v>
      </c>
    </row>
    <row r="423" spans="1:6" x14ac:dyDescent="0.2">
      <c r="A423" t="s">
        <v>510</v>
      </c>
      <c r="B423" t="s">
        <v>465</v>
      </c>
      <c r="C423" s="8">
        <v>45078</v>
      </c>
      <c r="D423">
        <v>595.6</v>
      </c>
      <c r="E423">
        <v>0.85</v>
      </c>
      <c r="F423">
        <v>8.9</v>
      </c>
    </row>
    <row r="424" spans="1:6" x14ac:dyDescent="0.2">
      <c r="A424" t="s">
        <v>510</v>
      </c>
      <c r="B424" t="s">
        <v>466</v>
      </c>
      <c r="C424" s="8">
        <v>45108</v>
      </c>
      <c r="D424">
        <v>595.79999999999995</v>
      </c>
      <c r="E424">
        <v>0.03</v>
      </c>
      <c r="F424">
        <v>7.6</v>
      </c>
    </row>
    <row r="425" spans="1:6" x14ac:dyDescent="0.2">
      <c r="A425" t="s">
        <v>510</v>
      </c>
      <c r="B425" t="s">
        <v>467</v>
      </c>
      <c r="C425" s="8">
        <v>45139</v>
      </c>
      <c r="D425">
        <v>597.79999999999995</v>
      </c>
      <c r="E425">
        <v>0.34</v>
      </c>
      <c r="F425">
        <v>7.7</v>
      </c>
    </row>
    <row r="426" spans="1:6" x14ac:dyDescent="0.2">
      <c r="A426" t="s">
        <v>510</v>
      </c>
      <c r="B426" t="s">
        <v>468</v>
      </c>
      <c r="C426" s="8">
        <v>45170</v>
      </c>
      <c r="D426">
        <v>599.9</v>
      </c>
      <c r="E426">
        <v>0.35</v>
      </c>
      <c r="F426">
        <v>8</v>
      </c>
    </row>
    <row r="427" spans="1:6" x14ac:dyDescent="0.2">
      <c r="A427" t="s">
        <v>510</v>
      </c>
      <c r="B427" t="s">
        <v>469</v>
      </c>
      <c r="C427" s="8">
        <v>45200</v>
      </c>
      <c r="D427">
        <v>603.5</v>
      </c>
      <c r="E427">
        <v>0.6</v>
      </c>
      <c r="F427">
        <v>7.9</v>
      </c>
    </row>
    <row r="428" spans="1:6" x14ac:dyDescent="0.2">
      <c r="A428" t="s">
        <v>510</v>
      </c>
      <c r="B428" t="s">
        <v>470</v>
      </c>
      <c r="C428" s="8">
        <v>45231</v>
      </c>
      <c r="D428">
        <v>605.79999999999995</v>
      </c>
      <c r="E428">
        <v>0.38</v>
      </c>
      <c r="F428">
        <v>8</v>
      </c>
    </row>
    <row r="429" spans="1:6" x14ac:dyDescent="0.2">
      <c r="A429" t="s">
        <v>510</v>
      </c>
      <c r="B429" t="s">
        <v>471</v>
      </c>
      <c r="C429" s="8">
        <v>45261</v>
      </c>
      <c r="D429">
        <v>608.29999999999995</v>
      </c>
      <c r="E429">
        <v>0.41</v>
      </c>
      <c r="F429">
        <v>7.7</v>
      </c>
    </row>
    <row r="430" spans="1:6" x14ac:dyDescent="0.2">
      <c r="A430" t="s">
        <v>511</v>
      </c>
      <c r="B430" t="s">
        <v>473</v>
      </c>
      <c r="C430" s="8">
        <v>45292</v>
      </c>
      <c r="D430">
        <v>607.29999999999995</v>
      </c>
      <c r="E430">
        <v>-0.16</v>
      </c>
      <c r="F430">
        <v>6.7</v>
      </c>
    </row>
    <row r="431" spans="1:6" x14ac:dyDescent="0.2">
      <c r="A431" t="s">
        <v>511</v>
      </c>
      <c r="B431" t="s">
        <v>474</v>
      </c>
      <c r="C431" s="8">
        <v>45323</v>
      </c>
      <c r="D431">
        <v>615.4</v>
      </c>
      <c r="E431">
        <v>1.33</v>
      </c>
      <c r="F431">
        <v>6.6</v>
      </c>
    </row>
    <row r="432" spans="1:6" x14ac:dyDescent="0.2">
      <c r="A432" t="s">
        <v>511</v>
      </c>
      <c r="B432" t="s">
        <v>475</v>
      </c>
      <c r="C432" s="8">
        <v>45352</v>
      </c>
      <c r="D432">
        <v>620.29999999999995</v>
      </c>
      <c r="E432">
        <v>0.8</v>
      </c>
      <c r="F432">
        <v>6.8</v>
      </c>
    </row>
    <row r="433" spans="1:6" x14ac:dyDescent="0.2">
      <c r="A433" t="s">
        <v>511</v>
      </c>
      <c r="B433" t="s">
        <v>476</v>
      </c>
      <c r="C433" s="8">
        <v>45383</v>
      </c>
      <c r="D433">
        <v>623.70000000000005</v>
      </c>
      <c r="E433">
        <v>0.55000000000000004</v>
      </c>
      <c r="F433">
        <v>6</v>
      </c>
    </row>
    <row r="434" spans="1:6" x14ac:dyDescent="0.2">
      <c r="A434" t="s">
        <v>511</v>
      </c>
      <c r="B434" t="s">
        <v>464</v>
      </c>
      <c r="C434" s="8">
        <v>45413</v>
      </c>
      <c r="D434">
        <v>627.29999999999995</v>
      </c>
      <c r="E434">
        <v>0.57999999999999996</v>
      </c>
      <c r="F434">
        <v>6.2</v>
      </c>
    </row>
    <row r="435" spans="1:6" x14ac:dyDescent="0.2">
      <c r="A435" t="s">
        <v>511</v>
      </c>
      <c r="B435" t="s">
        <v>465</v>
      </c>
      <c r="C435" s="8">
        <v>45444</v>
      </c>
      <c r="D435">
        <v>630.29999999999995</v>
      </c>
      <c r="E435">
        <v>0.48</v>
      </c>
      <c r="F43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VIS01000</vt:lpstr>
      <vt:lpstr>TransformData</vt:lpstr>
      <vt:lpstr>ImportData</vt:lpstr>
      <vt:lpstr>TransformDataOriginal</vt:lpstr>
      <vt:lpstr>ImportDataOriginal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Þorleifur Úlfarsson - HI</cp:lastModifiedBy>
  <dcterms:created xsi:type="dcterms:W3CDTF">2024-07-01T23:16:06Z</dcterms:created>
  <dcterms:modified xsi:type="dcterms:W3CDTF">2024-07-07T13:34:32Z</dcterms:modified>
</cp:coreProperties>
</file>