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960" yWindow="220" windowWidth="32240" windowHeight="21420" tabRatio="500" activeTab="1"/>
  </bookViews>
  <sheets>
    <sheet name="Main" sheetId="1" r:id="rId1"/>
    <sheet name="Ravens Scor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5" i="2" l="1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<sst xmlns="http://schemas.openxmlformats.org/spreadsheetml/2006/main" count="526" uniqueCount="257">
  <si>
    <t>Flacco Career Ratings</t>
  </si>
  <si>
    <t>Baltimore Ravens</t>
  </si>
  <si>
    <t>TOTAL</t>
  </si>
  <si>
    <t>Season</t>
  </si>
  <si>
    <t>Team</t>
  </si>
  <si>
    <t>Passing</t>
  </si>
  <si>
    <t>Rushing</t>
  </si>
  <si>
    <t>Fumbles</t>
  </si>
  <si>
    <t>G</t>
  </si>
  <si>
    <t>GS</t>
  </si>
  <si>
    <t>Comp</t>
  </si>
  <si>
    <t>Att</t>
  </si>
  <si>
    <t>Pct</t>
  </si>
  <si>
    <t>Yds</t>
  </si>
  <si>
    <t>Avg</t>
  </si>
  <si>
    <t>TD</t>
  </si>
  <si>
    <t>Int</t>
  </si>
  <si>
    <t>Sck</t>
  </si>
  <si>
    <t>SckY</t>
  </si>
  <si>
    <t>Rate</t>
  </si>
  <si>
    <t>FUM</t>
  </si>
  <si>
    <t>Lost</t>
  </si>
  <si>
    <t>Turnover Ratio</t>
  </si>
  <si>
    <t>Wins</t>
  </si>
  <si>
    <t>Losses</t>
  </si>
  <si>
    <t>Points</t>
  </si>
  <si>
    <t>Date</t>
  </si>
  <si>
    <t>Week</t>
  </si>
  <si>
    <t>Kickoff (ET)</t>
  </si>
  <si>
    <t>Opponent</t>
  </si>
  <si>
    <t>Results</t>
  </si>
  <si>
    <t>8:30 p.m.</t>
  </si>
  <si>
    <t>at Denver Broncos</t>
  </si>
  <si>
    <t>L 27–49</t>
  </si>
  <si>
    <t>0–1</t>
  </si>
  <si>
    <t>1:00 p.m.</t>
  </si>
  <si>
    <t>Cleveland Browns</t>
  </si>
  <si>
    <t>W 14–6</t>
  </si>
  <si>
    <t>1–1</t>
  </si>
  <si>
    <t>Houston Texans</t>
  </si>
  <si>
    <t>W 30–9</t>
  </si>
  <si>
    <t>2–1</t>
  </si>
  <si>
    <t>at Buffalo Bills</t>
  </si>
  <si>
    <t>L 20–23</t>
  </si>
  <si>
    <t>2–2</t>
  </si>
  <si>
    <t>at Miami Dolphins</t>
  </si>
  <si>
    <t>W 26–23</t>
  </si>
  <si>
    <t>3–2</t>
  </si>
  <si>
    <t>Green Bay Packers</t>
  </si>
  <si>
    <t>L 17–19</t>
  </si>
  <si>
    <t>3–3</t>
  </si>
  <si>
    <t>4:25 p.m.</t>
  </si>
  <si>
    <t>at Pittsburgh Steelers</t>
  </si>
  <si>
    <t>L 16–19</t>
  </si>
  <si>
    <t>3–4</t>
  </si>
  <si>
    <t>at Cleveland Browns</t>
  </si>
  <si>
    <t>L 18–24</t>
  </si>
  <si>
    <t>3–5</t>
  </si>
  <si>
    <t>Cincinnati Bengals</t>
  </si>
  <si>
    <t>W 20–17 (OT)</t>
  </si>
  <si>
    <t>4–5</t>
  </si>
  <si>
    <t>at Chicago Bears</t>
  </si>
  <si>
    <t>L 20–23 (OT)</t>
  </si>
  <si>
    <t>4–6</t>
  </si>
  <si>
    <t>New York Jets</t>
  </si>
  <si>
    <t>W 19–3</t>
  </si>
  <si>
    <t>5–6</t>
  </si>
  <si>
    <t>Pittsburgh Steelers</t>
  </si>
  <si>
    <t>W 22–20</t>
  </si>
  <si>
    <t>6–6</t>
  </si>
  <si>
    <t>Minnesota Vikings</t>
  </si>
  <si>
    <t>W 29–26</t>
  </si>
  <si>
    <t>7–6</t>
  </si>
  <si>
    <t>8:40 p.m.</t>
  </si>
  <si>
    <t>at Detroit Lions</t>
  </si>
  <si>
    <t>W 18–16</t>
  </si>
  <si>
    <t>8–6</t>
  </si>
  <si>
    <t>New England Patriots</t>
  </si>
  <si>
    <t>L 7–41</t>
  </si>
  <si>
    <t>8–7</t>
  </si>
  <si>
    <t>at Cincinnati Bengals</t>
  </si>
  <si>
    <t>L 17–34</t>
  </si>
  <si>
    <t>8–8</t>
  </si>
  <si>
    <t>7:00 p.m.</t>
  </si>
  <si>
    <t>W 44–13</t>
  </si>
  <si>
    <t>1–0</t>
  </si>
  <si>
    <t>at Philadelphia Eagles</t>
  </si>
  <si>
    <t>L 23–24</t>
  </si>
  <si>
    <t>8:20 p.m.</t>
  </si>
  <si>
    <t>W 31–30</t>
  </si>
  <si>
    <t>W 23–16</t>
  </si>
  <si>
    <t>3–1</t>
  </si>
  <si>
    <t>at Kansas City Chiefs</t>
  </si>
  <si>
    <t>W 9–6</t>
  </si>
  <si>
    <t>4–1</t>
  </si>
  <si>
    <t>Dallas Cowboys</t>
  </si>
  <si>
    <t>W 31–29</t>
  </si>
  <si>
    <t>5–1</t>
  </si>
  <si>
    <t>at Houston Texans</t>
  </si>
  <si>
    <t>L 13–43</t>
  </si>
  <si>
    <t>5–2</t>
  </si>
  <si>
    <t>W 25–15</t>
  </si>
  <si>
    <t>6–2</t>
  </si>
  <si>
    <t>Oakland Raiders</t>
  </si>
  <si>
    <t>W 55–20</t>
  </si>
  <si>
    <t>7–2</t>
  </si>
  <si>
    <t>W 13–10</t>
  </si>
  <si>
    <t>8–2</t>
  </si>
  <si>
    <t>4:05 p.m.</t>
  </si>
  <si>
    <t>at San Diego Chargers</t>
  </si>
  <si>
    <t>W 16–13 (OT)</t>
  </si>
  <si>
    <t>9–2</t>
  </si>
  <si>
    <t>9–3</t>
  </si>
  <si>
    <t>at Washington Redskins</t>
  </si>
  <si>
    <t>L 28–31 (OT)</t>
  </si>
  <si>
    <t>9–4</t>
  </si>
  <si>
    <t>Denver Broncos</t>
  </si>
  <si>
    <t>9–5</t>
  </si>
  <si>
    <t>4:25 p.m.[2]</t>
  </si>
  <si>
    <t>New York Giants</t>
  </si>
  <si>
    <t>W 33–14</t>
  </si>
  <si>
    <t>10–5</t>
  </si>
  <si>
    <t>L 17–23</t>
  </si>
  <si>
    <t>10–6</t>
  </si>
  <si>
    <t>1:05 p.m.</t>
  </si>
  <si>
    <t>W 35–7</t>
  </si>
  <si>
    <t>at Tennessee Titans</t>
  </si>
  <si>
    <t>L 13–26</t>
  </si>
  <si>
    <t>at St. Louis Rams</t>
  </si>
  <si>
    <t>W 37–7</t>
  </si>
  <si>
    <t>W 34–17</t>
  </si>
  <si>
    <t>W 29–14</t>
  </si>
  <si>
    <t>at Jacksonville Jaguars</t>
  </si>
  <si>
    <t>L 7–12</t>
  </si>
  <si>
    <t>4–2</t>
  </si>
  <si>
    <t>Arizona Cardinals</t>
  </si>
  <si>
    <t>W 30–27</t>
  </si>
  <si>
    <t>W 23–20</t>
  </si>
  <si>
    <t>at Seattle Seahawks</t>
  </si>
  <si>
    <t>L 17–22</t>
  </si>
  <si>
    <t>6–3</t>
  </si>
  <si>
    <t>W 31–24</t>
  </si>
  <si>
    <t>7–3</t>
  </si>
  <si>
    <t>San Francisco 49ers</t>
  </si>
  <si>
    <t>W 16–6</t>
  </si>
  <si>
    <t>8–3</t>
  </si>
  <si>
    <t>4:05 p.m.[1]</t>
  </si>
  <si>
    <t>W 24–10</t>
  </si>
  <si>
    <t>Indianapolis Colts</t>
  </si>
  <si>
    <t>10–3</t>
  </si>
  <si>
    <t>L 14–34</t>
  </si>
  <si>
    <t>10–4</t>
  </si>
  <si>
    <t>W 20–14</t>
  </si>
  <si>
    <t>11–4</t>
  </si>
  <si>
    <t>4:15 p.m.[2]</t>
  </si>
  <si>
    <t>W 24–16</t>
  </si>
  <si>
    <t>12–4</t>
  </si>
  <si>
    <t>at New York Jets</t>
  </si>
  <si>
    <t>W 10–9</t>
  </si>
  <si>
    <t>L 10–15</t>
  </si>
  <si>
    <t>W 24–17</t>
  </si>
  <si>
    <t>W 17–14</t>
  </si>
  <si>
    <t>W 31–17</t>
  </si>
  <si>
    <t>at New England Patriots</t>
  </si>
  <si>
    <t>Buffalo Bills</t>
  </si>
  <si>
    <t>W 37–34 (OT)</t>
  </si>
  <si>
    <t>Miami Dolphins</t>
  </si>
  <si>
    <t>W 26–10</t>
  </si>
  <si>
    <t>at Atlanta Falcons</t>
  </si>
  <si>
    <t>L 21–26</t>
  </si>
  <si>
    <t>at Carolina Panthers</t>
  </si>
  <si>
    <t>W 37–13</t>
  </si>
  <si>
    <t>4:15 p.m.[10]</t>
  </si>
  <si>
    <t>Tampa Bay Buccaneers</t>
  </si>
  <si>
    <t>W 17–10</t>
  </si>
  <si>
    <t>L 10–13</t>
  </si>
  <si>
    <t>8–4</t>
  </si>
  <si>
    <t>W 34–28 (OT)</t>
  </si>
  <si>
    <t>New Orleans Saints</t>
  </si>
  <si>
    <t>W 30–24</t>
  </si>
  <si>
    <t>W 20–10</t>
  </si>
  <si>
    <t>W 13–7</t>
  </si>
  <si>
    <t>Kansas City Chiefs</t>
  </si>
  <si>
    <t>W 38–24</t>
  </si>
  <si>
    <t>W 31–26</t>
  </si>
  <si>
    <t>2–0</t>
  </si>
  <si>
    <t>W 34–3</t>
  </si>
  <si>
    <t>3–0</t>
  </si>
  <si>
    <t>L 27–21</t>
  </si>
  <si>
    <t>L 17–14</t>
  </si>
  <si>
    <t>at Minnesota Vikings</t>
  </si>
  <si>
    <t>L 33–31</t>
  </si>
  <si>
    <t>W 30–7</t>
  </si>
  <si>
    <t>4–3</t>
  </si>
  <si>
    <t>L 17–7</t>
  </si>
  <si>
    <t>4–4</t>
  </si>
  <si>
    <t>W 16–0</t>
  </si>
  <si>
    <t>5–4</t>
  </si>
  <si>
    <t>L 17–15</t>
  </si>
  <si>
    <t>5–5</t>
  </si>
  <si>
    <t>6–5</t>
  </si>
  <si>
    <t>at Green Bay Packers</t>
  </si>
  <si>
    <t>L 27–14</t>
  </si>
  <si>
    <t>Detroit Lions</t>
  </si>
  <si>
    <t>W 48–3</t>
  </si>
  <si>
    <t>Chicago Bears</t>
  </si>
  <si>
    <t>W 31–7</t>
  </si>
  <si>
    <t>L 23–20</t>
  </si>
  <si>
    <t>at Oakland Raiders</t>
  </si>
  <si>
    <t>W 21–13</t>
  </si>
  <si>
    <t>9–7</t>
  </si>
  <si>
    <t>Sunday, September 7, 2008</t>
  </si>
  <si>
    <t>Sunday, September 21, 2008</t>
  </si>
  <si>
    <t>4:15 p.m.</t>
  </si>
  <si>
    <t>W 28–10</t>
  </si>
  <si>
    <t>Monday, September 29, 2008</t>
  </si>
  <si>
    <t>L 20–23 OT</t>
  </si>
  <si>
    <t>Tennessee Titans</t>
  </si>
  <si>
    <t>Sunday, October 5, 2008</t>
  </si>
  <si>
    <t>Sunday, October 12, 2008</t>
  </si>
  <si>
    <t>L 3–31</t>
  </si>
  <si>
    <t>2–3</t>
  </si>
  <si>
    <t>Sunday, October 19, 2008</t>
  </si>
  <si>
    <t>W 27–13</t>
  </si>
  <si>
    <t>Sunday, October 26, 2008</t>
  </si>
  <si>
    <t>W 29–10</t>
  </si>
  <si>
    <t>Sunday, November 2, 2008</t>
  </si>
  <si>
    <t>W 37–27</t>
  </si>
  <si>
    <t>5–3</t>
  </si>
  <si>
    <t>Sunday, November 9, 2008**</t>
  </si>
  <si>
    <t>W 41–13</t>
  </si>
  <si>
    <t>Sunday, November 16, 2008*</t>
  </si>
  <si>
    <t>L 10–30</t>
  </si>
  <si>
    <t>6–4</t>
  </si>
  <si>
    <t>Philadelphia Eagles</t>
  </si>
  <si>
    <t>Sunday, November 23, 2008*</t>
  </si>
  <si>
    <t>W 36–7</t>
  </si>
  <si>
    <t>7–4</t>
  </si>
  <si>
    <t>Sunday, November 30, 2008*</t>
  </si>
  <si>
    <t>Washington Redskins</t>
  </si>
  <si>
    <t>Sunday, December 7, 2008*</t>
  </si>
  <si>
    <t>8:15 p.m.</t>
  </si>
  <si>
    <t>Sunday, December 14, 2008*</t>
  </si>
  <si>
    <t>L 9–13</t>
  </si>
  <si>
    <t>Saturday, December 20, 2008</t>
  </si>
  <si>
    <t>8:00 p.m.</t>
  </si>
  <si>
    <t>W 33–24</t>
  </si>
  <si>
    <t>Jacksonville Jaguars</t>
  </si>
  <si>
    <t>Sunday, December 28, 2008*</t>
  </si>
  <si>
    <t>W 27–7</t>
  </si>
  <si>
    <t>11–5</t>
  </si>
  <si>
    <t>Ravens</t>
  </si>
  <si>
    <t>WinOrLoss</t>
  </si>
  <si>
    <t>HomeOrAway</t>
  </si>
  <si>
    <t>L</t>
  </si>
  <si>
    <t>W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</si>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</sst>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" fontId="0" fillId="0" borderId="0" xfId="0" applyNumberFormat="1"/>
    <xf numFmtId="18" fontId="0" fillId="0" borderId="0" xfId="0" applyNumberFormat="1"/>
    <xf numFmtId="15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E1" sqref="E1:E1048576"/>
    </sheetView>
  </sheetViews>
  <sheetFormatPr baseColWidth="10" defaultRowHeight="15" x14ac:dyDescent="0"/>
  <cols>
    <col min="1" max="1" width="13.5" customWidth="1"/>
    <col min="4" max="4" width="11.33203125" customWidth="1"/>
    <col min="6" max="6" width="26.83203125" customWidth="1"/>
  </cols>
  <sheetData>
    <row r="1" spans="1:24">
      <c r="E1" t="s">
        <v>0</v>
      </c>
    </row>
    <row r="4" spans="1:24">
      <c r="E4" t="s">
        <v>3</v>
      </c>
      <c r="F4" t="s">
        <v>4</v>
      </c>
      <c r="I4" t="s">
        <v>5</v>
      </c>
      <c r="T4" t="s">
        <v>6</v>
      </c>
      <c r="W4" t="s">
        <v>7</v>
      </c>
    </row>
    <row r="5" spans="1:24"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11</v>
      </c>
      <c r="T5" t="s">
        <v>13</v>
      </c>
      <c r="U5" t="s">
        <v>14</v>
      </c>
      <c r="V5" t="s">
        <v>15</v>
      </c>
      <c r="W5" t="s">
        <v>20</v>
      </c>
      <c r="X5" t="s">
        <v>21</v>
      </c>
    </row>
    <row r="6" spans="1:24">
      <c r="A6" t="s">
        <v>22</v>
      </c>
      <c r="B6" t="s">
        <v>23</v>
      </c>
      <c r="C6" t="s">
        <v>24</v>
      </c>
      <c r="D6" t="s">
        <v>25</v>
      </c>
    </row>
    <row r="7" spans="1:24">
      <c r="A7">
        <v>-5</v>
      </c>
      <c r="E7">
        <v>2013</v>
      </c>
      <c r="F7" t="s">
        <v>1</v>
      </c>
      <c r="G7">
        <v>16</v>
      </c>
      <c r="H7">
        <v>16</v>
      </c>
      <c r="I7">
        <v>362</v>
      </c>
      <c r="J7">
        <v>614</v>
      </c>
      <c r="K7">
        <v>59</v>
      </c>
      <c r="L7" s="1">
        <v>3912</v>
      </c>
      <c r="M7">
        <v>6.4</v>
      </c>
      <c r="N7">
        <v>19</v>
      </c>
      <c r="O7">
        <v>22</v>
      </c>
      <c r="P7">
        <v>48</v>
      </c>
      <c r="Q7">
        <v>324</v>
      </c>
      <c r="R7">
        <v>73.099999999999994</v>
      </c>
      <c r="S7">
        <v>27</v>
      </c>
      <c r="T7">
        <v>131</v>
      </c>
      <c r="U7">
        <v>4.9000000000000004</v>
      </c>
      <c r="V7">
        <v>1</v>
      </c>
      <c r="W7">
        <v>8</v>
      </c>
      <c r="X7">
        <v>2</v>
      </c>
    </row>
    <row r="8" spans="1:24">
      <c r="E8">
        <v>2012</v>
      </c>
      <c r="F8" t="s">
        <v>1</v>
      </c>
      <c r="G8">
        <v>16</v>
      </c>
      <c r="H8">
        <v>16</v>
      </c>
      <c r="I8">
        <v>317</v>
      </c>
      <c r="J8">
        <v>531</v>
      </c>
      <c r="K8">
        <v>59.7</v>
      </c>
      <c r="L8" s="1">
        <v>3817</v>
      </c>
      <c r="M8">
        <v>7.2</v>
      </c>
      <c r="N8">
        <v>22</v>
      </c>
      <c r="O8">
        <v>10</v>
      </c>
      <c r="P8">
        <v>35</v>
      </c>
      <c r="Q8">
        <v>227</v>
      </c>
      <c r="R8">
        <v>87.7</v>
      </c>
      <c r="S8">
        <v>32</v>
      </c>
      <c r="T8">
        <v>22</v>
      </c>
      <c r="U8">
        <v>0.7</v>
      </c>
      <c r="V8">
        <v>3</v>
      </c>
      <c r="W8">
        <v>9</v>
      </c>
      <c r="X8">
        <v>4</v>
      </c>
    </row>
    <row r="9" spans="1:24">
      <c r="E9">
        <v>2011</v>
      </c>
      <c r="F9" t="s">
        <v>1</v>
      </c>
      <c r="G9">
        <v>16</v>
      </c>
      <c r="H9">
        <v>16</v>
      </c>
      <c r="I9">
        <v>312</v>
      </c>
      <c r="J9">
        <v>542</v>
      </c>
      <c r="K9">
        <v>57.6</v>
      </c>
      <c r="L9" s="1">
        <v>3610</v>
      </c>
      <c r="M9">
        <v>6.7</v>
      </c>
      <c r="N9">
        <v>20</v>
      </c>
      <c r="O9">
        <v>12</v>
      </c>
      <c r="P9">
        <v>31</v>
      </c>
      <c r="Q9">
        <v>203</v>
      </c>
      <c r="R9">
        <v>80.900000000000006</v>
      </c>
      <c r="S9">
        <v>39</v>
      </c>
      <c r="T9">
        <v>88</v>
      </c>
      <c r="U9">
        <v>2.2999999999999998</v>
      </c>
      <c r="V9">
        <v>1</v>
      </c>
      <c r="W9">
        <v>11</v>
      </c>
      <c r="X9">
        <v>6</v>
      </c>
    </row>
    <row r="10" spans="1:24">
      <c r="E10">
        <v>2010</v>
      </c>
      <c r="F10" t="s">
        <v>1</v>
      </c>
      <c r="G10">
        <v>16</v>
      </c>
      <c r="H10">
        <v>16</v>
      </c>
      <c r="I10">
        <v>306</v>
      </c>
      <c r="J10">
        <v>489</v>
      </c>
      <c r="K10">
        <v>62.6</v>
      </c>
      <c r="L10" s="1">
        <v>3622</v>
      </c>
      <c r="M10">
        <v>7.4</v>
      </c>
      <c r="N10">
        <v>25</v>
      </c>
      <c r="O10">
        <v>10</v>
      </c>
      <c r="P10">
        <v>40</v>
      </c>
      <c r="Q10">
        <v>294</v>
      </c>
      <c r="R10">
        <v>93.6</v>
      </c>
      <c r="S10">
        <v>43</v>
      </c>
      <c r="T10">
        <v>84</v>
      </c>
      <c r="U10">
        <v>2</v>
      </c>
      <c r="V10">
        <v>1</v>
      </c>
      <c r="W10">
        <v>9</v>
      </c>
      <c r="X10">
        <v>4</v>
      </c>
    </row>
    <row r="11" spans="1:24">
      <c r="E11">
        <v>2009</v>
      </c>
      <c r="F11" t="s">
        <v>1</v>
      </c>
      <c r="G11">
        <v>16</v>
      </c>
      <c r="H11">
        <v>16</v>
      </c>
      <c r="I11">
        <v>315</v>
      </c>
      <c r="J11">
        <v>499</v>
      </c>
      <c r="K11">
        <v>63.1</v>
      </c>
      <c r="L11" s="1">
        <v>3613</v>
      </c>
      <c r="M11">
        <v>7.2</v>
      </c>
      <c r="N11">
        <v>21</v>
      </c>
      <c r="O11">
        <v>12</v>
      </c>
      <c r="P11">
        <v>36</v>
      </c>
      <c r="Q11">
        <v>218</v>
      </c>
      <c r="R11">
        <v>88.9</v>
      </c>
      <c r="S11">
        <v>35</v>
      </c>
      <c r="T11">
        <v>56</v>
      </c>
      <c r="U11">
        <v>1.6</v>
      </c>
      <c r="V11">
        <v>0</v>
      </c>
      <c r="W11">
        <v>8</v>
      </c>
      <c r="X11">
        <v>2</v>
      </c>
    </row>
    <row r="12" spans="1:24">
      <c r="E12">
        <v>2008</v>
      </c>
      <c r="F12" t="s">
        <v>1</v>
      </c>
      <c r="G12">
        <v>16</v>
      </c>
      <c r="H12">
        <v>16</v>
      </c>
      <c r="I12">
        <v>257</v>
      </c>
      <c r="J12">
        <v>428</v>
      </c>
      <c r="K12">
        <v>60</v>
      </c>
      <c r="L12" s="1">
        <v>2971</v>
      </c>
      <c r="M12">
        <v>6.9</v>
      </c>
      <c r="N12">
        <v>14</v>
      </c>
      <c r="O12">
        <v>12</v>
      </c>
      <c r="P12">
        <v>32</v>
      </c>
      <c r="Q12">
        <v>276</v>
      </c>
      <c r="R12">
        <v>80.3</v>
      </c>
      <c r="S12">
        <v>52</v>
      </c>
      <c r="T12">
        <v>180</v>
      </c>
      <c r="U12">
        <v>3.5</v>
      </c>
      <c r="V12">
        <v>2</v>
      </c>
      <c r="W12">
        <v>11</v>
      </c>
      <c r="X12">
        <v>2</v>
      </c>
    </row>
    <row r="13" spans="1:24">
      <c r="E13" t="s">
        <v>2</v>
      </c>
      <c r="F13" s="1">
        <v>1869</v>
      </c>
      <c r="G13" s="1">
        <v>3103</v>
      </c>
      <c r="H13">
        <v>60.2</v>
      </c>
      <c r="I13" s="1">
        <v>21545</v>
      </c>
      <c r="J13">
        <v>6.9</v>
      </c>
      <c r="K13">
        <v>121</v>
      </c>
      <c r="L13">
        <v>78</v>
      </c>
      <c r="M13">
        <v>222</v>
      </c>
      <c r="N13" s="1">
        <v>1542</v>
      </c>
      <c r="O13">
        <v>83.7</v>
      </c>
      <c r="P13">
        <v>228</v>
      </c>
      <c r="Q13">
        <v>561</v>
      </c>
      <c r="R13">
        <v>2.5</v>
      </c>
      <c r="S13">
        <v>8</v>
      </c>
      <c r="T13">
        <v>56</v>
      </c>
      <c r="U13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selection sqref="A1:XFD2"/>
    </sheetView>
  </sheetViews>
  <sheetFormatPr baseColWidth="10" defaultRowHeight="15" x14ac:dyDescent="0"/>
  <cols>
    <col min="2" max="2" width="19.83203125" customWidth="1"/>
    <col min="5" max="5" width="22.33203125" customWidth="1"/>
    <col min="10" max="10" width="23.5" customWidth="1"/>
  </cols>
  <sheetData>
    <row r="1" spans="1:11">
      <c r="A1" t="s">
        <v>3</v>
      </c>
      <c r="B1" t="s">
        <v>27</v>
      </c>
      <c r="C1" t="s">
        <v>26</v>
      </c>
      <c r="D1" t="s">
        <v>28</v>
      </c>
      <c r="E1" t="s">
        <v>29</v>
      </c>
      <c r="F1" t="s">
        <v>30</v>
      </c>
      <c r="G1" t="s">
        <v>251</v>
      </c>
      <c r="H1" t="s">
        <v>29</v>
      </c>
      <c r="I1" t="s">
        <v>252</v>
      </c>
      <c r="J1" t="s">
        <v>253</v>
      </c>
      <c r="K1" t="s">
        <v>256</v>
      </c>
    </row>
    <row r="2" spans="1:11">
      <c r="A2">
        <v>2013</v>
      </c>
      <c r="B2">
        <v>1</v>
      </c>
      <c r="C2" s="2">
        <v>41887</v>
      </c>
      <c r="D2" t="s">
        <v>31</v>
      </c>
      <c r="E2" t="s">
        <v>32</v>
      </c>
      <c r="F2" t="s">
        <v>33</v>
      </c>
      <c r="G2">
        <v>27</v>
      </c>
      <c r="H2">
        <v>49</v>
      </c>
      <c r="I2" t="s">
        <v>254</v>
      </c>
      <c r="J2" t="str">
        <f>IF(ISERROR(FIND("at",E2)=1),"HOME", "AWAY")</f>
        <v>AWAY</v>
      </c>
      <c r="K2" t="s">
        <v>34</v>
      </c>
    </row>
    <row r="3" spans="1:11">
      <c r="A3">
        <v>2013</v>
      </c>
      <c r="B3">
        <v>2</v>
      </c>
      <c r="C3" s="2">
        <v>41897</v>
      </c>
      <c r="D3" t="s">
        <v>35</v>
      </c>
      <c r="E3" t="s">
        <v>36</v>
      </c>
      <c r="F3" t="s">
        <v>37</v>
      </c>
      <c r="G3">
        <v>14</v>
      </c>
      <c r="H3">
        <v>16</v>
      </c>
      <c r="I3" t="s">
        <v>254</v>
      </c>
      <c r="J3" t="str">
        <f t="shared" ref="J3:J17" si="0">IF(ISERROR(FIND("at",E3)=1),"HOME", "AWAY")</f>
        <v>HOME</v>
      </c>
      <c r="K3" t="s">
        <v>38</v>
      </c>
    </row>
    <row r="4" spans="1:11">
      <c r="A4">
        <v>2013</v>
      </c>
      <c r="B4">
        <v>3</v>
      </c>
      <c r="C4" s="2">
        <v>41904</v>
      </c>
      <c r="D4" t="s">
        <v>35</v>
      </c>
      <c r="E4" t="s">
        <v>39</v>
      </c>
      <c r="F4" t="s">
        <v>40</v>
      </c>
      <c r="G4">
        <v>30</v>
      </c>
      <c r="H4">
        <v>9</v>
      </c>
      <c r="I4" t="s">
        <v>255</v>
      </c>
      <c r="J4" t="str">
        <f t="shared" si="0"/>
        <v>HOME</v>
      </c>
      <c r="K4" t="s">
        <v>41</v>
      </c>
    </row>
    <row r="5" spans="1:11">
      <c r="A5">
        <v>2013</v>
      </c>
      <c r="B5">
        <v>4</v>
      </c>
      <c r="C5" s="2">
        <v>41911</v>
      </c>
      <c r="D5" t="s">
        <v>35</v>
      </c>
      <c r="E5" t="s">
        <v>42</v>
      </c>
      <c r="F5" t="s">
        <v>43</v>
      </c>
      <c r="G5">
        <v>20</v>
      </c>
      <c r="H5">
        <v>23</v>
      </c>
      <c r="I5" t="s">
        <v>254</v>
      </c>
      <c r="J5" t="str">
        <f t="shared" si="0"/>
        <v>AWAY</v>
      </c>
      <c r="K5" t="s">
        <v>44</v>
      </c>
    </row>
    <row r="6" spans="1:11">
      <c r="A6">
        <v>2013</v>
      </c>
      <c r="B6">
        <v>5</v>
      </c>
      <c r="C6" s="2">
        <v>41918</v>
      </c>
      <c r="D6" t="s">
        <v>35</v>
      </c>
      <c r="E6" t="s">
        <v>45</v>
      </c>
      <c r="F6" t="s">
        <v>46</v>
      </c>
      <c r="G6">
        <v>26</v>
      </c>
      <c r="H6">
        <v>23</v>
      </c>
      <c r="I6" t="s">
        <v>255</v>
      </c>
      <c r="J6" t="str">
        <f t="shared" si="0"/>
        <v>AWAY</v>
      </c>
      <c r="K6" t="s">
        <v>47</v>
      </c>
    </row>
    <row r="7" spans="1:11">
      <c r="A7">
        <v>2013</v>
      </c>
      <c r="B7">
        <v>6</v>
      </c>
      <c r="C7" s="2">
        <v>41925</v>
      </c>
      <c r="D7" t="s">
        <v>35</v>
      </c>
      <c r="E7" t="s">
        <v>48</v>
      </c>
      <c r="F7" t="s">
        <v>49</v>
      </c>
      <c r="G7">
        <v>17</v>
      </c>
      <c r="H7">
        <v>19</v>
      </c>
      <c r="I7" t="s">
        <v>254</v>
      </c>
      <c r="J7" t="str">
        <f t="shared" si="0"/>
        <v>HOME</v>
      </c>
      <c r="K7" t="s">
        <v>50</v>
      </c>
    </row>
    <row r="8" spans="1:11">
      <c r="A8">
        <v>2013</v>
      </c>
      <c r="B8">
        <v>7</v>
      </c>
      <c r="C8" s="2">
        <v>41932</v>
      </c>
      <c r="D8" t="s">
        <v>51</v>
      </c>
      <c r="E8" t="s">
        <v>52</v>
      </c>
      <c r="F8" t="s">
        <v>53</v>
      </c>
      <c r="G8">
        <v>16</v>
      </c>
      <c r="H8">
        <v>19</v>
      </c>
      <c r="I8" t="s">
        <v>254</v>
      </c>
      <c r="J8" t="str">
        <f t="shared" si="0"/>
        <v>AWAY</v>
      </c>
      <c r="K8" t="s">
        <v>54</v>
      </c>
    </row>
    <row r="9" spans="1:11">
      <c r="A9">
        <v>2013</v>
      </c>
      <c r="B9">
        <v>9</v>
      </c>
      <c r="C9" s="2">
        <v>41946</v>
      </c>
      <c r="D9" t="s">
        <v>51</v>
      </c>
      <c r="E9" t="s">
        <v>55</v>
      </c>
      <c r="F9" t="s">
        <v>56</v>
      </c>
      <c r="G9">
        <v>18</v>
      </c>
      <c r="H9">
        <v>24</v>
      </c>
      <c r="I9" t="s">
        <v>254</v>
      </c>
      <c r="J9" t="str">
        <f t="shared" si="0"/>
        <v>AWAY</v>
      </c>
      <c r="K9" t="s">
        <v>57</v>
      </c>
    </row>
    <row r="10" spans="1:11">
      <c r="A10">
        <v>2013</v>
      </c>
      <c r="B10">
        <v>10</v>
      </c>
      <c r="C10" s="2">
        <v>41953</v>
      </c>
      <c r="D10" t="s">
        <v>35</v>
      </c>
      <c r="E10" t="s">
        <v>58</v>
      </c>
      <c r="F10" t="s">
        <v>59</v>
      </c>
      <c r="G10">
        <v>20</v>
      </c>
      <c r="H10">
        <v>17</v>
      </c>
      <c r="I10" t="s">
        <v>255</v>
      </c>
      <c r="J10" t="str">
        <f t="shared" si="0"/>
        <v>AWAY</v>
      </c>
      <c r="K10" t="s">
        <v>60</v>
      </c>
    </row>
    <row r="11" spans="1:11">
      <c r="A11">
        <v>2013</v>
      </c>
      <c r="B11">
        <v>11</v>
      </c>
      <c r="C11" s="2">
        <v>41960</v>
      </c>
      <c r="D11" t="s">
        <v>35</v>
      </c>
      <c r="E11" t="s">
        <v>61</v>
      </c>
      <c r="F11" t="s">
        <v>62</v>
      </c>
      <c r="G11">
        <v>20</v>
      </c>
      <c r="H11">
        <v>23</v>
      </c>
      <c r="I11" t="s">
        <v>254</v>
      </c>
      <c r="J11" t="str">
        <f t="shared" si="0"/>
        <v>AWAY</v>
      </c>
      <c r="K11" t="s">
        <v>63</v>
      </c>
    </row>
    <row r="12" spans="1:11">
      <c r="A12">
        <v>2013</v>
      </c>
      <c r="B12">
        <v>12</v>
      </c>
      <c r="C12" s="2">
        <v>41967</v>
      </c>
      <c r="D12" t="s">
        <v>35</v>
      </c>
      <c r="E12" t="s">
        <v>64</v>
      </c>
      <c r="F12" t="s">
        <v>65</v>
      </c>
      <c r="G12">
        <v>19</v>
      </c>
      <c r="H12">
        <v>3</v>
      </c>
      <c r="I12" t="s">
        <v>255</v>
      </c>
      <c r="J12" t="str">
        <f t="shared" si="0"/>
        <v>HOME</v>
      </c>
      <c r="K12" t="s">
        <v>66</v>
      </c>
    </row>
    <row r="13" spans="1:11">
      <c r="A13">
        <v>2013</v>
      </c>
      <c r="B13">
        <v>13</v>
      </c>
      <c r="C13" s="2">
        <v>41971</v>
      </c>
      <c r="D13" t="s">
        <v>31</v>
      </c>
      <c r="E13" t="s">
        <v>67</v>
      </c>
      <c r="F13" t="s">
        <v>68</v>
      </c>
      <c r="G13">
        <v>22</v>
      </c>
      <c r="H13">
        <v>20</v>
      </c>
      <c r="I13" t="s">
        <v>255</v>
      </c>
      <c r="J13" t="str">
        <f t="shared" si="0"/>
        <v>HOME</v>
      </c>
      <c r="K13" t="s">
        <v>69</v>
      </c>
    </row>
    <row r="14" spans="1:11">
      <c r="A14">
        <v>2013</v>
      </c>
      <c r="B14">
        <v>14</v>
      </c>
      <c r="C14" s="2">
        <v>41981</v>
      </c>
      <c r="D14" t="s">
        <v>35</v>
      </c>
      <c r="E14" t="s">
        <v>70</v>
      </c>
      <c r="F14" t="s">
        <v>71</v>
      </c>
      <c r="G14">
        <v>29</v>
      </c>
      <c r="H14">
        <v>26</v>
      </c>
      <c r="I14" t="s">
        <v>255</v>
      </c>
      <c r="J14" t="str">
        <f t="shared" si="0"/>
        <v>HOME</v>
      </c>
      <c r="K14" t="s">
        <v>72</v>
      </c>
    </row>
    <row r="15" spans="1:11">
      <c r="A15">
        <v>2013</v>
      </c>
      <c r="B15">
        <v>15</v>
      </c>
      <c r="C15" s="2">
        <v>41989</v>
      </c>
      <c r="D15" t="s">
        <v>73</v>
      </c>
      <c r="E15" t="s">
        <v>74</v>
      </c>
      <c r="F15" t="s">
        <v>75</v>
      </c>
      <c r="G15">
        <v>18</v>
      </c>
      <c r="H15">
        <v>16</v>
      </c>
      <c r="I15" t="s">
        <v>255</v>
      </c>
      <c r="J15" t="str">
        <f t="shared" si="0"/>
        <v>AWAY</v>
      </c>
      <c r="K15" t="s">
        <v>76</v>
      </c>
    </row>
    <row r="16" spans="1:11">
      <c r="A16">
        <v>2013</v>
      </c>
      <c r="B16">
        <v>16</v>
      </c>
      <c r="C16" s="2">
        <v>41995</v>
      </c>
      <c r="D16" t="s">
        <v>51</v>
      </c>
      <c r="E16" t="s">
        <v>77</v>
      </c>
      <c r="F16" t="s">
        <v>78</v>
      </c>
      <c r="G16">
        <v>7</v>
      </c>
      <c r="H16">
        <v>41</v>
      </c>
      <c r="I16" t="s">
        <v>254</v>
      </c>
      <c r="J16" t="str">
        <f t="shared" si="0"/>
        <v>AWAY</v>
      </c>
      <c r="K16" t="s">
        <v>79</v>
      </c>
    </row>
    <row r="17" spans="1:11">
      <c r="A17">
        <v>2013</v>
      </c>
      <c r="B17">
        <v>17</v>
      </c>
      <c r="C17" s="2">
        <v>42002</v>
      </c>
      <c r="D17" t="s">
        <v>35</v>
      </c>
      <c r="E17" t="s">
        <v>80</v>
      </c>
      <c r="F17" t="s">
        <v>81</v>
      </c>
      <c r="G17">
        <v>17</v>
      </c>
      <c r="H17">
        <v>34</v>
      </c>
      <c r="I17" t="s">
        <v>254</v>
      </c>
      <c r="J17" t="str">
        <f t="shared" si="0"/>
        <v>AWAY</v>
      </c>
      <c r="K17" t="s">
        <v>82</v>
      </c>
    </row>
    <row r="20" spans="1:11">
      <c r="A20">
        <v>2012</v>
      </c>
      <c r="B20">
        <v>1</v>
      </c>
      <c r="C20" s="2">
        <v>41892</v>
      </c>
      <c r="D20" t="s">
        <v>83</v>
      </c>
      <c r="E20" t="s">
        <v>58</v>
      </c>
      <c r="F20" t="s">
        <v>84</v>
      </c>
      <c r="G20">
        <v>44</v>
      </c>
      <c r="H20">
        <v>13</v>
      </c>
      <c r="I20" t="s">
        <v>255</v>
      </c>
      <c r="J20" t="str">
        <f t="shared" ref="J20:J35" si="1">IF(ISERROR(FIND("at",E20)=1),"HOME", "AWAY")</f>
        <v>AWAY</v>
      </c>
      <c r="K20" t="s">
        <v>85</v>
      </c>
    </row>
    <row r="21" spans="1:11">
      <c r="A21">
        <v>2012</v>
      </c>
      <c r="B21">
        <v>2</v>
      </c>
      <c r="C21" s="2">
        <v>41898</v>
      </c>
      <c r="D21" t="s">
        <v>35</v>
      </c>
      <c r="E21" t="s">
        <v>86</v>
      </c>
      <c r="F21" t="s">
        <v>87</v>
      </c>
      <c r="G21">
        <v>23</v>
      </c>
      <c r="H21">
        <v>24</v>
      </c>
      <c r="I21" t="s">
        <v>254</v>
      </c>
      <c r="J21" t="str">
        <f t="shared" si="1"/>
        <v>AWAY</v>
      </c>
      <c r="K21" t="s">
        <v>38</v>
      </c>
    </row>
    <row r="22" spans="1:11">
      <c r="A22">
        <v>2012</v>
      </c>
      <c r="B22">
        <v>3</v>
      </c>
      <c r="C22" s="2">
        <v>41905</v>
      </c>
      <c r="D22" t="s">
        <v>88</v>
      </c>
      <c r="E22" t="s">
        <v>77</v>
      </c>
      <c r="F22" t="s">
        <v>89</v>
      </c>
      <c r="G22">
        <v>31</v>
      </c>
      <c r="H22">
        <v>30</v>
      </c>
      <c r="I22" t="s">
        <v>255</v>
      </c>
      <c r="J22" t="str">
        <f t="shared" si="1"/>
        <v>AWAY</v>
      </c>
      <c r="K22" t="s">
        <v>41</v>
      </c>
    </row>
    <row r="23" spans="1:11">
      <c r="A23">
        <v>2012</v>
      </c>
      <c r="B23">
        <v>4</v>
      </c>
      <c r="C23" s="2">
        <v>41909</v>
      </c>
      <c r="D23" t="s">
        <v>88</v>
      </c>
      <c r="E23" t="s">
        <v>36</v>
      </c>
      <c r="F23" t="s">
        <v>90</v>
      </c>
      <c r="G23">
        <v>23</v>
      </c>
      <c r="H23">
        <v>16</v>
      </c>
      <c r="I23" t="s">
        <v>255</v>
      </c>
      <c r="J23" t="str">
        <f t="shared" si="1"/>
        <v>HOME</v>
      </c>
      <c r="K23" t="s">
        <v>91</v>
      </c>
    </row>
    <row r="24" spans="1:11">
      <c r="A24">
        <v>2012</v>
      </c>
      <c r="B24">
        <v>5</v>
      </c>
      <c r="C24" s="2">
        <v>41919</v>
      </c>
      <c r="D24" t="s">
        <v>35</v>
      </c>
      <c r="E24" t="s">
        <v>92</v>
      </c>
      <c r="F24" t="s">
        <v>93</v>
      </c>
      <c r="G24">
        <v>9</v>
      </c>
      <c r="H24">
        <v>6</v>
      </c>
      <c r="I24" t="s">
        <v>255</v>
      </c>
      <c r="J24" t="str">
        <f t="shared" si="1"/>
        <v>AWAY</v>
      </c>
      <c r="K24" t="s">
        <v>94</v>
      </c>
    </row>
    <row r="25" spans="1:11">
      <c r="A25">
        <v>2012</v>
      </c>
      <c r="B25">
        <v>6</v>
      </c>
      <c r="C25" s="2">
        <v>41926</v>
      </c>
      <c r="D25" t="s">
        <v>35</v>
      </c>
      <c r="E25" t="s">
        <v>95</v>
      </c>
      <c r="F25" t="s">
        <v>96</v>
      </c>
      <c r="G25">
        <v>31</v>
      </c>
      <c r="H25">
        <v>29</v>
      </c>
      <c r="I25" t="s">
        <v>255</v>
      </c>
      <c r="J25" t="str">
        <f t="shared" si="1"/>
        <v>HOME</v>
      </c>
      <c r="K25" t="s">
        <v>97</v>
      </c>
    </row>
    <row r="26" spans="1:11">
      <c r="A26">
        <v>2012</v>
      </c>
      <c r="B26">
        <v>7</v>
      </c>
      <c r="C26" s="2">
        <v>41933</v>
      </c>
      <c r="D26" t="s">
        <v>35</v>
      </c>
      <c r="E26" t="s">
        <v>98</v>
      </c>
      <c r="F26" t="s">
        <v>99</v>
      </c>
      <c r="G26">
        <v>13</v>
      </c>
      <c r="H26">
        <v>43</v>
      </c>
      <c r="I26" t="s">
        <v>255</v>
      </c>
      <c r="J26" t="str">
        <f t="shared" si="1"/>
        <v>AWAY</v>
      </c>
      <c r="K26" t="s">
        <v>100</v>
      </c>
    </row>
    <row r="27" spans="1:11">
      <c r="A27">
        <v>2012</v>
      </c>
      <c r="B27">
        <v>9</v>
      </c>
      <c r="C27" s="2">
        <v>41947</v>
      </c>
      <c r="D27" t="s">
        <v>35</v>
      </c>
      <c r="E27" t="s">
        <v>55</v>
      </c>
      <c r="F27" t="s">
        <v>101</v>
      </c>
      <c r="G27">
        <v>25</v>
      </c>
      <c r="H27">
        <v>15</v>
      </c>
      <c r="I27" t="s">
        <v>255</v>
      </c>
      <c r="J27" t="str">
        <f t="shared" si="1"/>
        <v>AWAY</v>
      </c>
      <c r="K27" t="s">
        <v>102</v>
      </c>
    </row>
    <row r="28" spans="1:11">
      <c r="A28">
        <v>2012</v>
      </c>
      <c r="B28">
        <v>10</v>
      </c>
      <c r="C28" s="2">
        <v>41954</v>
      </c>
      <c r="D28" t="s">
        <v>35</v>
      </c>
      <c r="E28" t="s">
        <v>103</v>
      </c>
      <c r="F28" t="s">
        <v>104</v>
      </c>
      <c r="G28">
        <v>55</v>
      </c>
      <c r="H28">
        <v>20</v>
      </c>
      <c r="I28" t="s">
        <v>255</v>
      </c>
      <c r="J28" t="str">
        <f t="shared" si="1"/>
        <v>HOME</v>
      </c>
      <c r="K28" t="s">
        <v>105</v>
      </c>
    </row>
    <row r="29" spans="1:11">
      <c r="A29">
        <v>2012</v>
      </c>
      <c r="B29">
        <v>11</v>
      </c>
      <c r="C29" s="2">
        <v>41961</v>
      </c>
      <c r="D29" t="s">
        <v>88</v>
      </c>
      <c r="E29" t="s">
        <v>52</v>
      </c>
      <c r="F29" t="s">
        <v>106</v>
      </c>
      <c r="G29">
        <v>13</v>
      </c>
      <c r="H29">
        <v>10</v>
      </c>
      <c r="I29" t="s">
        <v>255</v>
      </c>
      <c r="J29" t="str">
        <f t="shared" si="1"/>
        <v>AWAY</v>
      </c>
      <c r="K29" t="s">
        <v>107</v>
      </c>
    </row>
    <row r="30" spans="1:11">
      <c r="A30">
        <v>2012</v>
      </c>
      <c r="B30">
        <v>12</v>
      </c>
      <c r="C30" s="2">
        <v>41968</v>
      </c>
      <c r="D30" t="s">
        <v>108</v>
      </c>
      <c r="E30" t="s">
        <v>109</v>
      </c>
      <c r="F30" t="s">
        <v>110</v>
      </c>
      <c r="G30">
        <v>16</v>
      </c>
      <c r="H30">
        <v>13</v>
      </c>
      <c r="I30" t="s">
        <v>255</v>
      </c>
      <c r="J30" t="str">
        <f t="shared" si="1"/>
        <v>AWAY</v>
      </c>
      <c r="K30" t="s">
        <v>111</v>
      </c>
    </row>
    <row r="31" spans="1:11">
      <c r="A31">
        <v>2012</v>
      </c>
      <c r="B31">
        <v>13</v>
      </c>
      <c r="C31" s="2">
        <v>41975</v>
      </c>
      <c r="D31" t="s">
        <v>51</v>
      </c>
      <c r="E31" t="s">
        <v>67</v>
      </c>
      <c r="F31" t="s">
        <v>43</v>
      </c>
      <c r="G31">
        <v>20</v>
      </c>
      <c r="H31">
        <v>23</v>
      </c>
      <c r="I31" t="s">
        <v>254</v>
      </c>
      <c r="J31" t="str">
        <f t="shared" si="1"/>
        <v>HOME</v>
      </c>
      <c r="K31" t="s">
        <v>112</v>
      </c>
    </row>
    <row r="32" spans="1:11">
      <c r="A32">
        <v>2012</v>
      </c>
      <c r="B32">
        <v>14</v>
      </c>
      <c r="C32" s="2">
        <v>41982</v>
      </c>
      <c r="D32" t="s">
        <v>35</v>
      </c>
      <c r="E32" t="s">
        <v>113</v>
      </c>
      <c r="F32" t="s">
        <v>114</v>
      </c>
      <c r="G32">
        <v>28</v>
      </c>
      <c r="H32">
        <v>31</v>
      </c>
      <c r="I32" t="s">
        <v>254</v>
      </c>
      <c r="J32" t="str">
        <f t="shared" si="1"/>
        <v>AWAY</v>
      </c>
      <c r="K32" t="s">
        <v>115</v>
      </c>
    </row>
    <row r="33" spans="1:11">
      <c r="A33">
        <v>2012</v>
      </c>
      <c r="B33">
        <v>15</v>
      </c>
      <c r="C33" s="2">
        <v>41989</v>
      </c>
      <c r="D33" t="s">
        <v>35</v>
      </c>
      <c r="E33" t="s">
        <v>116</v>
      </c>
      <c r="F33" t="s">
        <v>81</v>
      </c>
      <c r="G33">
        <v>17</v>
      </c>
      <c r="H33">
        <v>34</v>
      </c>
      <c r="I33" t="s">
        <v>254</v>
      </c>
      <c r="J33" t="str">
        <f t="shared" si="1"/>
        <v>HOME</v>
      </c>
      <c r="K33" t="s">
        <v>117</v>
      </c>
    </row>
    <row r="34" spans="1:11">
      <c r="A34">
        <v>2012</v>
      </c>
      <c r="B34">
        <v>16</v>
      </c>
      <c r="C34" s="2">
        <v>41996</v>
      </c>
      <c r="D34" t="s">
        <v>118</v>
      </c>
      <c r="E34" t="s">
        <v>119</v>
      </c>
      <c r="F34" t="s">
        <v>120</v>
      </c>
      <c r="G34">
        <v>33</v>
      </c>
      <c r="H34">
        <v>14</v>
      </c>
      <c r="I34" t="s">
        <v>255</v>
      </c>
      <c r="J34" t="str">
        <f t="shared" si="1"/>
        <v>HOME</v>
      </c>
      <c r="K34" t="s">
        <v>121</v>
      </c>
    </row>
    <row r="35" spans="1:11">
      <c r="A35">
        <v>2012</v>
      </c>
      <c r="B35">
        <v>17</v>
      </c>
      <c r="C35" s="2">
        <v>42003</v>
      </c>
      <c r="D35" t="s">
        <v>35</v>
      </c>
      <c r="E35" t="s">
        <v>80</v>
      </c>
      <c r="F35" t="s">
        <v>122</v>
      </c>
      <c r="G35">
        <v>17</v>
      </c>
      <c r="H35">
        <v>23</v>
      </c>
      <c r="I35" t="s">
        <v>254</v>
      </c>
      <c r="J35" t="str">
        <f t="shared" si="1"/>
        <v>AWAY</v>
      </c>
      <c r="K35" t="s">
        <v>123</v>
      </c>
    </row>
    <row r="38" spans="1:11">
      <c r="A38">
        <v>2011</v>
      </c>
      <c r="B38">
        <v>1</v>
      </c>
      <c r="C38" s="2">
        <v>41893</v>
      </c>
      <c r="D38" t="s">
        <v>124</v>
      </c>
      <c r="E38" t="s">
        <v>67</v>
      </c>
      <c r="F38" t="s">
        <v>125</v>
      </c>
      <c r="G38">
        <v>35</v>
      </c>
      <c r="H38">
        <v>7</v>
      </c>
      <c r="I38" t="s">
        <v>255</v>
      </c>
      <c r="J38" t="str">
        <f t="shared" ref="J38:J53" si="2">IF(ISERROR(FIND("at",E38)=1),"HOME", "AWAY")</f>
        <v>HOME</v>
      </c>
      <c r="K38" t="s">
        <v>85</v>
      </c>
    </row>
    <row r="39" spans="1:11">
      <c r="A39">
        <v>2011</v>
      </c>
      <c r="B39">
        <v>2</v>
      </c>
      <c r="C39" s="2">
        <v>41900</v>
      </c>
      <c r="D39" t="s">
        <v>35</v>
      </c>
      <c r="E39" t="s">
        <v>126</v>
      </c>
      <c r="F39" t="s">
        <v>127</v>
      </c>
      <c r="G39">
        <v>13</v>
      </c>
      <c r="H39">
        <v>26</v>
      </c>
      <c r="I39" t="s">
        <v>254</v>
      </c>
      <c r="J39" t="str">
        <f t="shared" si="2"/>
        <v>AWAY</v>
      </c>
      <c r="K39" t="s">
        <v>38</v>
      </c>
    </row>
    <row r="40" spans="1:11">
      <c r="A40">
        <v>2011</v>
      </c>
      <c r="B40">
        <v>3</v>
      </c>
      <c r="C40" s="2">
        <v>41907</v>
      </c>
      <c r="D40" t="s">
        <v>108</v>
      </c>
      <c r="E40" t="s">
        <v>128</v>
      </c>
      <c r="F40" t="s">
        <v>129</v>
      </c>
      <c r="G40">
        <v>37</v>
      </c>
      <c r="H40">
        <v>7</v>
      </c>
      <c r="I40" t="s">
        <v>255</v>
      </c>
      <c r="J40" t="str">
        <f t="shared" si="2"/>
        <v>AWAY</v>
      </c>
      <c r="K40" t="s">
        <v>41</v>
      </c>
    </row>
    <row r="41" spans="1:11">
      <c r="A41">
        <v>2011</v>
      </c>
      <c r="B41">
        <v>4</v>
      </c>
      <c r="C41" s="2">
        <v>41914</v>
      </c>
      <c r="D41" t="s">
        <v>88</v>
      </c>
      <c r="E41" t="s">
        <v>64</v>
      </c>
      <c r="F41" t="s">
        <v>130</v>
      </c>
      <c r="G41">
        <v>34</v>
      </c>
      <c r="H41">
        <v>17</v>
      </c>
      <c r="I41" t="s">
        <v>255</v>
      </c>
      <c r="J41" t="str">
        <f t="shared" si="2"/>
        <v>HOME</v>
      </c>
      <c r="K41" t="s">
        <v>91</v>
      </c>
    </row>
    <row r="42" spans="1:11">
      <c r="A42">
        <v>2011</v>
      </c>
      <c r="B42">
        <v>6</v>
      </c>
      <c r="C42" s="2">
        <v>41928</v>
      </c>
      <c r="D42" t="s">
        <v>108</v>
      </c>
      <c r="E42" t="s">
        <v>39</v>
      </c>
      <c r="F42" t="s">
        <v>131</v>
      </c>
      <c r="G42">
        <v>29</v>
      </c>
      <c r="H42">
        <v>14</v>
      </c>
      <c r="I42" t="s">
        <v>255</v>
      </c>
      <c r="J42" t="str">
        <f t="shared" si="2"/>
        <v>HOME</v>
      </c>
      <c r="K42" t="s">
        <v>94</v>
      </c>
    </row>
    <row r="43" spans="1:11">
      <c r="A43">
        <v>2011</v>
      </c>
      <c r="B43">
        <v>7</v>
      </c>
      <c r="C43" s="2">
        <v>41936</v>
      </c>
      <c r="D43" t="s">
        <v>88</v>
      </c>
      <c r="E43" t="s">
        <v>132</v>
      </c>
      <c r="F43" t="s">
        <v>133</v>
      </c>
      <c r="G43">
        <v>7</v>
      </c>
      <c r="H43">
        <v>12</v>
      </c>
      <c r="I43" t="s">
        <v>254</v>
      </c>
      <c r="J43" t="str">
        <f t="shared" si="2"/>
        <v>AWAY</v>
      </c>
      <c r="K43" t="s">
        <v>134</v>
      </c>
    </row>
    <row r="44" spans="1:11">
      <c r="A44">
        <v>2011</v>
      </c>
      <c r="B44">
        <v>8</v>
      </c>
      <c r="C44" s="2">
        <v>41942</v>
      </c>
      <c r="D44" t="s">
        <v>35</v>
      </c>
      <c r="E44" t="s">
        <v>135</v>
      </c>
      <c r="F44" t="s">
        <v>136</v>
      </c>
      <c r="G44">
        <v>30</v>
      </c>
      <c r="H44">
        <v>27</v>
      </c>
      <c r="I44" t="s">
        <v>255</v>
      </c>
      <c r="J44" t="str">
        <f t="shared" si="2"/>
        <v>HOME</v>
      </c>
      <c r="K44" t="s">
        <v>100</v>
      </c>
    </row>
    <row r="45" spans="1:11">
      <c r="A45">
        <v>2011</v>
      </c>
      <c r="B45">
        <v>9</v>
      </c>
      <c r="C45" s="2">
        <v>41949</v>
      </c>
      <c r="D45" t="s">
        <v>88</v>
      </c>
      <c r="E45" t="s">
        <v>52</v>
      </c>
      <c r="F45" t="s">
        <v>137</v>
      </c>
      <c r="G45">
        <v>23</v>
      </c>
      <c r="H45">
        <v>20</v>
      </c>
      <c r="I45" t="s">
        <v>255</v>
      </c>
      <c r="J45" t="str">
        <f t="shared" si="2"/>
        <v>AWAY</v>
      </c>
      <c r="K45" t="s">
        <v>102</v>
      </c>
    </row>
    <row r="46" spans="1:11">
      <c r="A46">
        <v>2011</v>
      </c>
      <c r="B46">
        <v>10</v>
      </c>
      <c r="C46" s="2">
        <v>41956</v>
      </c>
      <c r="D46" t="s">
        <v>108</v>
      </c>
      <c r="E46" t="s">
        <v>138</v>
      </c>
      <c r="F46" t="s">
        <v>139</v>
      </c>
      <c r="G46">
        <v>17</v>
      </c>
      <c r="H46">
        <v>22</v>
      </c>
      <c r="I46" t="s">
        <v>254</v>
      </c>
      <c r="J46" t="str">
        <f t="shared" si="2"/>
        <v>AWAY</v>
      </c>
      <c r="K46" t="s">
        <v>140</v>
      </c>
    </row>
    <row r="47" spans="1:11">
      <c r="A47">
        <v>2011</v>
      </c>
      <c r="B47">
        <v>11</v>
      </c>
      <c r="C47" s="2">
        <v>41963</v>
      </c>
      <c r="D47" t="s">
        <v>35</v>
      </c>
      <c r="E47" t="s">
        <v>58</v>
      </c>
      <c r="F47" t="s">
        <v>141</v>
      </c>
      <c r="G47">
        <v>31</v>
      </c>
      <c r="H47">
        <v>24</v>
      </c>
      <c r="I47" t="s">
        <v>255</v>
      </c>
      <c r="J47" t="str">
        <f t="shared" si="2"/>
        <v>AWAY</v>
      </c>
      <c r="K47" t="s">
        <v>142</v>
      </c>
    </row>
    <row r="48" spans="1:11">
      <c r="A48">
        <v>2011</v>
      </c>
      <c r="B48">
        <v>12</v>
      </c>
      <c r="C48" s="2">
        <v>41967</v>
      </c>
      <c r="D48" t="s">
        <v>88</v>
      </c>
      <c r="E48" t="s">
        <v>143</v>
      </c>
      <c r="F48" t="s">
        <v>144</v>
      </c>
      <c r="G48">
        <v>16</v>
      </c>
      <c r="H48">
        <v>6</v>
      </c>
      <c r="I48" t="s">
        <v>255</v>
      </c>
      <c r="J48" t="str">
        <f t="shared" si="2"/>
        <v>HOME</v>
      </c>
      <c r="K48" t="s">
        <v>145</v>
      </c>
    </row>
    <row r="49" spans="1:11">
      <c r="A49">
        <v>2011</v>
      </c>
      <c r="B49">
        <v>13</v>
      </c>
      <c r="C49" s="2">
        <v>41977</v>
      </c>
      <c r="D49" t="s">
        <v>146</v>
      </c>
      <c r="E49" t="s">
        <v>55</v>
      </c>
      <c r="F49" t="s">
        <v>147</v>
      </c>
      <c r="G49">
        <v>24</v>
      </c>
      <c r="H49">
        <v>10</v>
      </c>
      <c r="I49" t="s">
        <v>255</v>
      </c>
      <c r="J49" t="str">
        <f t="shared" si="2"/>
        <v>AWAY</v>
      </c>
      <c r="K49" t="s">
        <v>112</v>
      </c>
    </row>
    <row r="50" spans="1:11">
      <c r="A50">
        <v>2011</v>
      </c>
      <c r="B50">
        <v>14</v>
      </c>
      <c r="C50" s="2">
        <v>41984</v>
      </c>
      <c r="D50" t="s">
        <v>35</v>
      </c>
      <c r="E50" t="s">
        <v>148</v>
      </c>
      <c r="F50" t="s">
        <v>147</v>
      </c>
      <c r="G50">
        <v>24</v>
      </c>
      <c r="H50">
        <v>10</v>
      </c>
      <c r="I50" t="s">
        <v>255</v>
      </c>
      <c r="J50" t="str">
        <f t="shared" si="2"/>
        <v>HOME</v>
      </c>
      <c r="K50" t="s">
        <v>149</v>
      </c>
    </row>
    <row r="51" spans="1:11">
      <c r="A51">
        <v>2011</v>
      </c>
      <c r="B51">
        <v>15</v>
      </c>
      <c r="C51" s="2">
        <v>41991</v>
      </c>
      <c r="D51" t="s">
        <v>88</v>
      </c>
      <c r="E51" t="s">
        <v>109</v>
      </c>
      <c r="F51" t="s">
        <v>150</v>
      </c>
      <c r="G51">
        <v>14</v>
      </c>
      <c r="H51">
        <v>34</v>
      </c>
      <c r="I51" t="s">
        <v>254</v>
      </c>
      <c r="J51" t="str">
        <f t="shared" si="2"/>
        <v>AWAY</v>
      </c>
      <c r="K51" t="s">
        <v>151</v>
      </c>
    </row>
    <row r="52" spans="1:11">
      <c r="A52">
        <v>2011</v>
      </c>
      <c r="B52">
        <v>16</v>
      </c>
      <c r="C52" s="2">
        <v>41997</v>
      </c>
      <c r="D52" t="s">
        <v>35</v>
      </c>
      <c r="E52" t="s">
        <v>36</v>
      </c>
      <c r="F52" t="s">
        <v>152</v>
      </c>
      <c r="G52">
        <v>20</v>
      </c>
      <c r="H52">
        <v>14</v>
      </c>
      <c r="I52" t="s">
        <v>255</v>
      </c>
      <c r="J52" t="str">
        <f t="shared" si="2"/>
        <v>HOME</v>
      </c>
      <c r="K52" t="s">
        <v>153</v>
      </c>
    </row>
    <row r="53" spans="1:11">
      <c r="A53">
        <v>2011</v>
      </c>
      <c r="B53">
        <v>17</v>
      </c>
      <c r="C53" s="2">
        <v>41640</v>
      </c>
      <c r="D53" t="s">
        <v>154</v>
      </c>
      <c r="E53" t="s">
        <v>80</v>
      </c>
      <c r="F53" t="s">
        <v>155</v>
      </c>
      <c r="G53">
        <v>24</v>
      </c>
      <c r="H53">
        <v>16</v>
      </c>
      <c r="I53" t="s">
        <v>255</v>
      </c>
      <c r="J53" t="str">
        <f t="shared" si="2"/>
        <v>AWAY</v>
      </c>
      <c r="K53" t="s">
        <v>156</v>
      </c>
    </row>
    <row r="56" spans="1:11">
      <c r="A56">
        <v>2010</v>
      </c>
      <c r="B56">
        <v>1</v>
      </c>
      <c r="C56" s="2">
        <v>41895</v>
      </c>
      <c r="D56" t="s">
        <v>83</v>
      </c>
      <c r="E56" t="s">
        <v>157</v>
      </c>
      <c r="F56" t="s">
        <v>158</v>
      </c>
      <c r="G56">
        <v>10</v>
      </c>
      <c r="H56">
        <v>9</v>
      </c>
      <c r="I56" t="s">
        <v>255</v>
      </c>
      <c r="J56" t="str">
        <f t="shared" ref="J56:J71" si="3">IF(ISERROR(FIND("at",E56)=1),"HOME", "AWAY")</f>
        <v>AWAY</v>
      </c>
      <c r="K56" t="s">
        <v>85</v>
      </c>
    </row>
    <row r="57" spans="1:11">
      <c r="A57">
        <v>2010</v>
      </c>
      <c r="B57">
        <v>2</v>
      </c>
      <c r="C57" s="2">
        <v>41901</v>
      </c>
      <c r="D57" t="s">
        <v>35</v>
      </c>
      <c r="E57" t="s">
        <v>80</v>
      </c>
      <c r="F57" t="s">
        <v>159</v>
      </c>
      <c r="G57">
        <v>10</v>
      </c>
      <c r="H57">
        <v>15</v>
      </c>
      <c r="I57" t="s">
        <v>254</v>
      </c>
      <c r="J57" t="str">
        <f t="shared" si="3"/>
        <v>AWAY</v>
      </c>
      <c r="K57" t="s">
        <v>38</v>
      </c>
    </row>
    <row r="58" spans="1:11">
      <c r="A58">
        <v>2010</v>
      </c>
      <c r="B58">
        <v>3</v>
      </c>
      <c r="C58" s="2">
        <v>41908</v>
      </c>
      <c r="D58" t="s">
        <v>35</v>
      </c>
      <c r="E58" t="s">
        <v>36</v>
      </c>
      <c r="F58" t="s">
        <v>160</v>
      </c>
      <c r="G58">
        <v>24</v>
      </c>
      <c r="H58">
        <v>17</v>
      </c>
      <c r="I58" t="s">
        <v>255</v>
      </c>
      <c r="J58" t="str">
        <f t="shared" si="3"/>
        <v>HOME</v>
      </c>
      <c r="K58" t="s">
        <v>41</v>
      </c>
    </row>
    <row r="59" spans="1:11">
      <c r="A59">
        <v>2010</v>
      </c>
      <c r="B59">
        <v>4</v>
      </c>
      <c r="C59" s="2">
        <v>41915</v>
      </c>
      <c r="D59" t="s">
        <v>35</v>
      </c>
      <c r="E59" t="s">
        <v>52</v>
      </c>
      <c r="F59" t="s">
        <v>161</v>
      </c>
      <c r="G59">
        <v>17</v>
      </c>
      <c r="H59">
        <v>14</v>
      </c>
      <c r="I59" t="s">
        <v>255</v>
      </c>
      <c r="J59" t="str">
        <f t="shared" si="3"/>
        <v>AWAY</v>
      </c>
      <c r="K59" t="s">
        <v>91</v>
      </c>
    </row>
    <row r="60" spans="1:11">
      <c r="A60">
        <v>2010</v>
      </c>
      <c r="B60">
        <v>5</v>
      </c>
      <c r="C60" s="2">
        <v>41922</v>
      </c>
      <c r="D60" t="s">
        <v>35</v>
      </c>
      <c r="E60" t="s">
        <v>116</v>
      </c>
      <c r="F60" t="s">
        <v>162</v>
      </c>
      <c r="G60">
        <v>31</v>
      </c>
      <c r="H60">
        <v>17</v>
      </c>
      <c r="I60" t="s">
        <v>255</v>
      </c>
      <c r="J60" t="str">
        <f t="shared" si="3"/>
        <v>HOME</v>
      </c>
      <c r="K60" t="s">
        <v>94</v>
      </c>
    </row>
    <row r="61" spans="1:11">
      <c r="A61">
        <v>2010</v>
      </c>
      <c r="B61">
        <v>6</v>
      </c>
      <c r="C61" s="2">
        <v>41929</v>
      </c>
      <c r="D61" t="s">
        <v>35</v>
      </c>
      <c r="E61" t="s">
        <v>163</v>
      </c>
      <c r="F61" t="s">
        <v>62</v>
      </c>
      <c r="G61">
        <v>20</v>
      </c>
      <c r="H61">
        <v>23</v>
      </c>
      <c r="I61" t="s">
        <v>254</v>
      </c>
      <c r="J61" t="str">
        <f t="shared" si="3"/>
        <v>AWAY</v>
      </c>
      <c r="K61" t="s">
        <v>134</v>
      </c>
    </row>
    <row r="62" spans="1:11">
      <c r="A62">
        <v>2010</v>
      </c>
      <c r="B62">
        <v>7</v>
      </c>
      <c r="C62" s="2">
        <v>41936</v>
      </c>
      <c r="D62" t="s">
        <v>35</v>
      </c>
      <c r="E62" t="s">
        <v>164</v>
      </c>
      <c r="F62" t="s">
        <v>165</v>
      </c>
      <c r="G62">
        <v>37</v>
      </c>
      <c r="H62">
        <v>34</v>
      </c>
      <c r="I62" t="s">
        <v>255</v>
      </c>
      <c r="J62" t="str">
        <f t="shared" si="3"/>
        <v>HOME</v>
      </c>
      <c r="K62" t="s">
        <v>100</v>
      </c>
    </row>
    <row r="63" spans="1:11">
      <c r="A63">
        <v>2010</v>
      </c>
      <c r="B63">
        <v>9</v>
      </c>
      <c r="C63" s="2">
        <v>41950</v>
      </c>
      <c r="D63" t="s">
        <v>35</v>
      </c>
      <c r="E63" t="s">
        <v>166</v>
      </c>
      <c r="F63" t="s">
        <v>167</v>
      </c>
      <c r="G63">
        <v>26</v>
      </c>
      <c r="H63">
        <v>10</v>
      </c>
      <c r="I63" t="s">
        <v>255</v>
      </c>
      <c r="J63" t="str">
        <f t="shared" si="3"/>
        <v>HOME</v>
      </c>
      <c r="K63" t="s">
        <v>102</v>
      </c>
    </row>
    <row r="64" spans="1:11">
      <c r="A64">
        <v>2010</v>
      </c>
      <c r="B64">
        <v>10</v>
      </c>
      <c r="C64" s="2">
        <v>41954</v>
      </c>
      <c r="D64" t="s">
        <v>88</v>
      </c>
      <c r="E64" t="s">
        <v>168</v>
      </c>
      <c r="F64" t="s">
        <v>169</v>
      </c>
      <c r="G64">
        <v>21</v>
      </c>
      <c r="H64">
        <v>26</v>
      </c>
      <c r="I64" t="s">
        <v>254</v>
      </c>
      <c r="J64" t="str">
        <f t="shared" si="3"/>
        <v>AWAY</v>
      </c>
      <c r="K64" t="s">
        <v>140</v>
      </c>
    </row>
    <row r="65" spans="1:11">
      <c r="A65">
        <v>2010</v>
      </c>
      <c r="B65">
        <v>11</v>
      </c>
      <c r="C65" s="2">
        <v>41964</v>
      </c>
      <c r="D65" t="s">
        <v>35</v>
      </c>
      <c r="E65" t="s">
        <v>170</v>
      </c>
      <c r="F65" t="s">
        <v>171</v>
      </c>
      <c r="G65">
        <v>37</v>
      </c>
      <c r="H65">
        <v>13</v>
      </c>
      <c r="I65" t="s">
        <v>255</v>
      </c>
      <c r="J65" t="str">
        <f t="shared" si="3"/>
        <v>AWAY</v>
      </c>
      <c r="K65" t="s">
        <v>142</v>
      </c>
    </row>
    <row r="66" spans="1:11">
      <c r="A66">
        <v>2010</v>
      </c>
      <c r="B66">
        <v>12</v>
      </c>
      <c r="C66" s="2">
        <v>41971</v>
      </c>
      <c r="D66" t="s">
        <v>172</v>
      </c>
      <c r="E66" t="s">
        <v>173</v>
      </c>
      <c r="F66" t="s">
        <v>174</v>
      </c>
      <c r="G66">
        <v>17</v>
      </c>
      <c r="H66">
        <v>10</v>
      </c>
      <c r="I66" t="s">
        <v>255</v>
      </c>
      <c r="J66" t="str">
        <f t="shared" si="3"/>
        <v>HOME</v>
      </c>
      <c r="K66" t="s">
        <v>145</v>
      </c>
    </row>
    <row r="67" spans="1:11">
      <c r="A67">
        <v>2010</v>
      </c>
      <c r="B67">
        <v>13</v>
      </c>
      <c r="C67" s="2">
        <v>41978</v>
      </c>
      <c r="D67" t="s">
        <v>88</v>
      </c>
      <c r="E67" t="s">
        <v>67</v>
      </c>
      <c r="F67" t="s">
        <v>175</v>
      </c>
      <c r="G67">
        <v>10</v>
      </c>
      <c r="H67">
        <v>13</v>
      </c>
      <c r="I67" t="s">
        <v>254</v>
      </c>
      <c r="J67" t="str">
        <f t="shared" si="3"/>
        <v>HOME</v>
      </c>
      <c r="K67" t="s">
        <v>176</v>
      </c>
    </row>
    <row r="68" spans="1:11">
      <c r="A68">
        <v>2010</v>
      </c>
      <c r="B68">
        <v>14</v>
      </c>
      <c r="C68" s="2">
        <v>41986</v>
      </c>
      <c r="D68" t="s">
        <v>31</v>
      </c>
      <c r="E68" t="s">
        <v>98</v>
      </c>
      <c r="F68" t="s">
        <v>177</v>
      </c>
      <c r="G68">
        <v>34</v>
      </c>
      <c r="H68">
        <v>28</v>
      </c>
      <c r="I68" t="s">
        <v>255</v>
      </c>
      <c r="J68" t="str">
        <f t="shared" si="3"/>
        <v>AWAY</v>
      </c>
      <c r="K68" t="s">
        <v>115</v>
      </c>
    </row>
    <row r="69" spans="1:11">
      <c r="A69">
        <v>2010</v>
      </c>
      <c r="B69">
        <v>15</v>
      </c>
      <c r="C69" s="2">
        <v>41992</v>
      </c>
      <c r="D69" t="s">
        <v>35</v>
      </c>
      <c r="E69" t="s">
        <v>178</v>
      </c>
      <c r="F69" t="s">
        <v>179</v>
      </c>
      <c r="G69">
        <v>30</v>
      </c>
      <c r="H69">
        <v>24</v>
      </c>
      <c r="I69" t="s">
        <v>255</v>
      </c>
      <c r="J69" t="str">
        <f t="shared" si="3"/>
        <v>HOME</v>
      </c>
      <c r="K69" t="s">
        <v>151</v>
      </c>
    </row>
    <row r="70" spans="1:11">
      <c r="A70">
        <v>2010</v>
      </c>
      <c r="B70">
        <v>16</v>
      </c>
      <c r="C70" s="2">
        <v>41999</v>
      </c>
      <c r="D70" t="s">
        <v>35</v>
      </c>
      <c r="E70" t="s">
        <v>55</v>
      </c>
      <c r="F70" t="s">
        <v>180</v>
      </c>
      <c r="G70">
        <v>20</v>
      </c>
      <c r="H70">
        <v>10</v>
      </c>
      <c r="I70" t="s">
        <v>255</v>
      </c>
      <c r="J70" t="str">
        <f t="shared" si="3"/>
        <v>AWAY</v>
      </c>
      <c r="K70" t="s">
        <v>153</v>
      </c>
    </row>
    <row r="71" spans="1:11">
      <c r="A71">
        <v>2010</v>
      </c>
      <c r="B71">
        <v>17</v>
      </c>
      <c r="C71" s="2">
        <v>41641</v>
      </c>
      <c r="D71" t="s">
        <v>35</v>
      </c>
      <c r="E71" t="s">
        <v>58</v>
      </c>
      <c r="F71" t="s">
        <v>181</v>
      </c>
      <c r="G71">
        <v>13</v>
      </c>
      <c r="H71">
        <v>7</v>
      </c>
      <c r="I71" t="s">
        <v>255</v>
      </c>
      <c r="J71" t="str">
        <f t="shared" si="3"/>
        <v>AWAY</v>
      </c>
      <c r="K71" t="s">
        <v>156</v>
      </c>
    </row>
    <row r="73" spans="1:11">
      <c r="A73">
        <v>2009</v>
      </c>
      <c r="B73">
        <v>1</v>
      </c>
      <c r="C73" s="2">
        <v>41895</v>
      </c>
      <c r="D73" s="3">
        <v>0.54166666666666663</v>
      </c>
      <c r="E73" t="s">
        <v>182</v>
      </c>
      <c r="F73" t="s">
        <v>183</v>
      </c>
      <c r="G73">
        <v>38</v>
      </c>
      <c r="H73">
        <v>24</v>
      </c>
      <c r="I73" t="s">
        <v>255</v>
      </c>
      <c r="J73" t="str">
        <f t="shared" ref="J73:J88" si="4">IF(ISERROR(FIND("at",E73)=1),"HOME", "AWAY")</f>
        <v>HOME</v>
      </c>
      <c r="K73" t="s">
        <v>85</v>
      </c>
    </row>
    <row r="74" spans="1:11">
      <c r="A74">
        <v>2009</v>
      </c>
      <c r="B74">
        <v>2</v>
      </c>
      <c r="C74" s="2">
        <v>41902</v>
      </c>
      <c r="D74" s="3">
        <v>0.67708333333333337</v>
      </c>
      <c r="E74" t="s">
        <v>109</v>
      </c>
      <c r="F74" t="s">
        <v>184</v>
      </c>
      <c r="G74">
        <v>31</v>
      </c>
      <c r="H74">
        <v>26</v>
      </c>
      <c r="I74" t="s">
        <v>255</v>
      </c>
      <c r="J74" t="str">
        <f t="shared" si="4"/>
        <v>AWAY</v>
      </c>
      <c r="K74" t="s">
        <v>185</v>
      </c>
    </row>
    <row r="75" spans="1:11">
      <c r="A75">
        <v>2009</v>
      </c>
      <c r="B75">
        <v>3</v>
      </c>
      <c r="C75" s="2">
        <v>41909</v>
      </c>
      <c r="D75" s="3">
        <v>0.54166666666666663</v>
      </c>
      <c r="E75" t="s">
        <v>36</v>
      </c>
      <c r="F75" t="s">
        <v>186</v>
      </c>
      <c r="G75">
        <v>34</v>
      </c>
      <c r="H75">
        <v>3</v>
      </c>
      <c r="I75" t="s">
        <v>255</v>
      </c>
      <c r="J75" t="str">
        <f t="shared" si="4"/>
        <v>HOME</v>
      </c>
      <c r="K75" t="s">
        <v>187</v>
      </c>
    </row>
    <row r="76" spans="1:11">
      <c r="A76">
        <v>2009</v>
      </c>
      <c r="B76">
        <v>4</v>
      </c>
      <c r="C76" s="2">
        <v>41916</v>
      </c>
      <c r="D76" s="3">
        <v>0.54166666666666663</v>
      </c>
      <c r="E76" t="s">
        <v>163</v>
      </c>
      <c r="F76" t="s">
        <v>188</v>
      </c>
      <c r="G76">
        <v>21</v>
      </c>
      <c r="H76">
        <v>27</v>
      </c>
      <c r="I76" t="s">
        <v>254</v>
      </c>
      <c r="J76" t="str">
        <f t="shared" si="4"/>
        <v>AWAY</v>
      </c>
      <c r="K76" t="s">
        <v>91</v>
      </c>
    </row>
    <row r="77" spans="1:11">
      <c r="A77">
        <v>2009</v>
      </c>
      <c r="B77">
        <v>5</v>
      </c>
      <c r="C77" s="2">
        <v>41923</v>
      </c>
      <c r="D77" s="3">
        <v>0.54166666666666663</v>
      </c>
      <c r="E77" t="s">
        <v>58</v>
      </c>
      <c r="F77" t="s">
        <v>189</v>
      </c>
      <c r="G77">
        <v>14</v>
      </c>
      <c r="H77">
        <v>17</v>
      </c>
      <c r="I77" t="s">
        <v>254</v>
      </c>
      <c r="J77" t="str">
        <f t="shared" si="4"/>
        <v>AWAY</v>
      </c>
      <c r="K77" t="s">
        <v>47</v>
      </c>
    </row>
    <row r="78" spans="1:11">
      <c r="A78">
        <v>2009</v>
      </c>
      <c r="B78">
        <v>6</v>
      </c>
      <c r="C78" s="2">
        <v>41930</v>
      </c>
      <c r="D78" s="3">
        <v>0.54166666666666663</v>
      </c>
      <c r="E78" t="s">
        <v>190</v>
      </c>
      <c r="F78" t="s">
        <v>191</v>
      </c>
      <c r="G78">
        <v>31</v>
      </c>
      <c r="H78">
        <v>33</v>
      </c>
      <c r="I78" t="s">
        <v>254</v>
      </c>
      <c r="J78" t="str">
        <f t="shared" si="4"/>
        <v>AWAY</v>
      </c>
      <c r="K78" t="s">
        <v>50</v>
      </c>
    </row>
    <row r="79" spans="1:11">
      <c r="A79">
        <v>2009</v>
      </c>
      <c r="B79">
        <v>8</v>
      </c>
      <c r="C79" s="2">
        <v>41944</v>
      </c>
      <c r="D79" s="3">
        <v>0.54166666666666663</v>
      </c>
      <c r="E79" t="s">
        <v>116</v>
      </c>
      <c r="F79" t="s">
        <v>192</v>
      </c>
      <c r="G79">
        <v>30</v>
      </c>
      <c r="H79">
        <v>7</v>
      </c>
      <c r="I79" t="s">
        <v>255</v>
      </c>
      <c r="J79" t="str">
        <f t="shared" si="4"/>
        <v>HOME</v>
      </c>
      <c r="K79" t="s">
        <v>193</v>
      </c>
    </row>
    <row r="80" spans="1:11">
      <c r="A80">
        <v>2009</v>
      </c>
      <c r="B80">
        <v>9</v>
      </c>
      <c r="C80" s="2">
        <v>41951</v>
      </c>
      <c r="D80" s="3">
        <v>0.54166666666666663</v>
      </c>
      <c r="E80" t="s">
        <v>80</v>
      </c>
      <c r="F80" t="s">
        <v>194</v>
      </c>
      <c r="G80">
        <v>7</v>
      </c>
      <c r="H80">
        <v>17</v>
      </c>
      <c r="I80" t="s">
        <v>254</v>
      </c>
      <c r="J80" t="str">
        <f t="shared" si="4"/>
        <v>AWAY</v>
      </c>
      <c r="K80" t="s">
        <v>195</v>
      </c>
    </row>
    <row r="81" spans="1:11">
      <c r="A81">
        <v>2009</v>
      </c>
      <c r="B81">
        <v>10</v>
      </c>
      <c r="C81" s="2">
        <v>41959</v>
      </c>
      <c r="D81" s="3">
        <v>0.85416666666666663</v>
      </c>
      <c r="E81" t="s">
        <v>55</v>
      </c>
      <c r="F81" t="s">
        <v>196</v>
      </c>
      <c r="G81">
        <v>16</v>
      </c>
      <c r="H81">
        <v>0</v>
      </c>
      <c r="I81" t="s">
        <v>255</v>
      </c>
      <c r="J81" t="str">
        <f t="shared" si="4"/>
        <v>AWAY</v>
      </c>
      <c r="K81" t="s">
        <v>197</v>
      </c>
    </row>
    <row r="82" spans="1:11">
      <c r="A82">
        <v>2009</v>
      </c>
      <c r="B82">
        <v>11</v>
      </c>
      <c r="C82" s="2">
        <v>41965</v>
      </c>
      <c r="D82" s="3">
        <v>0.54166666666666663</v>
      </c>
      <c r="E82" t="s">
        <v>148</v>
      </c>
      <c r="F82" t="s">
        <v>198</v>
      </c>
      <c r="G82">
        <v>15</v>
      </c>
      <c r="H82">
        <v>17</v>
      </c>
      <c r="I82" t="s">
        <v>254</v>
      </c>
      <c r="J82" t="str">
        <f t="shared" si="4"/>
        <v>HOME</v>
      </c>
      <c r="K82" t="s">
        <v>199</v>
      </c>
    </row>
    <row r="83" spans="1:11">
      <c r="A83">
        <v>2009</v>
      </c>
      <c r="B83">
        <v>12</v>
      </c>
      <c r="C83" s="2">
        <v>41972</v>
      </c>
      <c r="D83" s="3">
        <v>0.84722222222222221</v>
      </c>
      <c r="E83" t="s">
        <v>67</v>
      </c>
      <c r="F83" t="s">
        <v>59</v>
      </c>
      <c r="G83">
        <v>20</v>
      </c>
      <c r="H83">
        <v>17</v>
      </c>
      <c r="I83" t="s">
        <v>255</v>
      </c>
      <c r="J83" t="str">
        <f t="shared" si="4"/>
        <v>HOME</v>
      </c>
      <c r="K83" t="s">
        <v>200</v>
      </c>
    </row>
    <row r="84" spans="1:11">
      <c r="A84">
        <v>2009</v>
      </c>
      <c r="B84">
        <v>13</v>
      </c>
      <c r="C84" s="2">
        <v>41980</v>
      </c>
      <c r="D84" s="3">
        <v>0.85416666666666663</v>
      </c>
      <c r="E84" t="s">
        <v>201</v>
      </c>
      <c r="F84" t="s">
        <v>202</v>
      </c>
      <c r="G84">
        <v>14</v>
      </c>
      <c r="H84">
        <v>27</v>
      </c>
      <c r="I84" t="s">
        <v>254</v>
      </c>
      <c r="J84" t="str">
        <f t="shared" si="4"/>
        <v>AWAY</v>
      </c>
      <c r="K84" t="s">
        <v>69</v>
      </c>
    </row>
    <row r="85" spans="1:11">
      <c r="A85">
        <v>2009</v>
      </c>
      <c r="B85">
        <v>14</v>
      </c>
      <c r="C85" s="2">
        <v>41986</v>
      </c>
      <c r="D85" s="3">
        <v>0.54166666666666663</v>
      </c>
      <c r="E85" t="s">
        <v>203</v>
      </c>
      <c r="F85" t="s">
        <v>204</v>
      </c>
      <c r="G85">
        <v>48</v>
      </c>
      <c r="H85">
        <v>3</v>
      </c>
      <c r="I85" t="s">
        <v>255</v>
      </c>
      <c r="J85" t="str">
        <f t="shared" si="4"/>
        <v>HOME</v>
      </c>
      <c r="K85" t="s">
        <v>72</v>
      </c>
    </row>
    <row r="86" spans="1:11">
      <c r="A86">
        <v>2009</v>
      </c>
      <c r="B86">
        <v>15</v>
      </c>
      <c r="C86" s="2">
        <v>41993</v>
      </c>
      <c r="D86" s="3">
        <v>0.67708333333333337</v>
      </c>
      <c r="E86" t="s">
        <v>205</v>
      </c>
      <c r="F86" t="s">
        <v>206</v>
      </c>
      <c r="G86">
        <v>31</v>
      </c>
      <c r="H86">
        <v>7</v>
      </c>
      <c r="I86" t="s">
        <v>255</v>
      </c>
      <c r="J86" t="str">
        <f t="shared" si="4"/>
        <v>HOME</v>
      </c>
      <c r="K86" t="s">
        <v>76</v>
      </c>
    </row>
    <row r="87" spans="1:11">
      <c r="A87">
        <v>2009</v>
      </c>
      <c r="B87">
        <v>16</v>
      </c>
      <c r="C87" s="2">
        <v>42000</v>
      </c>
      <c r="D87" s="3">
        <v>0.54166666666666663</v>
      </c>
      <c r="E87" t="s">
        <v>52</v>
      </c>
      <c r="F87" t="s">
        <v>207</v>
      </c>
      <c r="G87">
        <v>20</v>
      </c>
      <c r="H87">
        <v>23</v>
      </c>
      <c r="I87" t="s">
        <v>254</v>
      </c>
      <c r="J87" t="str">
        <f t="shared" si="4"/>
        <v>AWAY</v>
      </c>
      <c r="K87" t="s">
        <v>79</v>
      </c>
    </row>
    <row r="88" spans="1:11">
      <c r="A88">
        <v>2009</v>
      </c>
      <c r="B88">
        <v>17</v>
      </c>
      <c r="C88" s="4">
        <v>40181</v>
      </c>
      <c r="D88" s="3">
        <v>0.67708333333333337</v>
      </c>
      <c r="E88" t="s">
        <v>208</v>
      </c>
      <c r="F88" t="s">
        <v>209</v>
      </c>
      <c r="G88">
        <v>21</v>
      </c>
      <c r="H88">
        <v>13</v>
      </c>
      <c r="I88" t="s">
        <v>255</v>
      </c>
      <c r="J88" t="str">
        <f t="shared" si="4"/>
        <v>AWAY</v>
      </c>
      <c r="K88" t="s">
        <v>210</v>
      </c>
    </row>
    <row r="90" spans="1:11">
      <c r="A90">
        <v>2008</v>
      </c>
      <c r="B90">
        <v>1</v>
      </c>
      <c r="C90" t="s">
        <v>211</v>
      </c>
      <c r="D90" t="s">
        <v>35</v>
      </c>
      <c r="E90" t="s">
        <v>58</v>
      </c>
      <c r="F90" t="s">
        <v>174</v>
      </c>
      <c r="G90">
        <v>17</v>
      </c>
      <c r="H90">
        <v>10</v>
      </c>
      <c r="I90" t="s">
        <v>255</v>
      </c>
      <c r="J90" t="str">
        <f t="shared" ref="J90:J105" si="5">IF(ISERROR(FIND("at",E90)=1),"HOME", "AWAY")</f>
        <v>AWAY</v>
      </c>
      <c r="K90" t="s">
        <v>85</v>
      </c>
    </row>
    <row r="91" spans="1:11">
      <c r="A91">
        <v>2008</v>
      </c>
      <c r="B91">
        <v>3</v>
      </c>
      <c r="C91" t="s">
        <v>212</v>
      </c>
      <c r="D91" t="s">
        <v>213</v>
      </c>
      <c r="E91" t="s">
        <v>36</v>
      </c>
      <c r="F91" t="s">
        <v>214</v>
      </c>
      <c r="G91">
        <v>28</v>
      </c>
      <c r="H91">
        <v>10</v>
      </c>
      <c r="I91" t="s">
        <v>255</v>
      </c>
      <c r="J91" t="str">
        <f t="shared" si="5"/>
        <v>HOME</v>
      </c>
      <c r="K91" t="s">
        <v>185</v>
      </c>
    </row>
    <row r="92" spans="1:11">
      <c r="A92">
        <v>2008</v>
      </c>
      <c r="B92">
        <v>4</v>
      </c>
      <c r="C92" t="s">
        <v>215</v>
      </c>
      <c r="D92" t="s">
        <v>31</v>
      </c>
      <c r="E92" t="s">
        <v>67</v>
      </c>
      <c r="F92" t="s">
        <v>216</v>
      </c>
      <c r="G92">
        <v>20</v>
      </c>
      <c r="H92">
        <v>23</v>
      </c>
      <c r="I92" t="s">
        <v>254</v>
      </c>
      <c r="J92" t="str">
        <f t="shared" si="5"/>
        <v>HOME</v>
      </c>
      <c r="K92" t="s">
        <v>41</v>
      </c>
    </row>
    <row r="93" spans="1:11">
      <c r="A93">
        <v>2008</v>
      </c>
      <c r="B93">
        <v>5</v>
      </c>
      <c r="C93" t="s">
        <v>218</v>
      </c>
      <c r="D93" t="s">
        <v>35</v>
      </c>
      <c r="E93" t="s">
        <v>217</v>
      </c>
      <c r="F93" t="s">
        <v>175</v>
      </c>
      <c r="G93">
        <v>10</v>
      </c>
      <c r="H93">
        <v>13</v>
      </c>
      <c r="I93" t="s">
        <v>254</v>
      </c>
      <c r="J93" t="str">
        <f t="shared" si="5"/>
        <v>HOME</v>
      </c>
      <c r="K93" t="s">
        <v>44</v>
      </c>
    </row>
    <row r="94" spans="1:11">
      <c r="A94">
        <v>2008</v>
      </c>
      <c r="B94">
        <v>6</v>
      </c>
      <c r="C94" t="s">
        <v>219</v>
      </c>
      <c r="D94" t="s">
        <v>35</v>
      </c>
      <c r="E94" t="s">
        <v>148</v>
      </c>
      <c r="F94" t="s">
        <v>220</v>
      </c>
      <c r="G94">
        <v>3</v>
      </c>
      <c r="H94">
        <v>31</v>
      </c>
      <c r="I94" t="s">
        <v>254</v>
      </c>
      <c r="J94" t="str">
        <f t="shared" si="5"/>
        <v>HOME</v>
      </c>
      <c r="K94" t="s">
        <v>221</v>
      </c>
    </row>
    <row r="95" spans="1:11">
      <c r="A95">
        <v>2008</v>
      </c>
      <c r="B95">
        <v>7</v>
      </c>
      <c r="C95" t="s">
        <v>222</v>
      </c>
      <c r="D95" t="s">
        <v>35</v>
      </c>
      <c r="E95" t="s">
        <v>166</v>
      </c>
      <c r="F95" t="s">
        <v>223</v>
      </c>
      <c r="G95">
        <v>27</v>
      </c>
      <c r="H95">
        <v>13</v>
      </c>
      <c r="I95" t="s">
        <v>255</v>
      </c>
      <c r="J95" t="str">
        <f t="shared" si="5"/>
        <v>HOME</v>
      </c>
      <c r="K95" t="s">
        <v>50</v>
      </c>
    </row>
    <row r="96" spans="1:11">
      <c r="A96">
        <v>2008</v>
      </c>
      <c r="B96">
        <v>8</v>
      </c>
      <c r="C96" t="s">
        <v>224</v>
      </c>
      <c r="D96" t="s">
        <v>35</v>
      </c>
      <c r="E96" t="s">
        <v>103</v>
      </c>
      <c r="F96" t="s">
        <v>225</v>
      </c>
      <c r="G96">
        <v>29</v>
      </c>
      <c r="H96">
        <v>10</v>
      </c>
      <c r="I96" t="s">
        <v>255</v>
      </c>
      <c r="J96" t="str">
        <f t="shared" si="5"/>
        <v>HOME</v>
      </c>
      <c r="K96" t="s">
        <v>193</v>
      </c>
    </row>
    <row r="97" spans="1:11">
      <c r="A97">
        <v>2008</v>
      </c>
      <c r="B97">
        <v>9</v>
      </c>
      <c r="C97" t="s">
        <v>226</v>
      </c>
      <c r="D97" t="s">
        <v>35</v>
      </c>
      <c r="E97" t="s">
        <v>36</v>
      </c>
      <c r="F97" t="s">
        <v>227</v>
      </c>
      <c r="G97">
        <v>37</v>
      </c>
      <c r="H97">
        <v>27</v>
      </c>
      <c r="I97" t="s">
        <v>255</v>
      </c>
      <c r="J97" t="str">
        <f t="shared" si="5"/>
        <v>HOME</v>
      </c>
      <c r="K97" t="s">
        <v>228</v>
      </c>
    </row>
    <row r="98" spans="1:11">
      <c r="A98">
        <v>2008</v>
      </c>
      <c r="B98">
        <v>10</v>
      </c>
      <c r="C98" t="s">
        <v>229</v>
      </c>
      <c r="D98" t="s">
        <v>35</v>
      </c>
      <c r="E98" t="s">
        <v>39</v>
      </c>
      <c r="F98" t="s">
        <v>230</v>
      </c>
      <c r="G98">
        <v>41</v>
      </c>
      <c r="H98">
        <v>13</v>
      </c>
      <c r="I98" t="s">
        <v>255</v>
      </c>
      <c r="J98" t="str">
        <f t="shared" si="5"/>
        <v>HOME</v>
      </c>
      <c r="K98" t="s">
        <v>140</v>
      </c>
    </row>
    <row r="99" spans="1:11">
      <c r="A99">
        <v>2008</v>
      </c>
      <c r="B99">
        <v>11</v>
      </c>
      <c r="C99" t="s">
        <v>231</v>
      </c>
      <c r="D99" t="s">
        <v>35</v>
      </c>
      <c r="E99" t="s">
        <v>119</v>
      </c>
      <c r="F99" t="s">
        <v>232</v>
      </c>
      <c r="G99">
        <v>10</v>
      </c>
      <c r="H99">
        <v>30</v>
      </c>
      <c r="I99" t="s">
        <v>254</v>
      </c>
      <c r="J99" t="str">
        <f t="shared" si="5"/>
        <v>HOME</v>
      </c>
      <c r="K99" t="s">
        <v>233</v>
      </c>
    </row>
    <row r="100" spans="1:11">
      <c r="A100">
        <v>2008</v>
      </c>
      <c r="B100">
        <v>12</v>
      </c>
      <c r="C100" t="s">
        <v>235</v>
      </c>
      <c r="D100" t="s">
        <v>35</v>
      </c>
      <c r="E100" t="s">
        <v>234</v>
      </c>
      <c r="F100" t="s">
        <v>236</v>
      </c>
      <c r="G100">
        <v>36</v>
      </c>
      <c r="H100">
        <v>7</v>
      </c>
      <c r="I100" t="s">
        <v>255</v>
      </c>
      <c r="J100" t="str">
        <f t="shared" si="5"/>
        <v>HOME</v>
      </c>
      <c r="K100" t="s">
        <v>237</v>
      </c>
    </row>
    <row r="101" spans="1:11">
      <c r="A101">
        <v>2008</v>
      </c>
      <c r="B101">
        <v>13</v>
      </c>
      <c r="C101" t="s">
        <v>238</v>
      </c>
      <c r="D101" t="s">
        <v>35</v>
      </c>
      <c r="E101" t="s">
        <v>58</v>
      </c>
      <c r="F101" t="s">
        <v>186</v>
      </c>
      <c r="G101">
        <v>34</v>
      </c>
      <c r="H101">
        <v>3</v>
      </c>
      <c r="I101" t="s">
        <v>255</v>
      </c>
      <c r="J101" t="str">
        <f t="shared" si="5"/>
        <v>AWAY</v>
      </c>
      <c r="K101" t="s">
        <v>176</v>
      </c>
    </row>
    <row r="102" spans="1:11">
      <c r="A102">
        <v>2008</v>
      </c>
      <c r="B102">
        <v>14</v>
      </c>
      <c r="C102" t="s">
        <v>240</v>
      </c>
      <c r="D102" t="s">
        <v>241</v>
      </c>
      <c r="E102" t="s">
        <v>239</v>
      </c>
      <c r="F102" t="s">
        <v>147</v>
      </c>
      <c r="G102">
        <v>24</v>
      </c>
      <c r="H102">
        <v>10</v>
      </c>
      <c r="I102" t="s">
        <v>255</v>
      </c>
      <c r="J102" t="str">
        <f t="shared" si="5"/>
        <v>HOME</v>
      </c>
      <c r="K102" t="s">
        <v>115</v>
      </c>
    </row>
    <row r="103" spans="1:11">
      <c r="A103">
        <v>2008</v>
      </c>
      <c r="B103">
        <v>15</v>
      </c>
      <c r="C103" t="s">
        <v>242</v>
      </c>
      <c r="D103" t="s">
        <v>213</v>
      </c>
      <c r="E103" t="s">
        <v>67</v>
      </c>
      <c r="F103" t="s">
        <v>243</v>
      </c>
      <c r="G103">
        <v>9</v>
      </c>
      <c r="H103">
        <v>13</v>
      </c>
      <c r="I103" t="s">
        <v>254</v>
      </c>
      <c r="J103" t="str">
        <f t="shared" si="5"/>
        <v>HOME</v>
      </c>
      <c r="K103" t="s">
        <v>117</v>
      </c>
    </row>
    <row r="104" spans="1:11">
      <c r="A104">
        <v>2008</v>
      </c>
      <c r="B104">
        <v>16</v>
      </c>
      <c r="C104" t="s">
        <v>244</v>
      </c>
      <c r="D104" t="s">
        <v>245</v>
      </c>
      <c r="E104" t="s">
        <v>95</v>
      </c>
      <c r="F104" t="s">
        <v>246</v>
      </c>
      <c r="G104">
        <v>33</v>
      </c>
      <c r="H104">
        <v>24</v>
      </c>
      <c r="I104" t="s">
        <v>255</v>
      </c>
      <c r="J104" t="str">
        <f t="shared" si="5"/>
        <v>HOME</v>
      </c>
      <c r="K104" t="s">
        <v>121</v>
      </c>
    </row>
    <row r="105" spans="1:11">
      <c r="A105">
        <v>2008</v>
      </c>
      <c r="B105">
        <v>17</v>
      </c>
      <c r="C105" t="s">
        <v>248</v>
      </c>
      <c r="D105" t="s">
        <v>213</v>
      </c>
      <c r="E105" t="s">
        <v>247</v>
      </c>
      <c r="F105" t="s">
        <v>249</v>
      </c>
      <c r="G105">
        <v>27</v>
      </c>
      <c r="H105">
        <v>7</v>
      </c>
      <c r="I105" t="s">
        <v>255</v>
      </c>
      <c r="J105" t="str">
        <f t="shared" si="5"/>
        <v>HOME</v>
      </c>
      <c r="K105" t="s">
        <v>250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Ravens Scores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Ulstrup</dc:creator>
  <cp:lastModifiedBy>Leif Ulstrup</cp:lastModifiedBy>
  <dcterms:created xsi:type="dcterms:W3CDTF">2014-08-08T23:24:53Z</dcterms:created>
  <dcterms:modified xsi:type="dcterms:W3CDTF">2014-08-09T00:11:49Z</dcterms:modified>
</cp:coreProperties>
</file>