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\BaiduSyncdisk\Study\【0】博士研究方向\【1】Kalman Filter\Kalman_filter_sensor_drift\result\"/>
    </mc:Choice>
  </mc:AlternateContent>
  <xr:revisionPtr revIDLastSave="0" documentId="13_ncr:1_{3282A662-22CD-402D-9C91-9E3B13CDE07B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ensitivity diff" sheetId="4" r:id="rId1"/>
    <sheet name="process data" sheetId="5" r:id="rId2"/>
    <sheet name="145C" sheetId="1" r:id="rId3"/>
    <sheet name="140C" sheetId="2" r:id="rId4"/>
    <sheet name="135C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5" l="1"/>
  <c r="D9" i="5"/>
  <c r="E9" i="5"/>
  <c r="F9" i="5"/>
  <c r="G9" i="5"/>
  <c r="B9" i="5"/>
  <c r="G13" i="5"/>
  <c r="F13" i="5"/>
  <c r="E13" i="5"/>
  <c r="D13" i="5"/>
  <c r="C13" i="5"/>
  <c r="B13" i="5"/>
  <c r="C9" i="4"/>
  <c r="D9" i="4"/>
  <c r="E9" i="4"/>
  <c r="F9" i="4"/>
  <c r="G9" i="4"/>
  <c r="B9" i="4"/>
  <c r="L7" i="4"/>
  <c r="L8" i="4"/>
  <c r="L9" i="4"/>
  <c r="L10" i="4"/>
  <c r="L11" i="4"/>
  <c r="L12" i="4"/>
  <c r="L13" i="4"/>
  <c r="L14" i="4"/>
  <c r="L15" i="4"/>
  <c r="L6" i="4"/>
  <c r="C27" i="1"/>
  <c r="D27" i="1"/>
  <c r="E27" i="1"/>
  <c r="F27" i="1"/>
  <c r="G27" i="1"/>
  <c r="H27" i="1"/>
  <c r="C26" i="1"/>
  <c r="D26" i="1"/>
  <c r="E26" i="1"/>
  <c r="F26" i="1"/>
  <c r="G26" i="1"/>
  <c r="H26" i="1"/>
  <c r="B27" i="1"/>
  <c r="B26" i="1"/>
  <c r="C13" i="1"/>
  <c r="D13" i="1"/>
  <c r="E13" i="1"/>
  <c r="F13" i="1"/>
  <c r="G13" i="1"/>
  <c r="H13" i="1"/>
  <c r="C12" i="1"/>
  <c r="D12" i="1"/>
  <c r="E12" i="1"/>
  <c r="F12" i="1"/>
  <c r="G12" i="1"/>
  <c r="H12" i="1"/>
  <c r="B13" i="1"/>
  <c r="B12" i="1"/>
  <c r="L16" i="4" l="1"/>
  <c r="L17" i="4"/>
</calcChain>
</file>

<file path=xl/sharedStrings.xml><?xml version="1.0" encoding="utf-8"?>
<sst xmlns="http://schemas.openxmlformats.org/spreadsheetml/2006/main" count="46" uniqueCount="16">
  <si>
    <t>145C</t>
    <phoneticPr fontId="1" type="noConversion"/>
  </si>
  <si>
    <t>20Hz</t>
    <phoneticPr fontId="1" type="noConversion"/>
  </si>
  <si>
    <t>KF</t>
    <phoneticPr fontId="1" type="noConversion"/>
  </si>
  <si>
    <t>Measure</t>
    <phoneticPr fontId="1" type="noConversion"/>
  </si>
  <si>
    <t>mean</t>
    <phoneticPr fontId="1" type="noConversion"/>
  </si>
  <si>
    <t>std</t>
    <phoneticPr fontId="1" type="noConversion"/>
  </si>
  <si>
    <t>140C</t>
    <phoneticPr fontId="1" type="noConversion"/>
  </si>
  <si>
    <t>135C</t>
    <phoneticPr fontId="1" type="noConversion"/>
  </si>
  <si>
    <t>145 C</t>
    <phoneticPr fontId="1" type="noConversion"/>
  </si>
  <si>
    <t>25Hz</t>
    <phoneticPr fontId="1" type="noConversion"/>
  </si>
  <si>
    <t>30Hz</t>
  </si>
  <si>
    <t>35Hz</t>
  </si>
  <si>
    <t>40Hz</t>
  </si>
  <si>
    <t>45Hz</t>
  </si>
  <si>
    <t>50Hz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</si>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</sst>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BF66-09B3-44A9-AADC-D203399DF47D}">
  <dimension ref="A1:L17"/>
  <sheetViews>
    <sheetView workbookViewId="0">
      <selection activeCell="E20" sqref="E20"/>
    </sheetView>
  </sheetViews>
  <sheetFormatPr defaultRowHeight="14" x14ac:dyDescent="0.3"/>
  <cols>
    <col min="2" max="2" width="9.08203125" bestFit="1" customWidth="1"/>
  </cols>
  <sheetData>
    <row r="1" spans="1:12" x14ac:dyDescent="0.3">
      <c r="B1" t="s">
        <v>8</v>
      </c>
      <c r="C1" t="s">
        <v>5</v>
      </c>
      <c r="D1" t="s">
        <v>6</v>
      </c>
      <c r="E1" t="s">
        <v>5</v>
      </c>
      <c r="F1" t="s">
        <v>7</v>
      </c>
      <c r="G1" t="s">
        <v>5</v>
      </c>
    </row>
    <row r="2" spans="1:12" x14ac:dyDescent="0.3">
      <c r="A2" t="s">
        <v>1</v>
      </c>
      <c r="B2">
        <v>21.3</v>
      </c>
      <c r="C2">
        <v>2.35</v>
      </c>
      <c r="D2">
        <v>18.5</v>
      </c>
      <c r="E2">
        <v>1.76</v>
      </c>
      <c r="F2">
        <v>18.399999999999999</v>
      </c>
      <c r="G2">
        <v>1.81</v>
      </c>
    </row>
    <row r="3" spans="1:12" x14ac:dyDescent="0.3">
      <c r="A3" t="s">
        <v>9</v>
      </c>
      <c r="B3">
        <v>22.4</v>
      </c>
      <c r="C3">
        <v>2.06</v>
      </c>
      <c r="D3">
        <v>18.8</v>
      </c>
      <c r="E3">
        <v>1.79</v>
      </c>
      <c r="F3">
        <v>17.3</v>
      </c>
      <c r="G3">
        <v>1.28</v>
      </c>
    </row>
    <row r="4" spans="1:12" x14ac:dyDescent="0.3">
      <c r="A4" t="s">
        <v>10</v>
      </c>
      <c r="B4">
        <v>21.1</v>
      </c>
      <c r="C4">
        <v>2.39</v>
      </c>
      <c r="D4">
        <v>17.5</v>
      </c>
      <c r="E4">
        <v>1.94</v>
      </c>
      <c r="F4">
        <v>16.100000000000001</v>
      </c>
      <c r="G4">
        <v>1.31</v>
      </c>
    </row>
    <row r="5" spans="1:12" x14ac:dyDescent="0.3">
      <c r="A5" t="s">
        <v>11</v>
      </c>
      <c r="B5">
        <v>21.1</v>
      </c>
      <c r="C5">
        <v>2.87</v>
      </c>
      <c r="D5">
        <v>16.5</v>
      </c>
      <c r="E5">
        <v>1.69</v>
      </c>
      <c r="F5">
        <v>16.100000000000001</v>
      </c>
      <c r="G5">
        <v>1.38</v>
      </c>
    </row>
    <row r="6" spans="1:12" x14ac:dyDescent="0.3">
      <c r="A6" t="s">
        <v>12</v>
      </c>
      <c r="B6">
        <v>18.7</v>
      </c>
      <c r="C6">
        <v>2.17</v>
      </c>
      <c r="D6">
        <v>16.5</v>
      </c>
      <c r="E6">
        <v>1.51</v>
      </c>
      <c r="F6">
        <v>16.2</v>
      </c>
      <c r="G6">
        <v>1.28</v>
      </c>
      <c r="J6">
        <v>27.35</v>
      </c>
      <c r="K6">
        <v>8.3309999999999995</v>
      </c>
      <c r="L6">
        <f>J6-K6</f>
        <v>19.019000000000002</v>
      </c>
    </row>
    <row r="7" spans="1:12" x14ac:dyDescent="0.3">
      <c r="A7" t="s">
        <v>13</v>
      </c>
      <c r="B7">
        <v>19.2</v>
      </c>
      <c r="C7">
        <v>2.17</v>
      </c>
      <c r="D7">
        <v>16.600000000000001</v>
      </c>
      <c r="E7">
        <v>2.13</v>
      </c>
      <c r="F7">
        <v>16.5</v>
      </c>
      <c r="G7">
        <v>2.0299999999999998</v>
      </c>
      <c r="J7">
        <v>21.85</v>
      </c>
      <c r="K7">
        <v>6.8730000000000002</v>
      </c>
      <c r="L7">
        <f t="shared" ref="L7:L15" si="0">J7-K7</f>
        <v>14.977</v>
      </c>
    </row>
    <row r="8" spans="1:12" x14ac:dyDescent="0.3">
      <c r="A8" t="s">
        <v>14</v>
      </c>
      <c r="B8">
        <v>20.6</v>
      </c>
      <c r="C8">
        <v>2.81</v>
      </c>
      <c r="D8">
        <v>16.100000000000001</v>
      </c>
      <c r="E8">
        <v>1.26</v>
      </c>
      <c r="F8">
        <v>15.6</v>
      </c>
      <c r="G8">
        <v>1.82</v>
      </c>
      <c r="J8">
        <v>19.89</v>
      </c>
      <c r="K8">
        <v>6.3150000000000004</v>
      </c>
      <c r="L8">
        <f t="shared" si="0"/>
        <v>13.574999999999999</v>
      </c>
    </row>
    <row r="9" spans="1:12" x14ac:dyDescent="0.3">
      <c r="A9" t="s">
        <v>15</v>
      </c>
      <c r="B9">
        <f>AVERAGE(B2:B8)</f>
        <v>20.62857142857143</v>
      </c>
      <c r="C9">
        <f t="shared" ref="C9:G9" si="1">AVERAGE(C2:C8)</f>
        <v>2.402857142857143</v>
      </c>
      <c r="D9">
        <f t="shared" si="1"/>
        <v>17.214285714285715</v>
      </c>
      <c r="E9">
        <f t="shared" si="1"/>
        <v>1.7257142857142858</v>
      </c>
      <c r="F9">
        <f t="shared" si="1"/>
        <v>16.600000000000001</v>
      </c>
      <c r="G9">
        <f t="shared" si="1"/>
        <v>1.5585714285714285</v>
      </c>
      <c r="J9">
        <v>20.8</v>
      </c>
      <c r="K9">
        <v>6.1539999999999999</v>
      </c>
      <c r="L9">
        <f t="shared" si="0"/>
        <v>14.646000000000001</v>
      </c>
    </row>
    <row r="10" spans="1:12" x14ac:dyDescent="0.3">
      <c r="J10">
        <v>24.08</v>
      </c>
      <c r="K10">
        <v>7.2720000000000002</v>
      </c>
      <c r="L10">
        <f t="shared" si="0"/>
        <v>16.808</v>
      </c>
    </row>
    <row r="11" spans="1:12" x14ac:dyDescent="0.3">
      <c r="J11">
        <v>25.37</v>
      </c>
      <c r="K11">
        <v>7.6059999999999999</v>
      </c>
      <c r="L11">
        <f t="shared" si="0"/>
        <v>17.764000000000003</v>
      </c>
    </row>
    <row r="12" spans="1:12" x14ac:dyDescent="0.3">
      <c r="J12">
        <v>22.27</v>
      </c>
      <c r="K12">
        <v>6.8959999999999999</v>
      </c>
      <c r="L12">
        <f t="shared" si="0"/>
        <v>15.373999999999999</v>
      </c>
    </row>
    <row r="13" spans="1:12" x14ac:dyDescent="0.3">
      <c r="J13">
        <v>22.89</v>
      </c>
      <c r="K13">
        <v>6.5839999999999996</v>
      </c>
      <c r="L13">
        <f t="shared" si="0"/>
        <v>16.306000000000001</v>
      </c>
    </row>
    <row r="14" spans="1:12" x14ac:dyDescent="0.3">
      <c r="J14">
        <v>19.41</v>
      </c>
      <c r="K14">
        <v>6.0069999999999997</v>
      </c>
      <c r="L14">
        <f t="shared" si="0"/>
        <v>13.403</v>
      </c>
    </row>
    <row r="15" spans="1:12" x14ac:dyDescent="0.3">
      <c r="J15">
        <v>20.9</v>
      </c>
      <c r="K15">
        <v>6.44</v>
      </c>
      <c r="L15">
        <f t="shared" si="0"/>
        <v>14.459999999999997</v>
      </c>
    </row>
    <row r="16" spans="1:12" x14ac:dyDescent="0.3">
      <c r="I16" t="s">
        <v>4</v>
      </c>
      <c r="L16">
        <f>AVERAGE(L6:L15)</f>
        <v>15.633200000000002</v>
      </c>
    </row>
    <row r="17" spans="9:12" x14ac:dyDescent="0.3">
      <c r="I17" t="s">
        <v>5</v>
      </c>
      <c r="L17">
        <f>_xlfn.STDEV.S(L6:L15)</f>
        <v>1.8225589336607522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A5B3-A7B7-4E93-BF7B-D13E385917F1}">
  <dimension ref="A1:G13"/>
  <sheetViews>
    <sheetView workbookViewId="0">
      <selection activeCell="J23" sqref="J23"/>
    </sheetView>
  </sheetViews>
  <sheetFormatPr defaultRowHeight="14" x14ac:dyDescent="0.3"/>
  <sheetData>
    <row r="1" spans="1:7" x14ac:dyDescent="0.3">
      <c r="B1" t="s">
        <v>8</v>
      </c>
      <c r="C1" t="s">
        <v>5</v>
      </c>
      <c r="D1" t="s">
        <v>6</v>
      </c>
      <c r="E1" t="s">
        <v>5</v>
      </c>
      <c r="F1" t="s">
        <v>7</v>
      </c>
      <c r="G1" t="s">
        <v>5</v>
      </c>
    </row>
    <row r="2" spans="1:7" x14ac:dyDescent="0.3">
      <c r="A2" t="s">
        <v>1</v>
      </c>
      <c r="B2" s="2">
        <v>21.3</v>
      </c>
      <c r="C2" s="2">
        <v>2.35</v>
      </c>
      <c r="D2" s="2">
        <v>18.5</v>
      </c>
      <c r="E2" s="2">
        <v>1.76</v>
      </c>
      <c r="F2" s="2">
        <v>18.399999999999999</v>
      </c>
      <c r="G2" s="2">
        <v>1.81</v>
      </c>
    </row>
    <row r="3" spans="1:7" x14ac:dyDescent="0.3">
      <c r="A3" t="s">
        <v>9</v>
      </c>
      <c r="B3" s="2">
        <v>22.4</v>
      </c>
      <c r="C3" s="2">
        <v>2.06</v>
      </c>
      <c r="D3" s="2">
        <v>18.8</v>
      </c>
      <c r="E3" s="2">
        <v>1.79</v>
      </c>
      <c r="F3" s="2">
        <v>17.3</v>
      </c>
      <c r="G3" s="2">
        <v>1.28</v>
      </c>
    </row>
    <row r="4" spans="1:7" x14ac:dyDescent="0.3">
      <c r="A4" t="s">
        <v>10</v>
      </c>
      <c r="B4" s="2">
        <v>21.1</v>
      </c>
      <c r="C4" s="2">
        <v>2.39</v>
      </c>
      <c r="D4" s="2">
        <v>17.5</v>
      </c>
      <c r="E4" s="2">
        <v>1.94</v>
      </c>
      <c r="F4" s="2">
        <v>16.100000000000001</v>
      </c>
      <c r="G4" s="2">
        <v>1.31</v>
      </c>
    </row>
    <row r="5" spans="1:7" x14ac:dyDescent="0.3">
      <c r="A5" t="s">
        <v>11</v>
      </c>
      <c r="B5" s="2">
        <v>21.1</v>
      </c>
      <c r="C5" s="2">
        <v>2.87</v>
      </c>
      <c r="D5" s="2">
        <v>16.5</v>
      </c>
      <c r="E5" s="2">
        <v>1.69</v>
      </c>
      <c r="F5" s="2">
        <v>16.100000000000001</v>
      </c>
      <c r="G5" s="2">
        <v>1.38</v>
      </c>
    </row>
    <row r="6" spans="1:7" x14ac:dyDescent="0.3">
      <c r="A6" t="s">
        <v>12</v>
      </c>
      <c r="B6" s="2">
        <v>18.7</v>
      </c>
      <c r="C6" s="2">
        <v>2.17</v>
      </c>
      <c r="D6" s="2">
        <v>16.5</v>
      </c>
      <c r="E6" s="2">
        <v>1.51</v>
      </c>
      <c r="F6" s="2">
        <v>16.2</v>
      </c>
      <c r="G6" s="2">
        <v>1.28</v>
      </c>
    </row>
    <row r="7" spans="1:7" x14ac:dyDescent="0.3">
      <c r="A7" t="s">
        <v>13</v>
      </c>
      <c r="B7" s="2">
        <v>19.2</v>
      </c>
      <c r="C7" s="2">
        <v>2.17</v>
      </c>
      <c r="D7" s="2">
        <v>16.600000000000001</v>
      </c>
      <c r="E7" s="2">
        <v>2.13</v>
      </c>
      <c r="F7" s="2">
        <v>16.5</v>
      </c>
      <c r="G7" s="2">
        <v>2.0299999999999998</v>
      </c>
    </row>
    <row r="8" spans="1:7" x14ac:dyDescent="0.3">
      <c r="A8" t="s">
        <v>14</v>
      </c>
      <c r="B8" s="2">
        <v>20.6</v>
      </c>
      <c r="C8" s="2">
        <v>2.81</v>
      </c>
      <c r="D8" s="2">
        <v>16.100000000000001</v>
      </c>
      <c r="E8" s="2">
        <v>1.26</v>
      </c>
      <c r="F8" s="2">
        <v>15.6</v>
      </c>
      <c r="G8" s="2">
        <v>1.82</v>
      </c>
    </row>
    <row r="9" spans="1:7" x14ac:dyDescent="0.3">
      <c r="A9" t="s">
        <v>15</v>
      </c>
      <c r="B9" s="2">
        <f>AVERAGE(B2:B8)</f>
        <v>20.62857142857143</v>
      </c>
      <c r="C9" s="2">
        <f t="shared" ref="C9:G9" si="0">AVERAGE(C2:C8)</f>
        <v>2.402857142857143</v>
      </c>
      <c r="D9" s="2">
        <f t="shared" si="0"/>
        <v>17.214285714285715</v>
      </c>
      <c r="E9" s="2">
        <f t="shared" si="0"/>
        <v>1.7257142857142858</v>
      </c>
      <c r="F9" s="2">
        <f t="shared" si="0"/>
        <v>16.600000000000001</v>
      </c>
      <c r="G9" s="2">
        <f t="shared" si="0"/>
        <v>1.5585714285714285</v>
      </c>
    </row>
    <row r="13" spans="1:7" x14ac:dyDescent="0.3">
      <c r="B13">
        <f t="shared" ref="B13:G13" si="1">AVERAGE(B2:B8)</f>
        <v>20.62857142857143</v>
      </c>
      <c r="C13">
        <f t="shared" si="1"/>
        <v>2.402857142857143</v>
      </c>
      <c r="D13">
        <f t="shared" si="1"/>
        <v>17.214285714285715</v>
      </c>
      <c r="E13">
        <f t="shared" si="1"/>
        <v>1.7257142857142858</v>
      </c>
      <c r="F13">
        <f t="shared" si="1"/>
        <v>16.600000000000001</v>
      </c>
      <c r="G13">
        <f t="shared" si="1"/>
        <v>1.5585714285714285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45" zoomScaleNormal="145" workbookViewId="0">
      <selection activeCell="I13" sqref="I13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>
        <v>25</v>
      </c>
      <c r="D1">
        <v>30</v>
      </c>
      <c r="E1">
        <v>35</v>
      </c>
      <c r="F1">
        <v>40</v>
      </c>
      <c r="G1">
        <v>45</v>
      </c>
      <c r="H1">
        <v>50</v>
      </c>
    </row>
    <row r="2" spans="1:8" x14ac:dyDescent="0.3">
      <c r="A2" t="s">
        <v>2</v>
      </c>
      <c r="B2">
        <v>6.5960000000000001</v>
      </c>
      <c r="C2">
        <v>7.3639999999999999</v>
      </c>
      <c r="D2">
        <v>6.5289999999999999</v>
      </c>
      <c r="E2">
        <v>5.3630000000000004</v>
      </c>
      <c r="F2">
        <v>4.9720000000000004</v>
      </c>
      <c r="G2">
        <v>5.4130000000000003</v>
      </c>
      <c r="H2">
        <v>5.4039999999999999</v>
      </c>
    </row>
    <row r="3" spans="1:8" x14ac:dyDescent="0.3">
      <c r="B3">
        <v>6.3179999999999996</v>
      </c>
      <c r="C3">
        <v>6.734</v>
      </c>
      <c r="D3">
        <v>5.8860000000000001</v>
      </c>
      <c r="E3">
        <v>6.75</v>
      </c>
      <c r="F3">
        <v>4.7670000000000003</v>
      </c>
      <c r="G3">
        <v>5.6929999999999996</v>
      </c>
      <c r="H3">
        <v>5.4219999999999997</v>
      </c>
    </row>
    <row r="4" spans="1:8" x14ac:dyDescent="0.3">
      <c r="B4">
        <v>6.0259999999999998</v>
      </c>
      <c r="C4">
        <v>6.2149999999999999</v>
      </c>
      <c r="D4">
        <v>7.0019999999999998</v>
      </c>
      <c r="E4">
        <v>6.71</v>
      </c>
      <c r="F4">
        <v>4.4000000000000004</v>
      </c>
      <c r="G4">
        <v>4.8719999999999999</v>
      </c>
      <c r="H4">
        <v>6.1159999999999997</v>
      </c>
    </row>
    <row r="5" spans="1:8" x14ac:dyDescent="0.3">
      <c r="B5">
        <v>7.1550000000000002</v>
      </c>
      <c r="C5">
        <v>6.4509999999999996</v>
      </c>
      <c r="D5">
        <v>6.1859999999999999</v>
      </c>
      <c r="E5">
        <v>5.1269999999999998</v>
      </c>
      <c r="F5">
        <v>4.7779999999999996</v>
      </c>
      <c r="G5">
        <v>6.4279999999999999</v>
      </c>
      <c r="H5">
        <v>6.54</v>
      </c>
    </row>
    <row r="6" spans="1:8" x14ac:dyDescent="0.3">
      <c r="B6">
        <v>5.6310000000000002</v>
      </c>
      <c r="C6">
        <v>5.9290000000000003</v>
      </c>
      <c r="D6">
        <v>6.1539999999999999</v>
      </c>
      <c r="E6">
        <v>6.2080000000000002</v>
      </c>
      <c r="F6">
        <v>5.7729999999999997</v>
      </c>
      <c r="G6">
        <v>5.9089999999999998</v>
      </c>
      <c r="H6">
        <v>5.28</v>
      </c>
    </row>
    <row r="7" spans="1:8" x14ac:dyDescent="0.3">
      <c r="B7">
        <v>6.5419999999999998</v>
      </c>
      <c r="C7">
        <v>5.4649999999999999</v>
      </c>
      <c r="D7">
        <v>5.2190000000000003</v>
      </c>
      <c r="E7">
        <v>6.26</v>
      </c>
      <c r="F7">
        <v>6.0419999999999998</v>
      </c>
      <c r="G7">
        <v>5.8579999999999997</v>
      </c>
      <c r="H7">
        <v>5.3929999999999998</v>
      </c>
    </row>
    <row r="8" spans="1:8" x14ac:dyDescent="0.3">
      <c r="B8">
        <v>5.8769999999999998</v>
      </c>
      <c r="C8">
        <v>6.9189999999999996</v>
      </c>
      <c r="D8">
        <v>6.6070000000000002</v>
      </c>
      <c r="E8">
        <v>5.0739999999999998</v>
      </c>
      <c r="F8">
        <v>4.8810000000000002</v>
      </c>
      <c r="G8">
        <v>4.548</v>
      </c>
      <c r="H8">
        <v>4.6379999999999999</v>
      </c>
    </row>
    <row r="9" spans="1:8" x14ac:dyDescent="0.3">
      <c r="B9">
        <v>5.7729999999999997</v>
      </c>
      <c r="C9">
        <v>6.8029999999999999</v>
      </c>
      <c r="D9">
        <v>5.3630000000000004</v>
      </c>
      <c r="E9">
        <v>6.569</v>
      </c>
      <c r="F9">
        <v>5.3170000000000002</v>
      </c>
      <c r="G9">
        <v>5.8840000000000003</v>
      </c>
      <c r="H9">
        <v>6.1630000000000003</v>
      </c>
    </row>
    <row r="10" spans="1:8" x14ac:dyDescent="0.3">
      <c r="B10">
        <v>6.65</v>
      </c>
      <c r="C10">
        <v>4.7670000000000003</v>
      </c>
      <c r="D10">
        <v>6.2220000000000004</v>
      </c>
      <c r="E10">
        <v>6.68</v>
      </c>
      <c r="F10">
        <v>6.3959999999999999</v>
      </c>
      <c r="G10">
        <v>5.1769999999999996</v>
      </c>
      <c r="H10">
        <v>7.0789999999999997</v>
      </c>
    </row>
    <row r="11" spans="1:8" x14ac:dyDescent="0.3">
      <c r="B11">
        <v>5.7910000000000004</v>
      </c>
      <c r="C11">
        <v>5.9580000000000002</v>
      </c>
      <c r="D11">
        <v>6.5960000000000001</v>
      </c>
      <c r="E11">
        <v>4.9139999999999997</v>
      </c>
      <c r="F11">
        <v>5.367</v>
      </c>
      <c r="G11">
        <v>5.1689999999999996</v>
      </c>
      <c r="H11">
        <v>6.6520000000000001</v>
      </c>
    </row>
    <row r="12" spans="1:8" x14ac:dyDescent="0.3">
      <c r="A12" t="s">
        <v>4</v>
      </c>
      <c r="B12">
        <f>AVERAGE(B2:B11)</f>
        <v>6.2359000000000009</v>
      </c>
      <c r="C12">
        <f t="shared" ref="C12:H12" si="0">AVERAGE(C2:C11)</f>
        <v>6.2604999999999995</v>
      </c>
      <c r="D12">
        <f t="shared" si="0"/>
        <v>6.1763999999999992</v>
      </c>
      <c r="E12">
        <f t="shared" si="0"/>
        <v>5.9655000000000005</v>
      </c>
      <c r="F12">
        <f t="shared" si="0"/>
        <v>5.2692999999999994</v>
      </c>
      <c r="G12">
        <f t="shared" si="0"/>
        <v>5.495099999999999</v>
      </c>
      <c r="H12">
        <f t="shared" si="0"/>
        <v>5.8687000000000005</v>
      </c>
    </row>
    <row r="13" spans="1:8" x14ac:dyDescent="0.3">
      <c r="A13" t="s">
        <v>5</v>
      </c>
      <c r="B13">
        <f>_xlfn.STDEV.S(B2:B11)</f>
        <v>0.49411164955121456</v>
      </c>
      <c r="C13">
        <f t="shared" ref="C13:H13" si="1">_xlfn.STDEV.S(C2:C11)</f>
        <v>0.76543121470478614</v>
      </c>
      <c r="D13">
        <f t="shared" si="1"/>
        <v>0.56101717145437402</v>
      </c>
      <c r="E13">
        <f t="shared" si="1"/>
        <v>0.75693038722930539</v>
      </c>
      <c r="F13">
        <f t="shared" si="1"/>
        <v>0.6342607332775505</v>
      </c>
      <c r="G13">
        <f t="shared" si="1"/>
        <v>0.56403712446768772</v>
      </c>
      <c r="H13">
        <f t="shared" si="1"/>
        <v>0.75863664996272084</v>
      </c>
    </row>
    <row r="16" spans="1:8" x14ac:dyDescent="0.3">
      <c r="A16" t="s">
        <v>3</v>
      </c>
      <c r="B16">
        <v>31.71</v>
      </c>
      <c r="C16">
        <v>32.1</v>
      </c>
      <c r="D16">
        <v>28.05</v>
      </c>
      <c r="E16">
        <v>24.45</v>
      </c>
      <c r="F16">
        <v>22.72</v>
      </c>
      <c r="G16">
        <v>21.99</v>
      </c>
      <c r="H16">
        <v>23.4</v>
      </c>
    </row>
    <row r="17" spans="1:8" x14ac:dyDescent="0.3">
      <c r="B17">
        <v>28.48</v>
      </c>
      <c r="C17">
        <v>29.36</v>
      </c>
      <c r="D17">
        <v>26.29</v>
      </c>
      <c r="E17">
        <v>31.46</v>
      </c>
      <c r="F17">
        <v>21.29</v>
      </c>
      <c r="G17">
        <v>28.77</v>
      </c>
      <c r="H17">
        <v>24.53</v>
      </c>
    </row>
    <row r="18" spans="1:8" x14ac:dyDescent="0.3">
      <c r="B18">
        <v>26.02</v>
      </c>
      <c r="C18">
        <v>26.57</v>
      </c>
      <c r="D18">
        <v>30.47</v>
      </c>
      <c r="E18">
        <v>29.84</v>
      </c>
      <c r="F18">
        <v>20.079999999999998</v>
      </c>
      <c r="G18">
        <v>22.05</v>
      </c>
      <c r="H18">
        <v>27.96</v>
      </c>
    </row>
    <row r="19" spans="1:8" x14ac:dyDescent="0.3">
      <c r="B19">
        <v>31.22</v>
      </c>
      <c r="C19">
        <v>29</v>
      </c>
      <c r="D19">
        <v>28.14</v>
      </c>
      <c r="E19">
        <v>23.49</v>
      </c>
      <c r="F19">
        <v>21.13</v>
      </c>
      <c r="G19">
        <v>27.09</v>
      </c>
      <c r="H19">
        <v>30.2</v>
      </c>
    </row>
    <row r="20" spans="1:8" x14ac:dyDescent="0.3">
      <c r="B20">
        <v>25.35</v>
      </c>
      <c r="C20">
        <v>29.41</v>
      </c>
      <c r="D20">
        <v>27.27</v>
      </c>
      <c r="E20">
        <v>28.47</v>
      </c>
      <c r="F20">
        <v>26.07</v>
      </c>
      <c r="G20">
        <v>27.24</v>
      </c>
      <c r="H20">
        <v>22.54</v>
      </c>
    </row>
    <row r="21" spans="1:8" x14ac:dyDescent="0.3">
      <c r="B21">
        <v>27.94</v>
      </c>
      <c r="C21">
        <v>28.32</v>
      </c>
      <c r="D21">
        <v>22.75</v>
      </c>
      <c r="E21">
        <v>28</v>
      </c>
      <c r="F21">
        <v>27.01</v>
      </c>
      <c r="G21">
        <v>24.93</v>
      </c>
      <c r="H21">
        <v>25</v>
      </c>
    </row>
    <row r="22" spans="1:8" x14ac:dyDescent="0.3">
      <c r="B22">
        <v>25.82</v>
      </c>
      <c r="C22">
        <v>32.450000000000003</v>
      </c>
      <c r="D22">
        <v>30.19</v>
      </c>
      <c r="E22">
        <v>22.97</v>
      </c>
      <c r="F22">
        <v>22.85</v>
      </c>
      <c r="G22">
        <v>20.87</v>
      </c>
      <c r="H22">
        <v>21.95</v>
      </c>
    </row>
    <row r="23" spans="1:8" x14ac:dyDescent="0.3">
      <c r="B23">
        <v>24.12</v>
      </c>
      <c r="C23">
        <v>29.22</v>
      </c>
      <c r="D23">
        <v>22.06</v>
      </c>
      <c r="E23">
        <v>29.28</v>
      </c>
      <c r="F23">
        <v>25.31</v>
      </c>
      <c r="G23">
        <v>25.97</v>
      </c>
      <c r="H23">
        <v>26.56</v>
      </c>
    </row>
    <row r="24" spans="1:8" x14ac:dyDescent="0.3">
      <c r="B24">
        <v>30.04</v>
      </c>
      <c r="C24">
        <v>23.25</v>
      </c>
      <c r="D24">
        <v>27.4</v>
      </c>
      <c r="E24">
        <v>31.09</v>
      </c>
      <c r="F24">
        <v>28.42</v>
      </c>
      <c r="G24">
        <v>23.74</v>
      </c>
      <c r="H24">
        <v>31.58</v>
      </c>
    </row>
    <row r="25" spans="1:8" x14ac:dyDescent="0.3">
      <c r="B25">
        <v>24.36</v>
      </c>
      <c r="C25">
        <v>26.99</v>
      </c>
      <c r="D25">
        <v>30.2</v>
      </c>
      <c r="E25">
        <v>21.57</v>
      </c>
      <c r="F25">
        <v>25.11</v>
      </c>
      <c r="G25">
        <v>24.05</v>
      </c>
      <c r="H25">
        <v>30.78</v>
      </c>
    </row>
    <row r="26" spans="1:8" x14ac:dyDescent="0.3">
      <c r="A26" t="s">
        <v>4</v>
      </c>
      <c r="B26">
        <f>AVERAGE(B16:B25)</f>
        <v>27.506</v>
      </c>
      <c r="C26">
        <f t="shared" ref="C26:H26" si="2">AVERAGE(C16:C25)</f>
        <v>28.666999999999994</v>
      </c>
      <c r="D26">
        <f t="shared" si="2"/>
        <v>27.282</v>
      </c>
      <c r="E26">
        <f t="shared" si="2"/>
        <v>27.062000000000001</v>
      </c>
      <c r="F26">
        <f t="shared" si="2"/>
        <v>23.999000000000002</v>
      </c>
      <c r="G26">
        <f t="shared" si="2"/>
        <v>24.67</v>
      </c>
      <c r="H26">
        <f t="shared" si="2"/>
        <v>26.45</v>
      </c>
    </row>
    <row r="27" spans="1:8" x14ac:dyDescent="0.3">
      <c r="A27" t="s">
        <v>5</v>
      </c>
      <c r="B27">
        <f>_xlfn.STDEV.S(B16:B25)</f>
        <v>2.7906000947625742</v>
      </c>
      <c r="C27">
        <f t="shared" ref="C27:H27" si="3">_xlfn.STDEV.S(C16:C25)</f>
        <v>2.6712379568698528</v>
      </c>
      <c r="D27">
        <f t="shared" si="3"/>
        <v>2.9300542277879038</v>
      </c>
      <c r="E27">
        <f t="shared" si="3"/>
        <v>3.6140860224651314</v>
      </c>
      <c r="F27">
        <f t="shared" si="3"/>
        <v>2.7836405020124957</v>
      </c>
      <c r="G27">
        <f t="shared" si="3"/>
        <v>2.598396941705917</v>
      </c>
      <c r="H27">
        <f t="shared" si="3"/>
        <v>3.5284557528754874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7C89-B08E-4CC5-81D8-8A86300B343D}">
  <dimension ref="A1:H25"/>
  <sheetViews>
    <sheetView workbookViewId="0">
      <selection activeCell="H16" sqref="H16:H25"/>
    </sheetView>
  </sheetViews>
  <sheetFormatPr defaultRowHeight="14" x14ac:dyDescent="0.3"/>
  <sheetData>
    <row r="1" spans="1:8" x14ac:dyDescent="0.3">
      <c r="A1" t="s">
        <v>6</v>
      </c>
      <c r="B1" t="s">
        <v>1</v>
      </c>
      <c r="C1">
        <v>25</v>
      </c>
      <c r="D1">
        <v>30</v>
      </c>
      <c r="E1">
        <v>35</v>
      </c>
      <c r="F1">
        <v>40</v>
      </c>
      <c r="G1">
        <v>45</v>
      </c>
      <c r="H1">
        <v>50</v>
      </c>
    </row>
    <row r="2" spans="1:8" x14ac:dyDescent="0.3">
      <c r="A2" t="s">
        <v>2</v>
      </c>
      <c r="B2">
        <v>9.3960000000000008</v>
      </c>
      <c r="C2">
        <v>7.7619999999999996</v>
      </c>
      <c r="D2">
        <v>8.61</v>
      </c>
      <c r="E2">
        <v>7.5960000000000001</v>
      </c>
      <c r="F2">
        <v>6.2380000000000004</v>
      </c>
      <c r="G2">
        <v>6.2969999999999997</v>
      </c>
      <c r="H2">
        <v>6.75</v>
      </c>
    </row>
    <row r="3" spans="1:8" x14ac:dyDescent="0.3">
      <c r="B3">
        <v>6.8460000000000001</v>
      </c>
      <c r="C3">
        <v>7.8390000000000004</v>
      </c>
      <c r="D3">
        <v>7.47</v>
      </c>
      <c r="E3">
        <v>6.4720000000000004</v>
      </c>
      <c r="F3">
        <v>7.3869999999999996</v>
      </c>
      <c r="G3">
        <v>7.9409999999999998</v>
      </c>
      <c r="H3">
        <v>6.819</v>
      </c>
    </row>
    <row r="4" spans="1:8" x14ac:dyDescent="0.3">
      <c r="B4">
        <v>7.7930000000000001</v>
      </c>
      <c r="C4">
        <v>6.8710000000000004</v>
      </c>
      <c r="D4">
        <v>7.0190000000000001</v>
      </c>
      <c r="E4">
        <v>6.1310000000000002</v>
      </c>
      <c r="F4">
        <v>6.4669999999999996</v>
      </c>
      <c r="G4">
        <v>8.6929999999999996</v>
      </c>
      <c r="H4">
        <v>7.782</v>
      </c>
    </row>
    <row r="5" spans="1:8" x14ac:dyDescent="0.3">
      <c r="B5">
        <v>8.452</v>
      </c>
      <c r="C5">
        <v>9.4990000000000006</v>
      </c>
      <c r="D5">
        <v>7.0250000000000004</v>
      </c>
      <c r="E5">
        <v>7.2750000000000004</v>
      </c>
      <c r="F5">
        <v>6.5839999999999996</v>
      </c>
      <c r="G5">
        <v>6.48</v>
      </c>
      <c r="H5">
        <v>6.4669999999999996</v>
      </c>
    </row>
    <row r="6" spans="1:8" x14ac:dyDescent="0.3">
      <c r="B6">
        <v>7.6120000000000001</v>
      </c>
      <c r="C6">
        <v>7.5339999999999998</v>
      </c>
      <c r="D6">
        <v>7.5250000000000004</v>
      </c>
      <c r="E6">
        <v>6.83</v>
      </c>
      <c r="F6">
        <v>6.5469999999999997</v>
      </c>
      <c r="G6">
        <v>5.9770000000000003</v>
      </c>
      <c r="H6">
        <v>6.76</v>
      </c>
    </row>
    <row r="7" spans="1:8" x14ac:dyDescent="0.3">
      <c r="B7">
        <v>8.6620000000000008</v>
      </c>
      <c r="C7">
        <v>8.7490000000000006</v>
      </c>
      <c r="D7">
        <v>8.1359999999999992</v>
      </c>
      <c r="E7">
        <v>6.5640000000000001</v>
      </c>
      <c r="F7">
        <v>6.1769999999999996</v>
      </c>
      <c r="G7">
        <v>7.0869999999999997</v>
      </c>
      <c r="H7">
        <v>6.8840000000000003</v>
      </c>
    </row>
    <row r="8" spans="1:8" x14ac:dyDescent="0.3">
      <c r="B8">
        <v>9.0429999999999993</v>
      </c>
      <c r="C8">
        <v>6.9870000000000001</v>
      </c>
      <c r="D8">
        <v>7.7069999999999999</v>
      </c>
      <c r="E8">
        <v>6.492</v>
      </c>
      <c r="F8" s="1">
        <v>7.4580000000000002</v>
      </c>
      <c r="G8" s="1">
        <v>6.1779999999999999</v>
      </c>
      <c r="H8" s="1">
        <v>7.2539999999999996</v>
      </c>
    </row>
    <row r="9" spans="1:8" x14ac:dyDescent="0.3">
      <c r="B9">
        <v>8.6910000000000007</v>
      </c>
      <c r="C9">
        <v>7.79</v>
      </c>
      <c r="D9">
        <v>7.923</v>
      </c>
      <c r="E9">
        <v>7.5430000000000001</v>
      </c>
      <c r="F9" s="1">
        <v>7.7779999999999996</v>
      </c>
      <c r="G9" s="1">
        <v>7.4370000000000003</v>
      </c>
      <c r="H9" s="1">
        <v>6.4429999999999996</v>
      </c>
    </row>
    <row r="10" spans="1:8" x14ac:dyDescent="0.3">
      <c r="B10">
        <v>6.8929999999999998</v>
      </c>
      <c r="C10">
        <v>7.9379999999999997</v>
      </c>
      <c r="D10">
        <v>6.2290000000000001</v>
      </c>
      <c r="E10">
        <v>8.4789999999999992</v>
      </c>
      <c r="F10" s="1">
        <v>7.5490000000000004</v>
      </c>
      <c r="G10" s="1">
        <v>6.52</v>
      </c>
      <c r="H10" s="1">
        <v>7.165</v>
      </c>
    </row>
    <row r="11" spans="1:8" x14ac:dyDescent="0.3">
      <c r="B11">
        <v>8.5169999999999995</v>
      </c>
      <c r="C11">
        <v>7.3819999999999997</v>
      </c>
      <c r="D11">
        <v>7.984</v>
      </c>
      <c r="E11">
        <v>6.28</v>
      </c>
      <c r="F11" s="1">
        <v>7.5019999999999998</v>
      </c>
      <c r="G11" s="1">
        <v>6.782</v>
      </c>
      <c r="H11" s="1">
        <v>6.5659999999999998</v>
      </c>
    </row>
    <row r="16" spans="1:8" x14ac:dyDescent="0.3">
      <c r="A16" t="s">
        <v>3</v>
      </c>
      <c r="B16">
        <v>30.09</v>
      </c>
      <c r="C16">
        <v>26.96</v>
      </c>
      <c r="D16">
        <v>29.4</v>
      </c>
      <c r="E16">
        <v>26.29</v>
      </c>
      <c r="F16">
        <v>20.71</v>
      </c>
      <c r="G16">
        <v>21.55</v>
      </c>
      <c r="H16">
        <v>23.18</v>
      </c>
    </row>
    <row r="17" spans="2:8" x14ac:dyDescent="0.3">
      <c r="B17">
        <v>23.72</v>
      </c>
      <c r="C17">
        <v>26.27</v>
      </c>
      <c r="D17">
        <v>24.68</v>
      </c>
      <c r="E17">
        <v>21.82</v>
      </c>
      <c r="F17">
        <v>24.62</v>
      </c>
      <c r="G17">
        <v>26.96</v>
      </c>
      <c r="H17">
        <v>23.12</v>
      </c>
    </row>
    <row r="18" spans="2:8" x14ac:dyDescent="0.3">
      <c r="B18">
        <v>24.11</v>
      </c>
      <c r="C18">
        <v>23.69</v>
      </c>
      <c r="D18">
        <v>23.95</v>
      </c>
      <c r="E18">
        <v>20.260000000000002</v>
      </c>
      <c r="F18">
        <v>22.92</v>
      </c>
      <c r="G18">
        <v>29.57</v>
      </c>
      <c r="H18">
        <v>25.76</v>
      </c>
    </row>
    <row r="19" spans="2:8" x14ac:dyDescent="0.3">
      <c r="B19">
        <v>28.39</v>
      </c>
      <c r="C19">
        <v>32.64</v>
      </c>
      <c r="D19">
        <v>24.25</v>
      </c>
      <c r="E19">
        <v>24.25</v>
      </c>
      <c r="F19">
        <v>22.6</v>
      </c>
      <c r="G19">
        <v>21.18</v>
      </c>
      <c r="H19">
        <v>21.8</v>
      </c>
    </row>
    <row r="20" spans="2:8" x14ac:dyDescent="0.3">
      <c r="B20">
        <v>25.02</v>
      </c>
      <c r="C20">
        <v>25.36</v>
      </c>
      <c r="D20">
        <v>25.94</v>
      </c>
      <c r="E20">
        <v>22.78</v>
      </c>
      <c r="F20">
        <v>21.3</v>
      </c>
      <c r="G20">
        <v>20.91</v>
      </c>
      <c r="H20">
        <v>21.56</v>
      </c>
    </row>
    <row r="21" spans="2:8" x14ac:dyDescent="0.3">
      <c r="B21">
        <v>28.82</v>
      </c>
      <c r="C21">
        <v>29.17</v>
      </c>
      <c r="D21">
        <v>26.95</v>
      </c>
      <c r="E21">
        <v>21.59</v>
      </c>
      <c r="F21">
        <v>20.9</v>
      </c>
      <c r="G21">
        <v>24.89</v>
      </c>
      <c r="H21">
        <v>23.28</v>
      </c>
    </row>
    <row r="22" spans="2:8" x14ac:dyDescent="0.3">
      <c r="B22">
        <v>28.96</v>
      </c>
      <c r="C22">
        <v>25.17</v>
      </c>
      <c r="D22">
        <v>24.1</v>
      </c>
      <c r="E22">
        <v>21.79</v>
      </c>
      <c r="F22">
        <v>25.29</v>
      </c>
      <c r="G22">
        <v>20.76</v>
      </c>
      <c r="H22">
        <v>24.6</v>
      </c>
    </row>
    <row r="23" spans="2:8" x14ac:dyDescent="0.3">
      <c r="B23">
        <v>28.34</v>
      </c>
      <c r="C23">
        <v>25.44</v>
      </c>
      <c r="D23">
        <v>25.65</v>
      </c>
      <c r="E23">
        <v>25.28</v>
      </c>
      <c r="F23">
        <v>26.94</v>
      </c>
      <c r="G23">
        <v>25.15</v>
      </c>
      <c r="H23">
        <v>21.04</v>
      </c>
    </row>
    <row r="24" spans="2:8" x14ac:dyDescent="0.3">
      <c r="B24">
        <v>23.08</v>
      </c>
      <c r="C24">
        <v>26.68</v>
      </c>
      <c r="D24">
        <v>19.48</v>
      </c>
      <c r="E24">
        <v>27.83</v>
      </c>
      <c r="F24">
        <v>24.49</v>
      </c>
      <c r="G24">
        <v>22.26</v>
      </c>
      <c r="H24">
        <v>24.79</v>
      </c>
    </row>
    <row r="25" spans="2:8" x14ac:dyDescent="0.3">
      <c r="B25">
        <v>26.07</v>
      </c>
      <c r="C25">
        <v>25.41</v>
      </c>
      <c r="D25">
        <v>26.35</v>
      </c>
      <c r="E25">
        <v>22.29</v>
      </c>
      <c r="F25">
        <v>24.68</v>
      </c>
      <c r="G25">
        <v>22.46</v>
      </c>
      <c r="H25">
        <v>21.2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C1A0-B1D8-4086-A907-EF8FD85BD55F}">
  <dimension ref="A1:H25"/>
  <sheetViews>
    <sheetView zoomScale="115" zoomScaleNormal="115" workbookViewId="0">
      <selection activeCell="H16" sqref="H16:H25"/>
    </sheetView>
  </sheetViews>
  <sheetFormatPr defaultRowHeight="14" x14ac:dyDescent="0.3"/>
  <sheetData>
    <row r="1" spans="1:8" x14ac:dyDescent="0.3">
      <c r="A1" t="s">
        <v>7</v>
      </c>
      <c r="B1" t="s">
        <v>1</v>
      </c>
      <c r="C1">
        <v>25</v>
      </c>
      <c r="D1">
        <v>30</v>
      </c>
      <c r="E1">
        <v>35</v>
      </c>
      <c r="F1">
        <v>40</v>
      </c>
      <c r="G1">
        <v>45</v>
      </c>
      <c r="H1">
        <v>50</v>
      </c>
    </row>
    <row r="2" spans="1:8" x14ac:dyDescent="0.3">
      <c r="A2" t="s">
        <v>2</v>
      </c>
      <c r="B2">
        <v>8.6300000000000008</v>
      </c>
      <c r="C2">
        <v>7.7</v>
      </c>
      <c r="D2">
        <v>6.7480000000000002</v>
      </c>
      <c r="E2">
        <v>7.3289999999999997</v>
      </c>
      <c r="F2">
        <v>6.2510000000000003</v>
      </c>
      <c r="G2">
        <v>6.7009999999999996</v>
      </c>
      <c r="H2">
        <v>8.3309999999999995</v>
      </c>
    </row>
    <row r="3" spans="1:8" x14ac:dyDescent="0.3">
      <c r="B3">
        <v>8.577</v>
      </c>
      <c r="C3">
        <v>7.798</v>
      </c>
      <c r="D3">
        <v>7.3339999999999996</v>
      </c>
      <c r="E3">
        <v>8.7590000000000003</v>
      </c>
      <c r="F3">
        <v>7.8849999999999998</v>
      </c>
      <c r="G3">
        <v>7.0679999999999996</v>
      </c>
      <c r="H3">
        <v>6.8730000000000002</v>
      </c>
    </row>
    <row r="4" spans="1:8" x14ac:dyDescent="0.3">
      <c r="B4">
        <v>7.4279999999999999</v>
      </c>
      <c r="C4">
        <v>8.1349999999999998</v>
      </c>
      <c r="D4">
        <v>8.0139999999999993</v>
      </c>
      <c r="E4">
        <v>6.4470000000000001</v>
      </c>
      <c r="F4">
        <v>6.9420000000000002</v>
      </c>
      <c r="G4">
        <v>8.0429999999999993</v>
      </c>
      <c r="H4">
        <v>6.3150000000000004</v>
      </c>
    </row>
    <row r="5" spans="1:8" x14ac:dyDescent="0.3">
      <c r="B5">
        <v>7.7430000000000003</v>
      </c>
      <c r="C5">
        <v>8.0399999999999991</v>
      </c>
      <c r="D5">
        <v>6.96</v>
      </c>
      <c r="E5">
        <v>6.7439999999999998</v>
      </c>
      <c r="F5">
        <v>7.6260000000000003</v>
      </c>
      <c r="G5">
        <v>6.1559999999999997</v>
      </c>
      <c r="H5">
        <v>6.1539999999999999</v>
      </c>
    </row>
    <row r="6" spans="1:8" x14ac:dyDescent="0.3">
      <c r="B6">
        <v>8.5329999999999995</v>
      </c>
      <c r="C6">
        <v>9.4030000000000005</v>
      </c>
      <c r="D6">
        <v>7.194</v>
      </c>
      <c r="E6">
        <v>6.9279999999999999</v>
      </c>
      <c r="F6">
        <v>6.681</v>
      </c>
      <c r="G6">
        <v>8.4380000000000006</v>
      </c>
      <c r="H6">
        <v>7.2720000000000002</v>
      </c>
    </row>
    <row r="7" spans="1:8" x14ac:dyDescent="0.3">
      <c r="B7">
        <v>9.2629999999999999</v>
      </c>
      <c r="C7">
        <v>8.2010000000000005</v>
      </c>
      <c r="D7">
        <v>6.9889999999999999</v>
      </c>
      <c r="E7">
        <v>7.351</v>
      </c>
      <c r="F7">
        <v>6.6130000000000004</v>
      </c>
      <c r="G7">
        <v>7.2549999999999999</v>
      </c>
      <c r="H7">
        <v>7.6059999999999999</v>
      </c>
    </row>
    <row r="8" spans="1:8" x14ac:dyDescent="0.3">
      <c r="B8">
        <v>6.5369999999999999</v>
      </c>
      <c r="C8">
        <v>7.4969999999999999</v>
      </c>
      <c r="D8">
        <v>5.8769999999999998</v>
      </c>
      <c r="E8">
        <v>7.3140000000000001</v>
      </c>
      <c r="F8">
        <v>7.5339999999999998</v>
      </c>
      <c r="G8">
        <v>8.5519999999999996</v>
      </c>
      <c r="H8">
        <v>6.8959999999999999</v>
      </c>
    </row>
    <row r="9" spans="1:8" x14ac:dyDescent="0.3">
      <c r="B9">
        <v>8.5050000000000008</v>
      </c>
      <c r="C9">
        <v>6.5709999999999997</v>
      </c>
      <c r="D9">
        <v>7.6109999999999998</v>
      </c>
      <c r="E9">
        <v>7.7060000000000004</v>
      </c>
      <c r="F9">
        <v>6.8419999999999996</v>
      </c>
      <c r="G9">
        <v>6.7480000000000002</v>
      </c>
      <c r="H9">
        <v>6.5839999999999996</v>
      </c>
    </row>
    <row r="10" spans="1:8" x14ac:dyDescent="0.3">
      <c r="B10">
        <v>8.6980000000000004</v>
      </c>
      <c r="C10">
        <v>7.2809999999999997</v>
      </c>
      <c r="D10">
        <v>7.3860000000000001</v>
      </c>
      <c r="E10">
        <v>6.8760000000000003</v>
      </c>
      <c r="F10">
        <v>7.7309999999999999</v>
      </c>
      <c r="G10">
        <v>6.9939999999999998</v>
      </c>
      <c r="H10">
        <v>6.0069999999999997</v>
      </c>
    </row>
    <row r="11" spans="1:8" x14ac:dyDescent="0.3">
      <c r="B11">
        <v>8.2349999999999994</v>
      </c>
      <c r="C11">
        <v>7.0759999999999996</v>
      </c>
      <c r="D11">
        <v>7.407</v>
      </c>
      <c r="E11">
        <v>6.5529999999999999</v>
      </c>
      <c r="F11">
        <v>6.9320000000000004</v>
      </c>
      <c r="G11">
        <v>7.093</v>
      </c>
      <c r="H11">
        <v>6.44</v>
      </c>
    </row>
    <row r="16" spans="1:8" x14ac:dyDescent="0.3">
      <c r="A16" t="s">
        <v>3</v>
      </c>
      <c r="B16">
        <v>27.14</v>
      </c>
      <c r="C16">
        <v>23.91</v>
      </c>
      <c r="D16">
        <v>22.43</v>
      </c>
      <c r="E16">
        <v>24.54</v>
      </c>
      <c r="F16">
        <v>20.6</v>
      </c>
      <c r="G16">
        <v>22.11</v>
      </c>
      <c r="H16">
        <v>27.35</v>
      </c>
    </row>
    <row r="17" spans="2:8" x14ac:dyDescent="0.3">
      <c r="B17">
        <v>29.48</v>
      </c>
      <c r="C17">
        <v>25.75</v>
      </c>
      <c r="D17">
        <v>23.47</v>
      </c>
      <c r="E17">
        <v>26.93</v>
      </c>
      <c r="F17">
        <v>25.36</v>
      </c>
      <c r="G17">
        <v>22.96</v>
      </c>
      <c r="H17">
        <v>21.85</v>
      </c>
    </row>
    <row r="18" spans="2:8" x14ac:dyDescent="0.3">
      <c r="B18">
        <v>24.12</v>
      </c>
      <c r="C18">
        <v>26.51</v>
      </c>
      <c r="D18">
        <v>25.87</v>
      </c>
      <c r="E18">
        <v>20.75</v>
      </c>
      <c r="F18">
        <v>22.34</v>
      </c>
      <c r="G18">
        <v>25.66</v>
      </c>
      <c r="H18">
        <v>19.89</v>
      </c>
    </row>
    <row r="19" spans="2:8" x14ac:dyDescent="0.3">
      <c r="B19">
        <v>24.65</v>
      </c>
      <c r="C19">
        <v>25.32</v>
      </c>
      <c r="D19">
        <v>23.97</v>
      </c>
      <c r="E19">
        <v>22.68</v>
      </c>
      <c r="F19">
        <v>25.46</v>
      </c>
      <c r="G19">
        <v>19.48</v>
      </c>
      <c r="H19">
        <v>20.8</v>
      </c>
    </row>
    <row r="20" spans="2:8" x14ac:dyDescent="0.3">
      <c r="B20">
        <v>27.23</v>
      </c>
      <c r="C20">
        <v>28.6</v>
      </c>
      <c r="D20">
        <v>22.86</v>
      </c>
      <c r="E20">
        <v>23.26</v>
      </c>
      <c r="F20">
        <v>22.06</v>
      </c>
      <c r="G20">
        <v>27.58</v>
      </c>
      <c r="H20">
        <v>24.08</v>
      </c>
    </row>
    <row r="21" spans="2:8" x14ac:dyDescent="0.3">
      <c r="B21">
        <v>29</v>
      </c>
      <c r="C21">
        <v>26.58</v>
      </c>
      <c r="D21">
        <v>22.58</v>
      </c>
      <c r="E21">
        <v>23.45</v>
      </c>
      <c r="F21">
        <v>22.13</v>
      </c>
      <c r="G21">
        <v>24.94</v>
      </c>
      <c r="H21">
        <v>25.37</v>
      </c>
    </row>
    <row r="22" spans="2:8" x14ac:dyDescent="0.3">
      <c r="B22">
        <v>21.33</v>
      </c>
      <c r="C22">
        <v>25.46</v>
      </c>
      <c r="D22">
        <v>19.57</v>
      </c>
      <c r="E22">
        <v>23.6</v>
      </c>
      <c r="F22">
        <v>24.96</v>
      </c>
      <c r="G22">
        <v>28.38</v>
      </c>
      <c r="H22">
        <v>22.27</v>
      </c>
    </row>
    <row r="23" spans="2:8" x14ac:dyDescent="0.3">
      <c r="B23">
        <v>26.79</v>
      </c>
      <c r="C23">
        <v>21.98</v>
      </c>
      <c r="D23">
        <v>25.39</v>
      </c>
      <c r="E23">
        <v>24.93</v>
      </c>
      <c r="F23">
        <v>22.38</v>
      </c>
      <c r="G23">
        <v>21.97</v>
      </c>
      <c r="H23">
        <v>22.89</v>
      </c>
    </row>
    <row r="24" spans="2:8" x14ac:dyDescent="0.3">
      <c r="B24">
        <v>28.56</v>
      </c>
      <c r="C24">
        <v>23.37</v>
      </c>
      <c r="D24">
        <v>24.41</v>
      </c>
      <c r="E24">
        <v>20.38</v>
      </c>
      <c r="F24">
        <v>25.5</v>
      </c>
      <c r="G24">
        <v>21.86</v>
      </c>
      <c r="H24">
        <v>19.41</v>
      </c>
    </row>
    <row r="25" spans="2:8" x14ac:dyDescent="0.3">
      <c r="B25">
        <v>27.64</v>
      </c>
      <c r="C25">
        <v>23.09</v>
      </c>
      <c r="D25">
        <v>22.39</v>
      </c>
      <c r="E25">
        <v>22.22</v>
      </c>
      <c r="F25">
        <v>22.22</v>
      </c>
      <c r="G25">
        <v>22.98</v>
      </c>
      <c r="H25">
        <v>20.9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4DAF0-396C-4377-AA45-81553AAFBC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sensitivity diff</vt:lpstr>
      <vt:lpstr>process data</vt:lpstr>
      <vt:lpstr>145C</vt:lpstr>
      <vt:lpstr>140C</vt:lpstr>
      <vt:lpstr>135C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Dr.lei</dc:creator>
  <cp:lastModifiedBy>高益 雷</cp:lastModifiedBy>
  <dcterms:created xsi:type="dcterms:W3CDTF">2015-06-05T18:19:34Z</dcterms:created>
  <dcterms:modified xsi:type="dcterms:W3CDTF">2023-09-03T09:37:35Z</dcterms:modified>
</cp:coreProperties>
</file>