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ilaauza/Documents/Data Analysis/SQL Projects/Amazon_SQL_Project/assets/"/>
    </mc:Choice>
  </mc:AlternateContent>
  <xr:revisionPtr revIDLastSave="0" documentId="8_{A8DF7482-24FE-B84F-8FA4-45E3ABB83C85}" xr6:coauthVersionLast="47" xr6:coauthVersionMax="47" xr10:uidLastSave="{00000000-0000-0000-0000-000000000000}"/>
  <bookViews>
    <workbookView xWindow="0" yWindow="0" windowWidth="28800" windowHeight="18000" activeTab="1" xr2:uid="{92AE4A40-6755-A04B-A5DE-E20E36399259}"/>
  </bookViews>
  <sheets>
    <sheet name="Sheet1" sheetId="1" r:id="rId1"/>
    <sheet name="Sheet4" sheetId="4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3" i="1"/>
</calcChain>
</file>

<file path=xl/sharedStrings.xml><?xml version="1.0" encoding="utf-8"?>
<sst xmlns="http://schemas.openxmlformats.org/spreadsheetml/2006/main" count="80" uniqueCount="65">
  <si>
    <t>Product ID</t>
  </si>
  <si>
    <t>Product Name</t>
  </si>
  <si>
    <t>Total Quantity</t>
  </si>
  <si>
    <t>Total Sales</t>
  </si>
  <si>
    <t>Apple iMac Pro</t>
  </si>
  <si>
    <t>Apple iMac 27-Inch Retina</t>
  </si>
  <si>
    <t>Canon EOS R5 Mirrorless Camera</t>
  </si>
  <si>
    <t>Apple iMac 24-Inch</t>
  </si>
  <si>
    <t>Apple MacBook Pro 16-inch</t>
  </si>
  <si>
    <t>Dell Alienware Aurora R13</t>
  </si>
  <si>
    <t>Apple MacBook Pro 16-inch (2021)</t>
  </si>
  <si>
    <t>Dell XPS 17 Laptop</t>
  </si>
  <si>
    <t>Sony A7R IV Mirrorless Camera</t>
  </si>
  <si>
    <t>Canon EOS R6 Mirrorless Camera</t>
  </si>
  <si>
    <t>Category ID</t>
  </si>
  <si>
    <t>Category Name</t>
  </si>
  <si>
    <t>Percentage</t>
  </si>
  <si>
    <t>Sports &amp; Outdoors</t>
  </si>
  <si>
    <t>Toys &amp; Games</t>
  </si>
  <si>
    <t>Pet Supplies</t>
  </si>
  <si>
    <t>month</t>
  </si>
  <si>
    <t>year</t>
  </si>
  <si>
    <t>total_sales</t>
  </si>
  <si>
    <t>last_month_sale</t>
  </si>
  <si>
    <t>Shipping Providers</t>
  </si>
  <si>
    <t>Total Orders</t>
  </si>
  <si>
    <t>Ave Delivery Time</t>
  </si>
  <si>
    <t>FedEx</t>
  </si>
  <si>
    <t>DHL</t>
  </si>
  <si>
    <t>BlueDart</t>
  </si>
  <si>
    <t>customer_id</t>
  </si>
  <si>
    <t>customer_name</t>
  </si>
  <si>
    <t>cltv</t>
  </si>
  <si>
    <t>cltv_rank</t>
  </si>
  <si>
    <t>Yvonne Reed</t>
  </si>
  <si>
    <t>Mia Reed</t>
  </si>
  <si>
    <t>Fred Davis</t>
  </si>
  <si>
    <t>Quinn Davis</t>
  </si>
  <si>
    <t>Nathan Lee</t>
  </si>
  <si>
    <t>Henry Reed</t>
  </si>
  <si>
    <t>Wendy Reed</t>
  </si>
  <si>
    <t>Jack Johnson</t>
  </si>
  <si>
    <t>Zackary Davis</t>
  </si>
  <si>
    <t>Olivia Barnes</t>
  </si>
  <si>
    <t>seller_id</t>
  </si>
  <si>
    <t>seller_name</t>
  </si>
  <si>
    <t>completed_orders</t>
  </si>
  <si>
    <t>cancelled_orders</t>
  </si>
  <si>
    <t>total_orders</t>
  </si>
  <si>
    <t>successful_order_percentage</t>
  </si>
  <si>
    <t>Tech Armor</t>
  </si>
  <si>
    <t>Ailun</t>
  </si>
  <si>
    <t>iSaddle</t>
  </si>
  <si>
    <t>AmazonBasics</t>
  </si>
  <si>
    <t>AnkerDirect</t>
  </si>
  <si>
    <t>Electronics</t>
  </si>
  <si>
    <t>Clothing</t>
  </si>
  <si>
    <t>Home &amp; Kitchen</t>
  </si>
  <si>
    <t>date</t>
  </si>
  <si>
    <t>payment_status</t>
  </si>
  <si>
    <t>count</t>
  </si>
  <si>
    <t>status_percentage</t>
  </si>
  <si>
    <t>Payment Failed</t>
  </si>
  <si>
    <t>Payment Successed</t>
  </si>
  <si>
    <t>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</si>
</sst>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16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Selling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Sheet1!$C$3:$C$12</c:f>
              <c:strCache>
                <c:ptCount val="10"/>
                <c:pt idx="0">
                  <c:v>Apple iMac Pro</c:v>
                </c:pt>
                <c:pt idx="1">
                  <c:v>Apple iMac 27-Inch Retina</c:v>
                </c:pt>
                <c:pt idx="2">
                  <c:v>Canon EOS R5 Mirrorless Camera</c:v>
                </c:pt>
                <c:pt idx="3">
                  <c:v>Apple iMac 24-Inch</c:v>
                </c:pt>
                <c:pt idx="4">
                  <c:v>Apple MacBook Pro 16-inch</c:v>
                </c:pt>
                <c:pt idx="5">
                  <c:v>Dell Alienware Aurora R13</c:v>
                </c:pt>
                <c:pt idx="6">
                  <c:v>Apple MacBook Pro 16-inch (2021)</c:v>
                </c:pt>
                <c:pt idx="7">
                  <c:v>Dell XPS 17 Laptop</c:v>
                </c:pt>
                <c:pt idx="8">
                  <c:v>Sony A7R IV Mirrorless Camera</c:v>
                </c:pt>
                <c:pt idx="9">
                  <c:v>Canon EOS R6 Mirrorless Camera</c:v>
                </c:pt>
              </c:strCache>
            </c:strRef>
          </c:cat>
          <c:val>
            <c:numRef>
              <c:f>Sheet1!$D$3:$D$12</c:f>
              <c:numCache>
                <c:formatCode>#,##0.00</c:formatCode>
                <c:ptCount val="10"/>
                <c:pt idx="0">
                  <c:v>629998.74</c:v>
                </c:pt>
                <c:pt idx="1">
                  <c:v>232198.71</c:v>
                </c:pt>
                <c:pt idx="2">
                  <c:v>222299.43</c:v>
                </c:pt>
                <c:pt idx="3">
                  <c:v>189798.54</c:v>
                </c:pt>
                <c:pt idx="4">
                  <c:v>187499.25</c:v>
                </c:pt>
                <c:pt idx="5">
                  <c:v>177499.29</c:v>
                </c:pt>
                <c:pt idx="6">
                  <c:v>162499.35</c:v>
                </c:pt>
                <c:pt idx="7">
                  <c:v>157499.25</c:v>
                </c:pt>
                <c:pt idx="8">
                  <c:v>155099.53</c:v>
                </c:pt>
                <c:pt idx="9">
                  <c:v>144999.42000000001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F-3E44-B567-7750F5CA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964719"/>
        <c:axId val="405797855"/>
      </c:barChart>
      <c:catAx>
        <c:axId val="19909647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97855"/>
        <c:crosses val="autoZero"/>
        <c:auto val="1"/>
        <c:lblAlgn val="ctr"/>
        <c:lblOffset val="100"/>
        <c:noMultiLvlLbl val="0"/>
      </c:catAx>
      <c:valAx>
        <c:axId val="4057978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Sheet1!$H$3:$H$8</c:f>
              <c:strCache>
                <c:ptCount val="6"/>
                <c:pt idx="0">
                  <c:v>Electronics</c:v>
                </c:pt>
                <c:pt idx="1">
                  <c:v>Sports &amp; Outdoors</c:v>
                </c:pt>
                <c:pt idx="2">
                  <c:v>Toys &amp; Games</c:v>
                </c:pt>
                <c:pt idx="3">
                  <c:v>Pet Supplies</c:v>
                </c:pt>
                <c:pt idx="4">
                  <c:v>Clothing</c:v>
                </c:pt>
                <c:pt idx="5">
                  <c:v>Home &amp; Kitchen</c:v>
                </c:pt>
              </c:strCache>
            </c:strRef>
          </c:cat>
          <c:val>
            <c:numRef>
              <c:f>Sheet1!$I$3:$I$8</c:f>
              <c:numCache>
                <c:formatCode>#,##0.00</c:formatCode>
                <c:ptCount val="6"/>
                <c:pt idx="0">
                  <c:v>11366658.939999999</c:v>
                </c:pt>
                <c:pt idx="1">
                  <c:v>457462.79</c:v>
                </c:pt>
                <c:pt idx="2">
                  <c:v>354165.59</c:v>
                </c:pt>
                <c:pt idx="3">
                  <c:v>262478.77</c:v>
                </c:pt>
                <c:pt idx="4">
                  <c:v>133775.88</c:v>
                </c:pt>
                <c:pt idx="5">
                  <c:v>90277.84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6-924B-B730-488D870F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8384255"/>
        <c:axId val="586984687"/>
      </c:barChart>
      <c:catAx>
        <c:axId val="11883842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984687"/>
        <c:crosses val="autoZero"/>
        <c:auto val="1"/>
        <c:lblAlgn val="ctr"/>
        <c:lblOffset val="100"/>
        <c:noMultiLvlLbl val="0"/>
      </c:catAx>
      <c:valAx>
        <c:axId val="58698468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,,\ &quot;M&quot;\&#1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8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of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Sheet1!$N$3:$N$14</c:f>
              <c:numCache>
                <c:formatCode>m/d/yy</c:formatCode>
                <c:ptCount val="12"/>
                <c:pt idx="0">
                  <c:v>45139</c:v>
                </c:pt>
                <c:pt idx="1">
                  <c:v>45170</c:v>
                </c:pt>
                <c:pt idx="2">
                  <c:v>45200</c:v>
                </c:pt>
                <c:pt idx="3">
                  <c:v>45231</c:v>
                </c:pt>
                <c:pt idx="4">
                  <c:v>45261</c:v>
                </c:pt>
                <c:pt idx="5">
                  <c:v>45292</c:v>
                </c:pt>
                <c:pt idx="6">
                  <c:v>45323</c:v>
                </c:pt>
                <c:pt idx="7">
                  <c:v>45352</c:v>
                </c:pt>
                <c:pt idx="8">
                  <c:v>45383</c:v>
                </c:pt>
                <c:pt idx="9">
                  <c:v>45413</c:v>
                </c:pt>
                <c:pt idx="10">
                  <c:v>45444</c:v>
                </c:pt>
                <c:pt idx="11">
                  <c:v>45474</c:v>
                </c:pt>
              </c:numCache>
            </c:numRef>
          </c:cat>
          <c:val>
            <c:numRef>
              <c:f>Sheet1!$O$3:$O$14</c:f>
              <c:numCache>
                <c:formatCode>General</c:formatCode>
                <c:ptCount val="12"/>
                <c:pt idx="0">
                  <c:v>365033.88</c:v>
                </c:pt>
                <c:pt idx="1">
                  <c:v>335639.96</c:v>
                </c:pt>
                <c:pt idx="2">
                  <c:v>227458.44</c:v>
                </c:pt>
                <c:pt idx="3">
                  <c:v>189294.03</c:v>
                </c:pt>
                <c:pt idx="4">
                  <c:v>185235.91</c:v>
                </c:pt>
                <c:pt idx="5">
                  <c:v>260912.79</c:v>
                </c:pt>
                <c:pt idx="6">
                  <c:v>100069.78</c:v>
                </c:pt>
                <c:pt idx="7">
                  <c:v>11960.65</c:v>
                </c:pt>
                <c:pt idx="8">
                  <c:v>13839.49</c:v>
                </c:pt>
                <c:pt idx="9">
                  <c:v>25378.36</c:v>
                </c:pt>
                <c:pt idx="10">
                  <c:v>9563.75</c:v>
                </c:pt>
                <c:pt idx="11">
                  <c:v>25998.37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D-0D4D-A374-C2A6D49FB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533919"/>
        <c:axId val="585470239"/>
      </c:lineChart>
      <c:dateAx>
        <c:axId val="148253391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70239"/>
        <c:crosses val="autoZero"/>
        <c:auto val="1"/>
        <c:lblOffset val="100"/>
        <c:baseTimeUnit val="months"/>
      </c:dateAx>
      <c:valAx>
        <c:axId val="5854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Sheet1!$R$3:$R$5</c:f>
              <c:strCache>
                <c:ptCount val="3"/>
                <c:pt idx="0">
                  <c:v>FedEx</c:v>
                </c:pt>
                <c:pt idx="1">
                  <c:v>DHL</c:v>
                </c:pt>
                <c:pt idx="2">
                  <c:v>BlueDart</c:v>
                </c:pt>
              </c:strCache>
            </c:strRef>
          </c:cat>
          <c:val>
            <c:numRef>
              <c:f>Sheet1!$S$3:$S$5</c:f>
              <c:numCache>
                <c:formatCode>#,##0</c:formatCode>
                <c:ptCount val="3"/>
                <c:pt idx="0">
                  <c:v>14346</c:v>
                </c:pt>
                <c:pt idx="1">
                  <c:v>4403</c:v>
                </c:pt>
                <c:pt idx="2">
                  <c:v>2392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8346-9E24-226E20F6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726591"/>
        <c:axId val="472303727"/>
      </c:barChart>
      <c:catAx>
        <c:axId val="11467265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03727"/>
        <c:crosses val="autoZero"/>
        <c:auto val="1"/>
        <c:lblAlgn val="ctr"/>
        <c:lblOffset val="100"/>
        <c:noMultiLvlLbl val="0"/>
      </c:catAx>
      <c:valAx>
        <c:axId val="4723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7265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Sheet1!$S$7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Sheet1!$R$8:$R$10</c:f>
              <c:strCache>
                <c:ptCount val="3"/>
                <c:pt idx="0">
                  <c:v>FedEx</c:v>
                </c:pt>
                <c:pt idx="1">
                  <c:v>DHL</c:v>
                </c:pt>
                <c:pt idx="2">
                  <c:v>BlueDart</c:v>
                </c:pt>
              </c:strCache>
            </c:strRef>
          </c:cat>
          <c:val>
            <c:numRef>
              <c:f>Sheet1!$S$8:$S$10</c:f>
              <c:numCache>
                <c:formatCode>#,##0.00</c:formatCode>
                <c:ptCount val="3"/>
                <c:pt idx="0">
                  <c:v>8352946.29</c:v>
                </c:pt>
                <c:pt idx="1">
                  <c:v>2601748.2200000002</c:v>
                </c:pt>
                <c:pt idx="2">
                  <c:v>1379151.64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7-D244-9C59-B753748D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033695"/>
        <c:axId val="1564214927"/>
      </c:barChart>
      <c:catAx>
        <c:axId val="4720336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14927"/>
        <c:crosses val="autoZero"/>
        <c:auto val="1"/>
        <c:lblAlgn val="ctr"/>
        <c:lblOffset val="100"/>
        <c:noMultiLvlLbl val="0"/>
      </c:catAx>
      <c:valAx>
        <c:axId val="156421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,,\ &quot;M&quot;\&#10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36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Delivery Time (in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Ave Delivery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Sheet1!$R$13:$R$15</c:f>
              <c:strCache>
                <c:ptCount val="3"/>
                <c:pt idx="0">
                  <c:v>FedEx</c:v>
                </c:pt>
                <c:pt idx="1">
                  <c:v>DHL</c:v>
                </c:pt>
                <c:pt idx="2">
                  <c:v>BlueDart</c:v>
                </c:pt>
              </c:strCache>
            </c:strRef>
          </c:cat>
          <c:val>
            <c:numRef>
              <c:f>Sheet1!$S$13:$S$15</c:f>
              <c:numCache>
                <c:formatCode>General</c:formatCode>
                <c:ptCount val="3"/>
                <c:pt idx="0">
                  <c:v>3.01</c:v>
                </c:pt>
                <c:pt idx="1">
                  <c:v>2.94</c:v>
                </c:pt>
                <c:pt idx="2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B-6442-A36A-E287008D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400799"/>
        <c:axId val="1329382384"/>
      </c:barChart>
      <c:catAx>
        <c:axId val="13094007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82384"/>
        <c:crosses val="autoZero"/>
        <c:auto val="1"/>
        <c:lblAlgn val="ctr"/>
        <c:lblOffset val="100"/>
        <c:noMultiLvlLbl val="0"/>
      </c:catAx>
      <c:valAx>
        <c:axId val="13293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0079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Successful</a:t>
            </a:r>
            <a:r>
              <a:rPr lang="en-US" baseline="0"/>
              <a:t>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status_percentage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Sheet4!$B$8:$B$10</c:f>
              <c:strCache>
                <c:ptCount val="3"/>
                <c:pt idx="0">
                  <c:v>Payment Successed</c:v>
                </c:pt>
                <c:pt idx="1">
                  <c:v>Refunded</c:v>
                </c:pt>
                <c:pt idx="2">
                  <c:v>Payment Failed</c:v>
                </c:pt>
              </c:strCache>
            </c:strRef>
          </c:cat>
          <c:val>
            <c:numRef>
              <c:f>Sheet4!$C$8:$C$10</c:f>
              <c:numCache>
                <c:formatCode>General</c:formatCode>
                <c:ptCount val="3"/>
                <c:pt idx="0">
                  <c:v>84.61</c:v>
                </c:pt>
                <c:pt idx="1">
                  <c:v>13.13</c:v>
                </c:pt>
                <c:pt idx="2">
                  <c:v>2.2599999999999998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C-9148-AAF9-0C153F8A9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</xdr:colOff>
      <xdr:row>13</xdr:row>
      <xdr:rowOff>171450</xdr:rowOff>
    </xdr:from>
    <xdr:to>
      <xdr:col>5</xdr:col>
      <xdr:colOff>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D893A-BC5F-331E-4B16-E86D293D5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292851</xdr:colOff>
      <xdr:row>10</xdr:row>
      <xdr:rowOff>83927</xdr:rowOff>
    </xdr:from>
    <xdr:to>
      <xdr:col>10</xdr:col>
      <xdr:colOff>556868</xdr:colOff>
      <xdr:row>23</xdr:row>
      <xdr:rowOff>185527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1D1CF2-66A7-B92A-56F5-E64D0E116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142205</xdr:colOff>
      <xdr:row>14</xdr:row>
      <xdr:rowOff>104105</xdr:rowOff>
    </xdr:from>
    <xdr:to>
      <xdr:col>16</xdr:col>
      <xdr:colOff>600120</xdr:colOff>
      <xdr:row>27</xdr:row>
      <xdr:rowOff>173150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26A35B-9A23-90D9-1E64-ABEC8C0B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1541</xdr:colOff>
      <xdr:row>1</xdr:row>
      <xdr:rowOff>579</xdr:rowOff>
    </xdr:from>
    <xdr:to>
      <xdr:col>24</xdr:col>
      <xdr:colOff>38101</xdr:colOff>
      <xdr:row>11</xdr:row>
      <xdr:rowOff>192426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DCB437-2ABD-DC8E-3221-310E6AF6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824157</xdr:colOff>
      <xdr:row>1</xdr:row>
      <xdr:rowOff>6076</xdr:rowOff>
    </xdr:from>
    <xdr:to>
      <xdr:col>28</xdr:col>
      <xdr:colOff>38100</xdr:colOff>
      <xdr:row>12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858C3D-D8FB-A4BE-5FB3-75356C0FB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807467</xdr:colOff>
      <xdr:row>1</xdr:row>
      <xdr:rowOff>11348</xdr:rowOff>
    </xdr:from>
    <xdr:to>
      <xdr:col>32</xdr:col>
      <xdr:colOff>38101</xdr:colOff>
      <xdr:row>12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ECB16B0-BA23-2D04-052D-6D249FD6B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146050</xdr:rowOff>
    </xdr:from>
    <xdr:to>
      <xdr:col>9</xdr:col>
      <xdr:colOff>539750</xdr:colOff>
      <xdr:row>18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1929B-B676-D667-7FE0-0A4796D6A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990D-E21C-1C4C-8DF1-051C69BD5AB5}">
  <dimension ref="B2:S15"/>
  <sheetViews>
    <sheetView topLeftCell="S1" zoomScale="138" zoomScaleNormal="100" workbookViewId="0">
      <selection activeCell="X20" sqref="X20"/>
    </sheetView>
  </sheetViews>
  <sheetFormatPr baseColWidth="10" defaultRowHeight="16" x14ac:dyDescent="0.2"/>
  <cols>
    <col min="9" max="9" width="13.33203125" customWidth="1"/>
    <col min="13" max="16" width="11" bestFit="1" customWidth="1"/>
    <col min="19" max="19" width="11.83203125" bestFit="1" customWidth="1"/>
    <col min="20" max="20" width="12.83203125" customWidth="1"/>
  </cols>
  <sheetData>
    <row r="2" spans="2:19" x14ac:dyDescent="0.2">
      <c r="B2" t="s">
        <v>0</v>
      </c>
      <c r="C2" t="s">
        <v>1</v>
      </c>
      <c r="D2" t="s">
        <v>3</v>
      </c>
      <c r="E2" t="s">
        <v>2</v>
      </c>
      <c r="G2" s="2" t="s">
        <v>14</v>
      </c>
      <c r="H2" s="2" t="s">
        <v>15</v>
      </c>
      <c r="I2" s="2" t="s">
        <v>3</v>
      </c>
      <c r="J2" s="2" t="s">
        <v>16</v>
      </c>
      <c r="L2" s="2" t="s">
        <v>20</v>
      </c>
      <c r="M2" s="2" t="s">
        <v>21</v>
      </c>
      <c r="N2" s="2" t="s">
        <v>58</v>
      </c>
      <c r="O2" s="2" t="s">
        <v>22</v>
      </c>
      <c r="P2" s="2" t="s">
        <v>23</v>
      </c>
      <c r="R2" s="2" t="s">
        <v>24</v>
      </c>
      <c r="S2" s="2" t="s">
        <v>25</v>
      </c>
    </row>
    <row r="3" spans="2:19" x14ac:dyDescent="0.2">
      <c r="B3">
        <v>8</v>
      </c>
      <c r="C3" t="s">
        <v>4</v>
      </c>
      <c r="D3" s="1">
        <v>629998.74</v>
      </c>
      <c r="E3">
        <v>126</v>
      </c>
      <c r="G3">
        <v>1</v>
      </c>
      <c r="H3" t="s">
        <v>55</v>
      </c>
      <c r="I3" s="1">
        <v>11366658.939999999</v>
      </c>
      <c r="J3">
        <v>89.75</v>
      </c>
      <c r="L3">
        <v>8</v>
      </c>
      <c r="M3">
        <v>2023</v>
      </c>
      <c r="N3" s="5">
        <f>DATE(M3,L3,1)</f>
        <v>45139</v>
      </c>
      <c r="O3">
        <v>365033.88</v>
      </c>
      <c r="R3" t="s">
        <v>27</v>
      </c>
      <c r="S3" s="3">
        <v>14346</v>
      </c>
    </row>
    <row r="4" spans="2:19" x14ac:dyDescent="0.2">
      <c r="B4">
        <v>7</v>
      </c>
      <c r="C4" t="s">
        <v>5</v>
      </c>
      <c r="D4" s="1">
        <v>232198.71</v>
      </c>
      <c r="E4">
        <v>129</v>
      </c>
      <c r="G4">
        <v>6</v>
      </c>
      <c r="H4" t="s">
        <v>17</v>
      </c>
      <c r="I4" s="1">
        <v>457462.79</v>
      </c>
      <c r="J4">
        <v>3.61</v>
      </c>
      <c r="L4">
        <v>9</v>
      </c>
      <c r="M4">
        <v>2023</v>
      </c>
      <c r="N4" s="5">
        <f t="shared" ref="N4:N14" si="0">DATE(M4,L4,1)</f>
        <v>45170</v>
      </c>
      <c r="O4">
        <v>335639.96</v>
      </c>
      <c r="P4">
        <v>365033.88</v>
      </c>
      <c r="R4" t="s">
        <v>28</v>
      </c>
      <c r="S4" s="3">
        <v>4403</v>
      </c>
    </row>
    <row r="5" spans="2:19" x14ac:dyDescent="0.2">
      <c r="B5">
        <v>90</v>
      </c>
      <c r="C5" t="s">
        <v>6</v>
      </c>
      <c r="D5" s="1">
        <v>222299.43</v>
      </c>
      <c r="E5">
        <v>57</v>
      </c>
      <c r="G5">
        <v>5</v>
      </c>
      <c r="H5" t="s">
        <v>18</v>
      </c>
      <c r="I5" s="1">
        <v>354165.59</v>
      </c>
      <c r="J5">
        <v>2.8</v>
      </c>
      <c r="L5">
        <v>10</v>
      </c>
      <c r="M5">
        <v>2023</v>
      </c>
      <c r="N5" s="5">
        <f t="shared" si="0"/>
        <v>45200</v>
      </c>
      <c r="O5">
        <v>227458.44</v>
      </c>
      <c r="P5">
        <v>335639.96</v>
      </c>
      <c r="R5" t="s">
        <v>29</v>
      </c>
      <c r="S5" s="3">
        <v>2392</v>
      </c>
    </row>
    <row r="6" spans="2:19" x14ac:dyDescent="0.2">
      <c r="B6">
        <v>6</v>
      </c>
      <c r="C6" t="s">
        <v>7</v>
      </c>
      <c r="D6" s="1">
        <v>189798.54</v>
      </c>
      <c r="E6">
        <v>146</v>
      </c>
      <c r="G6">
        <v>4</v>
      </c>
      <c r="H6" t="s">
        <v>19</v>
      </c>
      <c r="I6" s="1">
        <v>262478.77</v>
      </c>
      <c r="J6">
        <v>2.0699999999999998</v>
      </c>
      <c r="L6">
        <v>11</v>
      </c>
      <c r="M6">
        <v>2023</v>
      </c>
      <c r="N6" s="5">
        <f t="shared" si="0"/>
        <v>45231</v>
      </c>
      <c r="O6">
        <v>189294.03</v>
      </c>
      <c r="P6">
        <v>227458.44</v>
      </c>
    </row>
    <row r="7" spans="2:19" x14ac:dyDescent="0.2">
      <c r="B7">
        <v>25</v>
      </c>
      <c r="C7" t="s">
        <v>8</v>
      </c>
      <c r="D7" s="1">
        <v>187499.25</v>
      </c>
      <c r="E7">
        <v>75</v>
      </c>
      <c r="G7">
        <v>2</v>
      </c>
      <c r="H7" t="s">
        <v>56</v>
      </c>
      <c r="I7" s="1">
        <v>133775.88</v>
      </c>
      <c r="J7">
        <v>1.06</v>
      </c>
      <c r="L7">
        <v>12</v>
      </c>
      <c r="M7">
        <v>2023</v>
      </c>
      <c r="N7" s="5">
        <f t="shared" si="0"/>
        <v>45261</v>
      </c>
      <c r="O7">
        <v>185235.91</v>
      </c>
      <c r="P7">
        <v>189294.03</v>
      </c>
      <c r="R7" s="2" t="s">
        <v>24</v>
      </c>
      <c r="S7" s="2" t="s">
        <v>3</v>
      </c>
    </row>
    <row r="8" spans="2:19" x14ac:dyDescent="0.2">
      <c r="B8">
        <v>40</v>
      </c>
      <c r="C8" t="s">
        <v>9</v>
      </c>
      <c r="D8" s="1">
        <v>177499.29</v>
      </c>
      <c r="E8">
        <v>71</v>
      </c>
      <c r="G8">
        <v>3</v>
      </c>
      <c r="H8" t="s">
        <v>57</v>
      </c>
      <c r="I8" s="1">
        <v>90277.84</v>
      </c>
      <c r="J8">
        <v>0.71</v>
      </c>
      <c r="L8">
        <v>1</v>
      </c>
      <c r="M8">
        <v>2024</v>
      </c>
      <c r="N8" s="5">
        <f t="shared" si="0"/>
        <v>45292</v>
      </c>
      <c r="O8">
        <v>260912.79</v>
      </c>
      <c r="P8">
        <v>185235.91</v>
      </c>
      <c r="R8" t="s">
        <v>27</v>
      </c>
      <c r="S8" s="1">
        <v>8352946.29</v>
      </c>
    </row>
    <row r="9" spans="2:19" x14ac:dyDescent="0.2">
      <c r="B9">
        <v>26</v>
      </c>
      <c r="C9" t="s">
        <v>10</v>
      </c>
      <c r="D9" s="1">
        <v>162499.35</v>
      </c>
      <c r="E9">
        <v>65</v>
      </c>
      <c r="L9">
        <v>2</v>
      </c>
      <c r="M9">
        <v>2024</v>
      </c>
      <c r="N9" s="5">
        <f t="shared" si="0"/>
        <v>45323</v>
      </c>
      <c r="O9">
        <v>100069.78</v>
      </c>
      <c r="P9">
        <v>260912.79</v>
      </c>
      <c r="R9" t="s">
        <v>28</v>
      </c>
      <c r="S9" s="1">
        <v>2601748.2200000002</v>
      </c>
    </row>
    <row r="10" spans="2:19" x14ac:dyDescent="0.2">
      <c r="B10">
        <v>43</v>
      </c>
      <c r="C10" t="s">
        <v>11</v>
      </c>
      <c r="D10" s="1">
        <v>157499.25</v>
      </c>
      <c r="E10">
        <v>75</v>
      </c>
      <c r="L10">
        <v>3</v>
      </c>
      <c r="M10">
        <v>2024</v>
      </c>
      <c r="N10" s="5">
        <f t="shared" si="0"/>
        <v>45352</v>
      </c>
      <c r="O10">
        <v>11960.65</v>
      </c>
      <c r="P10">
        <v>100069.78</v>
      </c>
      <c r="R10" t="s">
        <v>29</v>
      </c>
      <c r="S10" s="1">
        <v>1379151.64</v>
      </c>
    </row>
    <row r="11" spans="2:19" x14ac:dyDescent="0.2">
      <c r="B11">
        <v>216</v>
      </c>
      <c r="C11" t="s">
        <v>12</v>
      </c>
      <c r="D11" s="1">
        <v>155099.53</v>
      </c>
      <c r="E11">
        <v>47</v>
      </c>
      <c r="L11">
        <v>4</v>
      </c>
      <c r="M11">
        <v>2024</v>
      </c>
      <c r="N11" s="5">
        <f t="shared" si="0"/>
        <v>45383</v>
      </c>
      <c r="O11">
        <v>13839.49</v>
      </c>
      <c r="P11">
        <v>11960.65</v>
      </c>
    </row>
    <row r="12" spans="2:19" x14ac:dyDescent="0.2">
      <c r="B12">
        <v>193</v>
      </c>
      <c r="C12" t="s">
        <v>13</v>
      </c>
      <c r="D12" s="1">
        <v>144999.42000000001</v>
      </c>
      <c r="E12">
        <v>58</v>
      </c>
      <c r="L12">
        <v>5</v>
      </c>
      <c r="M12">
        <v>2024</v>
      </c>
      <c r="N12" s="5">
        <f t="shared" si="0"/>
        <v>45413</v>
      </c>
      <c r="O12">
        <v>25378.36</v>
      </c>
      <c r="P12">
        <v>13839.49</v>
      </c>
      <c r="R12" s="2" t="s">
        <v>24</v>
      </c>
      <c r="S12" s="2" t="s">
        <v>26</v>
      </c>
    </row>
    <row r="13" spans="2:19" x14ac:dyDescent="0.2">
      <c r="L13">
        <v>6</v>
      </c>
      <c r="M13">
        <v>2024</v>
      </c>
      <c r="N13" s="5">
        <f t="shared" si="0"/>
        <v>45444</v>
      </c>
      <c r="O13">
        <v>9563.75</v>
      </c>
      <c r="P13">
        <v>25378.36</v>
      </c>
      <c r="R13" t="s">
        <v>27</v>
      </c>
      <c r="S13">
        <v>3.01</v>
      </c>
    </row>
    <row r="14" spans="2:19" x14ac:dyDescent="0.2">
      <c r="L14">
        <v>7</v>
      </c>
      <c r="M14">
        <v>2024</v>
      </c>
      <c r="N14" s="5">
        <f t="shared" si="0"/>
        <v>45474</v>
      </c>
      <c r="O14">
        <v>25998.37</v>
      </c>
      <c r="P14">
        <v>9563.75</v>
      </c>
      <c r="R14" t="s">
        <v>28</v>
      </c>
      <c r="S14">
        <v>2.94</v>
      </c>
    </row>
    <row r="15" spans="2:19" x14ac:dyDescent="0.2">
      <c r="R15" t="s">
        <v>29</v>
      </c>
      <c r="S15">
        <v>3.04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0F8C-992F-8042-BED7-D4BFBC6FE759}">
  <dimension ref="B2:D10"/>
  <sheetViews>
    <sheetView tabSelected="1" workbookViewId="0">
      <selection activeCell="G22" sqref="G22"/>
    </sheetView>
  </sheetViews>
  <sheetFormatPr baseColWidth="10" defaultRowHeight="16" x14ac:dyDescent="0.2"/>
  <sheetData>
    <row r="2" spans="2:4" x14ac:dyDescent="0.2">
      <c r="B2" s="2" t="s">
        <v>59</v>
      </c>
      <c r="C2" s="2" t="s">
        <v>60</v>
      </c>
      <c r="D2" s="2" t="s">
        <v>61</v>
      </c>
    </row>
    <row r="3" spans="2:4" x14ac:dyDescent="0.2">
      <c r="B3" t="s">
        <v>63</v>
      </c>
      <c r="C3">
        <v>18301</v>
      </c>
      <c r="D3">
        <v>84.61</v>
      </c>
    </row>
    <row r="4" spans="2:4" x14ac:dyDescent="0.2">
      <c r="B4" t="s">
        <v>64</v>
      </c>
      <c r="C4">
        <v>2840</v>
      </c>
      <c r="D4">
        <v>13.13</v>
      </c>
    </row>
    <row r="5" spans="2:4" x14ac:dyDescent="0.2">
      <c r="B5" t="s">
        <v>62</v>
      </c>
      <c r="C5">
        <v>488</v>
      </c>
      <c r="D5">
        <v>2.2599999999999998</v>
      </c>
    </row>
    <row r="7" spans="2:4" x14ac:dyDescent="0.2">
      <c r="B7" s="2" t="s">
        <v>59</v>
      </c>
      <c r="C7" s="2" t="s">
        <v>61</v>
      </c>
    </row>
    <row r="8" spans="2:4" x14ac:dyDescent="0.2">
      <c r="B8" t="s">
        <v>63</v>
      </c>
      <c r="C8">
        <v>84.61</v>
      </c>
    </row>
    <row r="9" spans="2:4" x14ac:dyDescent="0.2">
      <c r="B9" t="s">
        <v>64</v>
      </c>
      <c r="C9">
        <v>13.13</v>
      </c>
    </row>
    <row r="10" spans="2:4" x14ac:dyDescent="0.2">
      <c r="B10" t="s">
        <v>62</v>
      </c>
      <c r="C10">
        <v>2.2599999999999998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7653-E6FF-1C47-A480-5FBC2ABC82D3}">
  <dimension ref="B2:Q12"/>
  <sheetViews>
    <sheetView workbookViewId="0">
      <selection activeCell="F11" sqref="F11"/>
    </sheetView>
  </sheetViews>
  <sheetFormatPr baseColWidth="10" defaultRowHeight="16" x14ac:dyDescent="0.2"/>
  <sheetData>
    <row r="2" spans="2:17" x14ac:dyDescent="0.2">
      <c r="B2" s="2" t="s">
        <v>30</v>
      </c>
      <c r="C2" s="2" t="s">
        <v>31</v>
      </c>
      <c r="D2" s="2" t="s">
        <v>32</v>
      </c>
      <c r="E2" s="2" t="s">
        <v>33</v>
      </c>
      <c r="G2" s="2" t="s">
        <v>44</v>
      </c>
      <c r="H2" s="2" t="s">
        <v>45</v>
      </c>
      <c r="I2" s="2" t="s">
        <v>46</v>
      </c>
      <c r="J2" s="2" t="s">
        <v>47</v>
      </c>
      <c r="K2" s="2" t="s">
        <v>48</v>
      </c>
      <c r="L2" s="2" t="s">
        <v>49</v>
      </c>
      <c r="N2" s="2"/>
      <c r="O2" s="2"/>
      <c r="P2" s="2"/>
      <c r="Q2" s="2"/>
    </row>
    <row r="3" spans="2:17" x14ac:dyDescent="0.2">
      <c r="B3">
        <v>554</v>
      </c>
      <c r="C3" t="s">
        <v>34</v>
      </c>
      <c r="D3">
        <v>89029.09</v>
      </c>
      <c r="E3">
        <v>1</v>
      </c>
      <c r="G3">
        <v>3</v>
      </c>
      <c r="H3" t="s">
        <v>50</v>
      </c>
      <c r="I3">
        <v>1751</v>
      </c>
      <c r="J3">
        <v>36</v>
      </c>
      <c r="K3">
        <v>1787</v>
      </c>
      <c r="L3">
        <v>97.99</v>
      </c>
      <c r="P3" s="4"/>
    </row>
    <row r="4" spans="2:17" x14ac:dyDescent="0.2">
      <c r="B4">
        <v>616</v>
      </c>
      <c r="C4" t="s">
        <v>35</v>
      </c>
      <c r="D4">
        <v>82350.179999999993</v>
      </c>
      <c r="E4">
        <v>2</v>
      </c>
      <c r="G4">
        <v>5</v>
      </c>
      <c r="H4" t="s">
        <v>51</v>
      </c>
      <c r="I4">
        <v>1759</v>
      </c>
      <c r="J4">
        <v>50</v>
      </c>
      <c r="K4">
        <v>1809</v>
      </c>
      <c r="L4">
        <v>97.24</v>
      </c>
      <c r="P4" s="4"/>
    </row>
    <row r="5" spans="2:17" x14ac:dyDescent="0.2">
      <c r="B5">
        <v>711</v>
      </c>
      <c r="C5" t="s">
        <v>36</v>
      </c>
      <c r="D5">
        <v>82179.17</v>
      </c>
      <c r="E5">
        <v>3</v>
      </c>
      <c r="G5">
        <v>4</v>
      </c>
      <c r="H5" t="s">
        <v>52</v>
      </c>
      <c r="I5">
        <v>1804</v>
      </c>
      <c r="J5">
        <v>48</v>
      </c>
      <c r="K5">
        <v>1852</v>
      </c>
      <c r="L5">
        <v>97.41</v>
      </c>
      <c r="P5" s="4"/>
    </row>
    <row r="6" spans="2:17" x14ac:dyDescent="0.2">
      <c r="B6">
        <v>591</v>
      </c>
      <c r="C6" t="s">
        <v>37</v>
      </c>
      <c r="D6">
        <v>79205.23</v>
      </c>
      <c r="E6">
        <v>4</v>
      </c>
      <c r="G6">
        <v>1</v>
      </c>
      <c r="H6" t="s">
        <v>53</v>
      </c>
      <c r="I6">
        <v>1713</v>
      </c>
      <c r="J6">
        <v>42</v>
      </c>
      <c r="K6">
        <v>1755</v>
      </c>
      <c r="L6">
        <v>97.61</v>
      </c>
      <c r="P6" s="4"/>
    </row>
    <row r="7" spans="2:17" x14ac:dyDescent="0.2">
      <c r="B7">
        <v>748</v>
      </c>
      <c r="C7" t="s">
        <v>38</v>
      </c>
      <c r="D7">
        <v>77136.98</v>
      </c>
      <c r="E7">
        <v>5</v>
      </c>
      <c r="G7">
        <v>2</v>
      </c>
      <c r="H7" t="s">
        <v>54</v>
      </c>
      <c r="I7">
        <v>1854</v>
      </c>
      <c r="J7">
        <v>67</v>
      </c>
      <c r="K7">
        <v>1921</v>
      </c>
      <c r="L7">
        <v>96.51</v>
      </c>
      <c r="P7" s="4"/>
    </row>
    <row r="8" spans="2:17" x14ac:dyDescent="0.2">
      <c r="B8">
        <v>718</v>
      </c>
      <c r="C8" t="s">
        <v>39</v>
      </c>
      <c r="D8">
        <v>75825.210000000006</v>
      </c>
      <c r="E8">
        <v>6</v>
      </c>
    </row>
    <row r="9" spans="2:17" x14ac:dyDescent="0.2">
      <c r="B9">
        <v>625</v>
      </c>
      <c r="C9" t="s">
        <v>40</v>
      </c>
      <c r="D9">
        <v>75738.73</v>
      </c>
      <c r="E9">
        <v>7</v>
      </c>
    </row>
    <row r="10" spans="2:17" x14ac:dyDescent="0.2">
      <c r="B10">
        <v>712</v>
      </c>
      <c r="C10" t="s">
        <v>41</v>
      </c>
      <c r="D10">
        <v>75017.149999999994</v>
      </c>
      <c r="E10">
        <v>8</v>
      </c>
    </row>
    <row r="11" spans="2:17" x14ac:dyDescent="0.2">
      <c r="B11">
        <v>669</v>
      </c>
      <c r="C11" t="s">
        <v>42</v>
      </c>
      <c r="D11">
        <v>74862.009999999995</v>
      </c>
      <c r="E11">
        <v>9</v>
      </c>
    </row>
    <row r="12" spans="2:17" x14ac:dyDescent="0.2">
      <c r="B12">
        <v>701</v>
      </c>
      <c r="C12" t="s">
        <v>43</v>
      </c>
      <c r="D12">
        <v>74692.81</v>
      </c>
      <c r="E1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Leigh Auza</dc:creator>
  <cp:lastModifiedBy>Leigh Auza</cp:lastModifiedBy>
  <dcterms:created xsi:type="dcterms:W3CDTF">2025-02-12T09:54:54Z</dcterms:created>
  <dcterms:modified xsi:type="dcterms:W3CDTF">2025-02-13T09:32:48Z</dcterms:modified>
</cp:coreProperties>
</file>