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https://interainc-my.sharepoint.com/personal/mearll_intera_com/Documents/Models/DWR_Contract/Long_term_sites_data/00_Model_Input_files/R_31/Model_Files/"/>
    </mc:Choice>
  </mc:AlternateContent>
  <xr:revisionPtr revIDLastSave="257" documentId="13_ncr:1_{D1A893F4-564B-4D6A-9172-42423F7ECD48}" xr6:coauthVersionLast="47" xr6:coauthVersionMax="47" xr10:uidLastSave="{64030367-6D3B-4E0F-981C-8EAA22066F8B}"/>
  <bookViews>
    <workbookView xWindow="-120" yWindow="-120" windowWidth="29040" windowHeight="15720" xr2:uid="{5DFCA8DB-E838-45AE-8EA2-ACBA3F797179}"/>
  </bookViews>
  <sheets>
    <sheet name="R31" sheetId="1" r:id="rId1"/>
  </sheets>
  <externalReferences>
    <externalReference r:id="rId2"/>
  </externalReferences>
  <definedNames>
    <definedName name="_up1">!A65536</definedName>
    <definedName name="down1">!A2</definedName>
    <definedName name="left1">!IV1</definedName>
    <definedName name="right1">!B1</definedName>
    <definedName name="VRESULTMETHOD">'[1]RESULT METHOD'!$A$7:$A$138</definedName>
    <definedName name="VTIMEZONE">'[1]TIME ZONE'!$A$7:$A$60</definedName>
    <definedName name="VTYPEOFRESULTDATA">'[1]TYPE OF RESULT DATA'!$A$7:$A$35</definedName>
    <definedName name="VTYPEOFTEST">'[1]TYPE OF TEST'!$A$7:$A$11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3" i="1" l="1"/>
  <c r="K23" i="1"/>
  <c r="J23" i="1"/>
  <c r="K22" i="1"/>
  <c r="J22" i="1"/>
  <c r="J21" i="1"/>
  <c r="L21" i="1" s="1"/>
  <c r="L2" i="1" l="1"/>
  <c r="K2" i="1"/>
  <c r="J2" i="1"/>
  <c r="L4" i="1"/>
  <c r="L22" i="1" l="1"/>
  <c r="K8" i="1"/>
  <c r="K7" i="1"/>
  <c r="J4" i="1" l="1"/>
  <c r="L8" i="1"/>
  <c r="J8" i="1"/>
  <c r="L7" i="1"/>
  <c r="J7" i="1"/>
</calcChain>
</file>

<file path=xl/sharedStrings.xml><?xml version="1.0" encoding="utf-8"?>
<sst xmlns="http://schemas.openxmlformats.org/spreadsheetml/2006/main" count="47" uniqueCount="33">
  <si>
    <t>Lat</t>
  </si>
  <si>
    <t>Long</t>
  </si>
  <si>
    <t>ft</t>
  </si>
  <si>
    <t>Upper</t>
  </si>
  <si>
    <t>Upper PCS0/PCH</t>
  </si>
  <si>
    <t>ft of drawdown</t>
  </si>
  <si>
    <t>Lower</t>
  </si>
  <si>
    <t>Lower PCS0/PCH</t>
  </si>
  <si>
    <t>cdelay</t>
  </si>
  <si>
    <t>pcs0</t>
  </si>
  <si>
    <t>ib_kv</t>
  </si>
  <si>
    <t>cg_ske_cr</t>
  </si>
  <si>
    <t>thick_frac</t>
  </si>
  <si>
    <t>parameter</t>
  </si>
  <si>
    <t>thk</t>
  </si>
  <si>
    <t>nodelay</t>
  </si>
  <si>
    <t>delay</t>
  </si>
  <si>
    <t>rnb</t>
  </si>
  <si>
    <t>ssv_cc</t>
  </si>
  <si>
    <t>sse_cr</t>
  </si>
  <si>
    <t>theta</t>
  </si>
  <si>
    <t>kv</t>
  </si>
  <si>
    <t>h0</t>
  </si>
  <si>
    <t>Corcoran</t>
  </si>
  <si>
    <t>Used OCTOL</t>
  </si>
  <si>
    <t>Top</t>
  </si>
  <si>
    <t>Bot</t>
  </si>
  <si>
    <t>Thickness</t>
  </si>
  <si>
    <t>At longterm site</t>
  </si>
  <si>
    <t>Contours</t>
  </si>
  <si>
    <t>ft bgs</t>
  </si>
  <si>
    <t>depth</t>
  </si>
  <si>
    <t>thickness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</si>
</sst>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sz val="10"/>
      <name val="Calibri"/>
      <family val="2"/>
    </font>
    <font>
      <b/>
      <sz val="11"/>
      <color theme="3" tint="0.249977111117893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0" xfId="0" applyFill="1"/>
    <xf numFmtId="11" fontId="0" fillId="0" borderId="0" xfId="0" applyNumberFormat="1"/>
    <xf numFmtId="0" fontId="1" fillId="0" borderId="0" xfId="0" applyFont="1"/>
    <xf numFmtId="0" fontId="1" fillId="0" borderId="0" xfId="0" applyFont="1" applyAlignment="1">
      <alignment horizontal="right"/>
    </xf>
    <xf numFmtId="164" fontId="1" fillId="0" borderId="0" xfId="0" applyNumberFormat="1" applyFont="1"/>
    <xf numFmtId="0" fontId="2" fillId="0" borderId="0" xfId="0" applyFont="1"/>
    <xf numFmtId="11" fontId="1" fillId="0" borderId="0" xfId="0" applyNumberFormat="1" applyFont="1"/>
    <xf numFmtId="0" fontId="1" fillId="0" borderId="0" xfId="0" applyFont="1" applyAlignment="1">
      <alignment wrapText="1"/>
    </xf>
    <xf numFmtId="0" fontId="1" fillId="2" borderId="0" xfId="0" applyFont="1" applyFill="1"/>
    <xf numFmtId="0" fontId="1" fillId="0" borderId="0" xfId="0" applyFont="1" applyAlignment="1">
      <alignment horizontal="center"/>
    </xf>
    <xf numFmtId="11" fontId="1" fillId="0" borderId="0" xfId="0" applyNumberFormat="1" applyFont="1" applyAlignment="1">
      <alignment horizontal="center"/>
    </xf>
    <xf numFmtId="0" fontId="1" fillId="0" borderId="0" xfId="0" quotePrefix="1" applyFont="1" applyAlignment="1">
      <alignment horizontal="center"/>
    </xf>
    <xf numFmtId="0" fontId="0" fillId="0" borderId="1" xfId="0" applyBorder="1"/>
    <xf numFmtId="1" fontId="0" fillId="0" borderId="0" xfId="0" applyNumberFormat="1"/>
    <xf numFmtId="1" fontId="0" fillId="0" borderId="1" xfId="0" applyNumberFormat="1" applyBorder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/Central_Valley_Subsidence/Extensometers/Central_Valley_Extensometer_Data_SWUDS/20170105/GW_RESULTS_CV_Ext_013S015E35D005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W Test Results Data"/>
      <sheetName val="AGENCY CODE"/>
      <sheetName val="TYPE OF TEST"/>
      <sheetName val="CITATION"/>
      <sheetName val="CITATION METHOD"/>
      <sheetName val="TEST DATA"/>
      <sheetName val="TEST METHOD"/>
      <sheetName val="TIME ZONE"/>
      <sheetName val="RESULT METHOD"/>
      <sheetName val="TYPE OF RESULT DATA"/>
      <sheetName val="RESULT ACCURACY"/>
      <sheetName val="TEST AND RESULT SOURCE CODE"/>
      <sheetName val="AQUIFER CODE BY STATE"/>
      <sheetName val="GEOHYDROLOGIC UNIT TYPE"/>
      <sheetName val="Dictionary"/>
    </sheetNames>
    <sheetDataSet>
      <sheetData sheetId="0"/>
      <sheetData sheetId="1"/>
      <sheetData sheetId="2">
        <row r="7">
          <cell r="A7" t="str">
            <v>AQ.MULTI</v>
          </cell>
        </row>
        <row r="8">
          <cell r="A8" t="str">
            <v>AQ.SINGLE</v>
          </cell>
        </row>
        <row r="9">
          <cell r="A9" t="str">
            <v>EXTENS</v>
          </cell>
        </row>
        <row r="10">
          <cell r="A10" t="str">
            <v>OTHER.HYD</v>
          </cell>
        </row>
        <row r="11">
          <cell r="A11" t="str">
            <v>UNSAT</v>
          </cell>
        </row>
      </sheetData>
      <sheetData sheetId="3"/>
      <sheetData sheetId="4"/>
      <sheetData sheetId="5"/>
      <sheetData sheetId="6"/>
      <sheetData sheetId="7">
        <row r="7">
          <cell r="A7" t="str">
            <v>UTC</v>
          </cell>
        </row>
        <row r="8">
          <cell r="A8" t="str">
            <v>NST</v>
          </cell>
        </row>
        <row r="9">
          <cell r="A9" t="str">
            <v>AST</v>
          </cell>
        </row>
        <row r="10">
          <cell r="A10" t="str">
            <v>EST</v>
          </cell>
        </row>
        <row r="11">
          <cell r="A11" t="str">
            <v>CST</v>
          </cell>
        </row>
        <row r="12">
          <cell r="A12" t="str">
            <v>MST</v>
          </cell>
        </row>
        <row r="13">
          <cell r="A13" t="str">
            <v>PST</v>
          </cell>
        </row>
        <row r="14">
          <cell r="A14" t="str">
            <v>AKST</v>
          </cell>
        </row>
        <row r="15">
          <cell r="A15" t="str">
            <v>HST</v>
          </cell>
        </row>
        <row r="16">
          <cell r="A16" t="str">
            <v>ZP-11</v>
          </cell>
        </row>
        <row r="17">
          <cell r="A17" t="str">
            <v>IDLW</v>
          </cell>
        </row>
        <row r="18">
          <cell r="A18" t="str">
            <v>IDLE</v>
          </cell>
        </row>
        <row r="19">
          <cell r="A19" t="str">
            <v>NZST</v>
          </cell>
        </row>
        <row r="20">
          <cell r="A20" t="str">
            <v>NZT</v>
          </cell>
        </row>
        <row r="21">
          <cell r="A21" t="str">
            <v>ZP11</v>
          </cell>
        </row>
        <row r="22">
          <cell r="A22" t="str">
            <v>AEST</v>
          </cell>
        </row>
        <row r="23">
          <cell r="A23" t="str">
            <v>EAST</v>
          </cell>
        </row>
        <row r="24">
          <cell r="A24" t="str">
            <v>GST</v>
          </cell>
        </row>
        <row r="25">
          <cell r="A25" t="str">
            <v>LIGT</v>
          </cell>
        </row>
        <row r="26">
          <cell r="A26" t="str">
            <v>ACST</v>
          </cell>
        </row>
        <row r="27">
          <cell r="A27" t="str">
            <v>CAST</v>
          </cell>
        </row>
        <row r="28">
          <cell r="A28" t="str">
            <v>SAT</v>
          </cell>
        </row>
        <row r="29">
          <cell r="A29" t="str">
            <v>JST</v>
          </cell>
        </row>
        <row r="30">
          <cell r="A30" t="str">
            <v>KST</v>
          </cell>
        </row>
        <row r="31">
          <cell r="A31" t="str">
            <v>MT</v>
          </cell>
        </row>
        <row r="32">
          <cell r="A32" t="str">
            <v>AWST</v>
          </cell>
        </row>
        <row r="33">
          <cell r="A33" t="str">
            <v>CCT</v>
          </cell>
        </row>
        <row r="34">
          <cell r="A34" t="str">
            <v>WST</v>
          </cell>
        </row>
        <row r="35">
          <cell r="A35" t="str">
            <v>JT</v>
          </cell>
        </row>
        <row r="36">
          <cell r="A36" t="str">
            <v>WAST</v>
          </cell>
        </row>
        <row r="37">
          <cell r="A37" t="str">
            <v>ZP6</v>
          </cell>
        </row>
        <row r="38">
          <cell r="A38" t="str">
            <v>ZP5</v>
          </cell>
        </row>
        <row r="39">
          <cell r="A39" t="str">
            <v>ZP4</v>
          </cell>
        </row>
        <row r="40">
          <cell r="A40" t="str">
            <v>IT</v>
          </cell>
        </row>
        <row r="41">
          <cell r="A41" t="str">
            <v>BT</v>
          </cell>
        </row>
        <row r="42">
          <cell r="A42" t="str">
            <v>EET</v>
          </cell>
        </row>
        <row r="43">
          <cell r="A43" t="str">
            <v>IST</v>
          </cell>
        </row>
        <row r="44">
          <cell r="A44" t="str">
            <v>CET</v>
          </cell>
        </row>
        <row r="45">
          <cell r="A45" t="str">
            <v>DNT</v>
          </cell>
        </row>
        <row r="46">
          <cell r="A46" t="str">
            <v>DST</v>
          </cell>
        </row>
        <row r="47">
          <cell r="A47" t="str">
            <v>FST</v>
          </cell>
        </row>
        <row r="48">
          <cell r="A48" t="str">
            <v>MET</v>
          </cell>
        </row>
        <row r="49">
          <cell r="A49" t="str">
            <v>MEWT</v>
          </cell>
        </row>
        <row r="50">
          <cell r="A50" t="str">
            <v>MEZ</v>
          </cell>
        </row>
        <row r="51">
          <cell r="A51" t="str">
            <v>NOR</v>
          </cell>
        </row>
        <row r="52">
          <cell r="A52" t="str">
            <v>SET</v>
          </cell>
        </row>
        <row r="53">
          <cell r="A53" t="str">
            <v>SWT</v>
          </cell>
        </row>
        <row r="54">
          <cell r="A54" t="str">
            <v>GMT</v>
          </cell>
        </row>
        <row r="55">
          <cell r="A55" t="str">
            <v>WET</v>
          </cell>
        </row>
        <row r="56">
          <cell r="A56" t="str">
            <v>WAT</v>
          </cell>
        </row>
        <row r="57">
          <cell r="A57" t="str">
            <v>ZP-2</v>
          </cell>
        </row>
        <row r="58">
          <cell r="A58" t="str">
            <v>ZP-3</v>
          </cell>
        </row>
        <row r="59">
          <cell r="A59" t="str">
            <v>NFT</v>
          </cell>
        </row>
        <row r="60">
          <cell r="A60" t="str">
            <v>AFT</v>
          </cell>
        </row>
      </sheetData>
      <sheetData sheetId="8">
        <row r="7">
          <cell r="A7" t="str">
            <v>AQA01</v>
          </cell>
        </row>
        <row r="8">
          <cell r="A8" t="str">
            <v>AQA02</v>
          </cell>
        </row>
        <row r="9">
          <cell r="A9" t="str">
            <v>AQA03</v>
          </cell>
        </row>
        <row r="10">
          <cell r="A10" t="str">
            <v>AQA04</v>
          </cell>
        </row>
        <row r="11">
          <cell r="A11" t="str">
            <v>AQA05</v>
          </cell>
        </row>
        <row r="12">
          <cell r="A12" t="str">
            <v>AQA06</v>
          </cell>
        </row>
        <row r="13">
          <cell r="A13" t="str">
            <v>AQA07</v>
          </cell>
        </row>
        <row r="14">
          <cell r="A14" t="str">
            <v>AQB01</v>
          </cell>
        </row>
        <row r="15">
          <cell r="A15" t="str">
            <v>AQD01</v>
          </cell>
        </row>
        <row r="16">
          <cell r="A16" t="str">
            <v>AQD02</v>
          </cell>
        </row>
        <row r="17">
          <cell r="A17" t="str">
            <v>AQD03</v>
          </cell>
        </row>
        <row r="18">
          <cell r="A18" t="str">
            <v>AQG01</v>
          </cell>
        </row>
        <row r="19">
          <cell r="A19" t="str">
            <v>AQG02</v>
          </cell>
        </row>
        <row r="20">
          <cell r="A20" t="str">
            <v>AQG03</v>
          </cell>
        </row>
        <row r="21">
          <cell r="A21" t="str">
            <v>AQG04</v>
          </cell>
        </row>
        <row r="22">
          <cell r="A22" t="str">
            <v>AQG05</v>
          </cell>
        </row>
        <row r="23">
          <cell r="A23" t="str">
            <v>AQG06</v>
          </cell>
        </row>
        <row r="24">
          <cell r="A24" t="str">
            <v>AQG07</v>
          </cell>
        </row>
        <row r="25">
          <cell r="A25" t="str">
            <v>AQG08</v>
          </cell>
        </row>
        <row r="26">
          <cell r="A26" t="str">
            <v>AQG09</v>
          </cell>
        </row>
        <row r="27">
          <cell r="A27" t="str">
            <v>AQG10</v>
          </cell>
        </row>
        <row r="28">
          <cell r="A28" t="str">
            <v>AQG11</v>
          </cell>
        </row>
        <row r="29">
          <cell r="A29" t="str">
            <v>AQI01</v>
          </cell>
        </row>
        <row r="30">
          <cell r="A30" t="str">
            <v>AQI02</v>
          </cell>
        </row>
        <row r="31">
          <cell r="A31" t="str">
            <v>AQM01</v>
          </cell>
        </row>
        <row r="32">
          <cell r="A32" t="str">
            <v>AQM02</v>
          </cell>
        </row>
        <row r="33">
          <cell r="A33" t="str">
            <v>AQM03</v>
          </cell>
        </row>
        <row r="34">
          <cell r="A34" t="str">
            <v>AQM04</v>
          </cell>
        </row>
        <row r="35">
          <cell r="A35" t="str">
            <v>AQM05</v>
          </cell>
        </row>
        <row r="36">
          <cell r="A36" t="str">
            <v>AQM06</v>
          </cell>
        </row>
        <row r="37">
          <cell r="A37" t="str">
            <v>AQM07</v>
          </cell>
        </row>
        <row r="38">
          <cell r="A38" t="str">
            <v>AQM08</v>
          </cell>
        </row>
        <row r="39">
          <cell r="A39" t="str">
            <v>AQM09</v>
          </cell>
        </row>
        <row r="40">
          <cell r="A40" t="str">
            <v>AQM10</v>
          </cell>
        </row>
        <row r="41">
          <cell r="A41" t="str">
            <v>AQM11</v>
          </cell>
        </row>
        <row r="42">
          <cell r="A42" t="str">
            <v>AQM12</v>
          </cell>
        </row>
        <row r="43">
          <cell r="A43" t="str">
            <v>AQM13</v>
          </cell>
        </row>
        <row r="44">
          <cell r="A44" t="str">
            <v>AQM14</v>
          </cell>
        </row>
        <row r="45">
          <cell r="A45" t="str">
            <v>AQM15</v>
          </cell>
        </row>
        <row r="46">
          <cell r="A46" t="str">
            <v>AQM16</v>
          </cell>
        </row>
        <row r="47">
          <cell r="A47" t="str">
            <v>AQM17</v>
          </cell>
        </row>
        <row r="48">
          <cell r="A48" t="str">
            <v>AQM18</v>
          </cell>
        </row>
        <row r="49">
          <cell r="A49" t="str">
            <v>AQM19</v>
          </cell>
        </row>
        <row r="50">
          <cell r="A50" t="str">
            <v>AQM20</v>
          </cell>
        </row>
        <row r="51">
          <cell r="A51" t="str">
            <v>AQM21</v>
          </cell>
        </row>
        <row r="52">
          <cell r="A52" t="str">
            <v>AQM22</v>
          </cell>
        </row>
        <row r="53">
          <cell r="A53" t="str">
            <v>AQM23</v>
          </cell>
        </row>
        <row r="54">
          <cell r="A54" t="str">
            <v>AQM24</v>
          </cell>
        </row>
        <row r="55">
          <cell r="A55" t="str">
            <v>AQR01</v>
          </cell>
        </row>
        <row r="56">
          <cell r="A56" t="str">
            <v>AQR02</v>
          </cell>
        </row>
        <row r="57">
          <cell r="A57" t="str">
            <v>AQS01</v>
          </cell>
        </row>
        <row r="58">
          <cell r="A58" t="str">
            <v>AQS02</v>
          </cell>
        </row>
        <row r="59">
          <cell r="A59" t="str">
            <v>AQS03</v>
          </cell>
        </row>
        <row r="60">
          <cell r="A60" t="str">
            <v>AQS04</v>
          </cell>
        </row>
        <row r="61">
          <cell r="A61" t="str">
            <v>AQS05</v>
          </cell>
        </row>
        <row r="62">
          <cell r="A62" t="str">
            <v>AQS06</v>
          </cell>
        </row>
        <row r="63">
          <cell r="A63" t="str">
            <v>AQS07</v>
          </cell>
        </row>
        <row r="64">
          <cell r="A64" t="str">
            <v>AQS08</v>
          </cell>
        </row>
        <row r="65">
          <cell r="A65" t="str">
            <v>AQS09</v>
          </cell>
        </row>
        <row r="66">
          <cell r="A66" t="str">
            <v>AQS10</v>
          </cell>
        </row>
        <row r="67">
          <cell r="A67" t="str">
            <v>AQS11</v>
          </cell>
        </row>
        <row r="68">
          <cell r="A68" t="str">
            <v>AQS12</v>
          </cell>
        </row>
        <row r="69">
          <cell r="A69" t="str">
            <v>AQS13</v>
          </cell>
        </row>
        <row r="70">
          <cell r="A70" t="str">
            <v>AQS14</v>
          </cell>
        </row>
        <row r="71">
          <cell r="A71" t="str">
            <v>AQS15</v>
          </cell>
        </row>
        <row r="72">
          <cell r="A72" t="str">
            <v>AQS16</v>
          </cell>
        </row>
        <row r="73">
          <cell r="A73" t="str">
            <v>AQW01</v>
          </cell>
        </row>
        <row r="74">
          <cell r="A74" t="str">
            <v>AQW02</v>
          </cell>
        </row>
        <row r="75">
          <cell r="A75" t="str">
            <v>AQW03</v>
          </cell>
        </row>
        <row r="76">
          <cell r="A76" t="str">
            <v>AQW04</v>
          </cell>
        </row>
        <row r="77">
          <cell r="A77" t="str">
            <v>AQW05</v>
          </cell>
        </row>
        <row r="78">
          <cell r="A78" t="str">
            <v>AQW06</v>
          </cell>
        </row>
        <row r="79">
          <cell r="A79" t="str">
            <v>AQW07</v>
          </cell>
        </row>
        <row r="80">
          <cell r="A80" t="str">
            <v>AQW08</v>
          </cell>
        </row>
        <row r="81">
          <cell r="A81" t="str">
            <v>AQW09</v>
          </cell>
        </row>
        <row r="82">
          <cell r="A82" t="str">
            <v>EMFM1</v>
          </cell>
        </row>
        <row r="83">
          <cell r="A83" t="str">
            <v>EXM01</v>
          </cell>
        </row>
        <row r="84">
          <cell r="A84" t="str">
            <v>EXM02</v>
          </cell>
        </row>
        <row r="85">
          <cell r="A85" t="str">
            <v>UBD01</v>
          </cell>
        </row>
        <row r="86">
          <cell r="A86" t="str">
            <v>UBD02</v>
          </cell>
        </row>
        <row r="87">
          <cell r="A87" t="str">
            <v>UBD03</v>
          </cell>
        </row>
        <row r="88">
          <cell r="A88" t="str">
            <v>UBD04</v>
          </cell>
        </row>
        <row r="89">
          <cell r="A89" t="str">
            <v>UBD05</v>
          </cell>
        </row>
        <row r="90">
          <cell r="A90" t="str">
            <v>UBD06</v>
          </cell>
        </row>
        <row r="91">
          <cell r="A91" t="str">
            <v>UDF01</v>
          </cell>
        </row>
        <row r="92">
          <cell r="A92" t="str">
            <v>UDF02</v>
          </cell>
        </row>
        <row r="93">
          <cell r="A93" t="str">
            <v>UDF03</v>
          </cell>
        </row>
        <row r="94">
          <cell r="A94" t="str">
            <v>UHF01</v>
          </cell>
        </row>
        <row r="95">
          <cell r="A95" t="str">
            <v>UHF02</v>
          </cell>
        </row>
        <row r="96">
          <cell r="A96" t="str">
            <v>UHF03</v>
          </cell>
        </row>
        <row r="97">
          <cell r="A97" t="str">
            <v>UHF04</v>
          </cell>
        </row>
        <row r="98">
          <cell r="A98" t="str">
            <v>UHF05</v>
          </cell>
        </row>
        <row r="99">
          <cell r="A99" t="str">
            <v>UHF06</v>
          </cell>
        </row>
        <row r="100">
          <cell r="A100" t="str">
            <v>UHL01</v>
          </cell>
        </row>
        <row r="101">
          <cell r="A101" t="str">
            <v>UHL02</v>
          </cell>
        </row>
        <row r="102">
          <cell r="A102" t="str">
            <v>UHL03</v>
          </cell>
        </row>
        <row r="103">
          <cell r="A103" t="str">
            <v>UHL04</v>
          </cell>
        </row>
        <row r="104">
          <cell r="A104" t="str">
            <v>UHL05</v>
          </cell>
        </row>
        <row r="105">
          <cell r="A105" t="str">
            <v>UHL06</v>
          </cell>
        </row>
        <row r="106">
          <cell r="A106" t="str">
            <v>UHL07</v>
          </cell>
        </row>
        <row r="107">
          <cell r="A107" t="str">
            <v>UHL08</v>
          </cell>
        </row>
        <row r="108">
          <cell r="A108" t="str">
            <v>UHL09</v>
          </cell>
        </row>
        <row r="109">
          <cell r="A109" t="str">
            <v>UNKN</v>
          </cell>
        </row>
        <row r="110">
          <cell r="A110" t="str">
            <v>UPD01</v>
          </cell>
        </row>
        <row r="111">
          <cell r="A111" t="str">
            <v>UPD02</v>
          </cell>
        </row>
        <row r="112">
          <cell r="A112" t="str">
            <v>UPO01</v>
          </cell>
        </row>
        <row r="113">
          <cell r="A113" t="str">
            <v>UPO02</v>
          </cell>
        </row>
        <row r="114">
          <cell r="A114" t="str">
            <v>UPO03</v>
          </cell>
        </row>
        <row r="115">
          <cell r="A115" t="str">
            <v>UWC01</v>
          </cell>
        </row>
        <row r="116">
          <cell r="A116" t="str">
            <v>UWC02</v>
          </cell>
        </row>
        <row r="117">
          <cell r="A117" t="str">
            <v>UWC03</v>
          </cell>
        </row>
        <row r="118">
          <cell r="A118" t="str">
            <v>UWC04</v>
          </cell>
        </row>
        <row r="119">
          <cell r="A119" t="str">
            <v>UWC05</v>
          </cell>
        </row>
        <row r="120">
          <cell r="A120" t="str">
            <v>UWC06</v>
          </cell>
        </row>
        <row r="121">
          <cell r="A121" t="str">
            <v>UWC07</v>
          </cell>
        </row>
        <row r="122">
          <cell r="A122" t="str">
            <v>UWC08</v>
          </cell>
        </row>
        <row r="123">
          <cell r="A123" t="str">
            <v>UWP01</v>
          </cell>
        </row>
        <row r="124">
          <cell r="A124" t="str">
            <v>UWP02</v>
          </cell>
        </row>
        <row r="125">
          <cell r="A125" t="str">
            <v>UWP03</v>
          </cell>
        </row>
        <row r="126">
          <cell r="A126" t="str">
            <v>UWP04</v>
          </cell>
        </row>
        <row r="127">
          <cell r="A127" t="str">
            <v>UWP05</v>
          </cell>
        </row>
        <row r="128">
          <cell r="A128" t="str">
            <v>UWP06</v>
          </cell>
        </row>
        <row r="129">
          <cell r="A129" t="str">
            <v>UWP07</v>
          </cell>
        </row>
        <row r="130">
          <cell r="A130" t="str">
            <v>UWP08</v>
          </cell>
        </row>
        <row r="131">
          <cell r="A131" t="str">
            <v>UWP09</v>
          </cell>
        </row>
        <row r="132">
          <cell r="A132" t="str">
            <v>UWP10</v>
          </cell>
        </row>
        <row r="133">
          <cell r="A133" t="str">
            <v>UWP11</v>
          </cell>
        </row>
        <row r="134">
          <cell r="A134" t="str">
            <v>UWP12</v>
          </cell>
        </row>
        <row r="135">
          <cell r="A135" t="str">
            <v>WLAIR</v>
          </cell>
        </row>
        <row r="136">
          <cell r="A136" t="str">
            <v>WLETP</v>
          </cell>
        </row>
        <row r="137">
          <cell r="A137" t="str">
            <v>WLPTR</v>
          </cell>
        </row>
        <row r="138">
          <cell r="A138" t="str">
            <v>WLSTP</v>
          </cell>
        </row>
      </sheetData>
      <sheetData sheetId="9">
        <row r="7">
          <cell r="A7" t="str">
            <v>AIR.PERM</v>
          </cell>
        </row>
        <row r="8">
          <cell r="A8" t="str">
            <v>AIR.POR</v>
          </cell>
        </row>
        <row r="9">
          <cell r="A9" t="str">
            <v>BAROM.EFF</v>
          </cell>
        </row>
        <row r="10">
          <cell r="A10" t="str">
            <v>BEAR.ANGLE</v>
          </cell>
        </row>
        <row r="11">
          <cell r="A11" t="str">
            <v>BULK.DENS</v>
          </cell>
        </row>
        <row r="12">
          <cell r="A12" t="str">
            <v>DIAL.GAUGE</v>
          </cell>
        </row>
        <row r="13">
          <cell r="A13" t="str">
            <v>HYD.DIFF</v>
          </cell>
        </row>
        <row r="14">
          <cell r="A14" t="str">
            <v>LEAKANCE</v>
          </cell>
        </row>
        <row r="15">
          <cell r="A15" t="str">
            <v>MATRIC.POT</v>
          </cell>
        </row>
        <row r="16">
          <cell r="A16" t="str">
            <v>PUMP.RT</v>
          </cell>
        </row>
        <row r="17">
          <cell r="A17" t="str">
            <v>SAT.VOL.WC</v>
          </cell>
        </row>
        <row r="18">
          <cell r="A18" t="str">
            <v>SPEC.CAP</v>
          </cell>
        </row>
        <row r="19">
          <cell r="A19" t="str">
            <v>SPEC.STOR</v>
          </cell>
        </row>
        <row r="20">
          <cell r="A20" t="str">
            <v>SPEC.YIELD</v>
          </cell>
        </row>
        <row r="21">
          <cell r="A21" t="str">
            <v>STOR.COEF</v>
          </cell>
        </row>
        <row r="22">
          <cell r="A22" t="str">
            <v>T.XX</v>
          </cell>
        </row>
        <row r="23">
          <cell r="A23" t="str">
            <v>T.YY</v>
          </cell>
        </row>
        <row r="24">
          <cell r="A24" t="str">
            <v>TAPE.READ</v>
          </cell>
        </row>
        <row r="25">
          <cell r="A25" t="str">
            <v>TOTAL.POR</v>
          </cell>
        </row>
        <row r="26">
          <cell r="A26" t="str">
            <v>TRANSMISS</v>
          </cell>
        </row>
        <row r="27">
          <cell r="A27" t="str">
            <v>SAT.HORZ.COND</v>
          </cell>
        </row>
        <row r="28">
          <cell r="A28" t="str">
            <v>SAT.VERT.COND</v>
          </cell>
        </row>
        <row r="29">
          <cell r="A29" t="str">
            <v>UNS.HORZ.COND</v>
          </cell>
        </row>
        <row r="30">
          <cell r="A30" t="str">
            <v>UNS.VERT.COND</v>
          </cell>
        </row>
        <row r="31">
          <cell r="A31" t="str">
            <v>VOL.WC</v>
          </cell>
        </row>
        <row r="32">
          <cell r="A32" t="str">
            <v>WATER.POR</v>
          </cell>
        </row>
        <row r="33">
          <cell r="A33" t="str">
            <v>WATER.POTEN</v>
          </cell>
        </row>
        <row r="34">
          <cell r="A34" t="str">
            <v>WT.WC</v>
          </cell>
        </row>
        <row r="35">
          <cell r="A35" t="str">
            <v>PUMP.DURATION</v>
          </cell>
        </row>
      </sheetData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A3A2E-15BE-48BB-8BE7-324FA39E0EFB}">
  <dimension ref="B1:M33"/>
  <sheetViews>
    <sheetView tabSelected="1" topLeftCell="B1" zoomScale="80" zoomScaleNormal="80" workbookViewId="0">
      <selection activeCell="N22" sqref="N22"/>
    </sheetView>
  </sheetViews>
  <sheetFormatPr defaultColWidth="8.85546875" defaultRowHeight="15" x14ac:dyDescent="0.25"/>
  <cols>
    <col min="2" max="2" width="16.28515625" bestFit="1" customWidth="1"/>
    <col min="3" max="3" width="9.42578125" bestFit="1" customWidth="1"/>
    <col min="4" max="4" width="14.85546875" bestFit="1" customWidth="1"/>
    <col min="5" max="5" width="9.42578125" bestFit="1" customWidth="1"/>
    <col min="6" max="6" width="13.5703125" bestFit="1" customWidth="1"/>
    <col min="7" max="8" width="14.85546875" bestFit="1" customWidth="1"/>
    <col min="9" max="9" width="10.28515625" bestFit="1" customWidth="1"/>
    <col min="10" max="12" width="13" bestFit="1" customWidth="1"/>
    <col min="14" max="14" width="26.7109375" bestFit="1" customWidth="1"/>
  </cols>
  <sheetData>
    <row r="1" spans="2:13" x14ac:dyDescent="0.25">
      <c r="B1" s="3" t="s">
        <v>0</v>
      </c>
      <c r="C1" s="3">
        <v>36.2029</v>
      </c>
      <c r="D1" s="3"/>
      <c r="E1" s="3"/>
      <c r="F1" s="3"/>
      <c r="G1" s="3"/>
      <c r="H1" s="3"/>
      <c r="I1" s="3" t="s">
        <v>13</v>
      </c>
      <c r="J1" s="3" t="s">
        <v>3</v>
      </c>
      <c r="K1" s="3" t="s">
        <v>23</v>
      </c>
      <c r="L1" s="3" t="s">
        <v>6</v>
      </c>
      <c r="M1" s="3"/>
    </row>
    <row r="2" spans="2:13" x14ac:dyDescent="0.25">
      <c r="B2" s="3" t="s">
        <v>1</v>
      </c>
      <c r="C2" s="3">
        <v>-119.465</v>
      </c>
      <c r="D2" s="3"/>
      <c r="E2" s="3"/>
      <c r="F2" s="3"/>
      <c r="G2" s="3"/>
      <c r="H2" s="3"/>
      <c r="I2" s="3" t="s">
        <v>14</v>
      </c>
      <c r="J2" s="3">
        <f>C3</f>
        <v>722</v>
      </c>
      <c r="K2" s="3">
        <f>C5</f>
        <v>48</v>
      </c>
      <c r="L2" s="3">
        <f>C4</f>
        <v>1520</v>
      </c>
      <c r="M2" s="3"/>
    </row>
    <row r="3" spans="2:13" x14ac:dyDescent="0.25">
      <c r="B3" s="4" t="s">
        <v>3</v>
      </c>
      <c r="C3" s="3">
        <v>722</v>
      </c>
      <c r="D3" s="3" t="s">
        <v>2</v>
      </c>
      <c r="E3" s="3"/>
      <c r="F3" s="3"/>
      <c r="G3" s="3"/>
      <c r="H3" s="3"/>
      <c r="I3" s="3" t="s">
        <v>8</v>
      </c>
      <c r="J3" s="3" t="s">
        <v>15</v>
      </c>
      <c r="K3" s="3" t="s">
        <v>16</v>
      </c>
      <c r="L3" s="3" t="s">
        <v>16</v>
      </c>
      <c r="M3" s="3"/>
    </row>
    <row r="4" spans="2:13" x14ac:dyDescent="0.25">
      <c r="B4" s="4" t="s">
        <v>6</v>
      </c>
      <c r="C4" s="3">
        <v>1520</v>
      </c>
      <c r="D4" s="3" t="s">
        <v>2</v>
      </c>
      <c r="E4" s="3"/>
      <c r="F4" s="3"/>
      <c r="G4" s="3"/>
      <c r="H4" s="3"/>
      <c r="I4" s="3" t="s">
        <v>9</v>
      </c>
      <c r="J4" s="5">
        <f>C6</f>
        <v>100</v>
      </c>
      <c r="K4" s="3">
        <v>68</v>
      </c>
      <c r="L4" s="5">
        <f>C7</f>
        <v>120</v>
      </c>
      <c r="M4" s="3"/>
    </row>
    <row r="5" spans="2:13" x14ac:dyDescent="0.25">
      <c r="B5" s="3" t="s">
        <v>23</v>
      </c>
      <c r="C5" s="3">
        <v>48</v>
      </c>
      <c r="D5" s="3" t="s">
        <v>2</v>
      </c>
      <c r="E5" s="3"/>
      <c r="F5" s="3"/>
      <c r="G5" s="3"/>
      <c r="H5" s="3"/>
      <c r="I5" s="3" t="s">
        <v>12</v>
      </c>
      <c r="J5" s="3"/>
      <c r="K5" s="3"/>
      <c r="L5" s="3"/>
      <c r="M5" s="3"/>
    </row>
    <row r="6" spans="2:13" x14ac:dyDescent="0.25">
      <c r="B6" s="4" t="s">
        <v>4</v>
      </c>
      <c r="C6" s="6">
        <v>100</v>
      </c>
      <c r="D6" s="3" t="s">
        <v>5</v>
      </c>
      <c r="E6" s="3"/>
      <c r="F6" s="3"/>
      <c r="G6" s="3"/>
      <c r="H6" s="3"/>
      <c r="I6" s="3" t="s">
        <v>17</v>
      </c>
      <c r="J6" s="3"/>
      <c r="K6" s="3"/>
      <c r="L6" s="3"/>
      <c r="M6" s="3"/>
    </row>
    <row r="7" spans="2:13" x14ac:dyDescent="0.25">
      <c r="B7" s="4" t="s">
        <v>7</v>
      </c>
      <c r="C7" s="6">
        <v>120</v>
      </c>
      <c r="D7" s="3" t="s">
        <v>5</v>
      </c>
      <c r="E7" s="3"/>
      <c r="F7" s="3"/>
      <c r="G7" s="3"/>
      <c r="H7" s="3"/>
      <c r="I7" s="3" t="s">
        <v>18</v>
      </c>
      <c r="J7" s="7">
        <f>2.3*10^-4</f>
        <v>2.2999999999999998E-4</v>
      </c>
      <c r="K7" s="7">
        <f>2.3*10^-4</f>
        <v>2.2999999999999998E-4</v>
      </c>
      <c r="L7" s="7">
        <f>2.3*10^-4</f>
        <v>2.2999999999999998E-4</v>
      </c>
      <c r="M7" s="3"/>
    </row>
    <row r="8" spans="2:13" x14ac:dyDescent="0.25">
      <c r="E8" s="3"/>
      <c r="F8" s="3"/>
      <c r="G8" s="3"/>
      <c r="H8" s="3"/>
      <c r="I8" s="3" t="s">
        <v>19</v>
      </c>
      <c r="J8" s="7">
        <f>0.0000028</f>
        <v>2.7999999999999999E-6</v>
      </c>
      <c r="K8" s="7">
        <f>0.0000028</f>
        <v>2.7999999999999999E-6</v>
      </c>
      <c r="L8" s="7">
        <f>0.0000028</f>
        <v>2.7999999999999999E-6</v>
      </c>
      <c r="M8" s="3"/>
    </row>
    <row r="9" spans="2:13" x14ac:dyDescent="0.25">
      <c r="B9" s="4"/>
      <c r="C9" s="5"/>
      <c r="D9" s="3"/>
      <c r="E9" s="8"/>
      <c r="F9" s="8"/>
      <c r="G9" s="3"/>
      <c r="H9" s="3"/>
      <c r="I9" s="3" t="s">
        <v>20</v>
      </c>
      <c r="J9" s="3">
        <v>0.4</v>
      </c>
      <c r="K9" s="3">
        <v>0.4</v>
      </c>
      <c r="L9" s="3">
        <v>0.4</v>
      </c>
      <c r="M9" s="3"/>
    </row>
    <row r="10" spans="2:13" x14ac:dyDescent="0.25">
      <c r="B10" s="4"/>
      <c r="C10" s="3"/>
      <c r="D10" s="3"/>
      <c r="E10" s="3"/>
      <c r="F10" s="3"/>
      <c r="G10" s="3"/>
      <c r="H10" s="3"/>
      <c r="I10" s="3" t="s">
        <v>21</v>
      </c>
      <c r="J10" s="3">
        <v>1.5200000000000001E-3</v>
      </c>
      <c r="K10" s="3">
        <v>1.5200000000000001E-3</v>
      </c>
      <c r="L10" s="3">
        <v>1.5200000000000001E-3</v>
      </c>
      <c r="M10" s="3"/>
    </row>
    <row r="11" spans="2:13" x14ac:dyDescent="0.25">
      <c r="B11" s="3"/>
      <c r="C11" s="3"/>
      <c r="D11" s="3"/>
      <c r="E11" s="3"/>
      <c r="F11" s="3"/>
      <c r="G11" s="3"/>
      <c r="H11" s="3"/>
      <c r="I11" s="3" t="s">
        <v>22</v>
      </c>
      <c r="J11" s="3">
        <v>0</v>
      </c>
      <c r="K11" s="3">
        <v>0</v>
      </c>
      <c r="L11" s="3">
        <v>0</v>
      </c>
      <c r="M11" s="3"/>
    </row>
    <row r="12" spans="2:13" x14ac:dyDescent="0.25">
      <c r="B12" s="9" t="s">
        <v>24</v>
      </c>
      <c r="C12" s="3"/>
      <c r="D12" s="10"/>
      <c r="E12" s="10"/>
      <c r="F12" s="3"/>
      <c r="G12" s="3"/>
      <c r="H12" s="3"/>
      <c r="I12" s="3" t="s">
        <v>11</v>
      </c>
      <c r="J12" s="7">
        <v>2.7999999999999999E-6</v>
      </c>
      <c r="K12" s="7">
        <v>2.7999999999999999E-6</v>
      </c>
      <c r="L12" s="7">
        <v>2.7999999999999999E-6</v>
      </c>
      <c r="M12" s="3"/>
    </row>
    <row r="13" spans="2:13" x14ac:dyDescent="0.25">
      <c r="B13" s="3"/>
      <c r="C13" s="10"/>
      <c r="D13" s="10"/>
      <c r="E13" s="10"/>
      <c r="F13" s="10"/>
      <c r="G13" s="10"/>
      <c r="H13" s="3"/>
      <c r="I13" s="10" t="s">
        <v>10</v>
      </c>
      <c r="J13" s="11">
        <v>9.9999999999999995E-7</v>
      </c>
      <c r="K13" s="11">
        <v>9.9999999999999995E-7</v>
      </c>
      <c r="L13" s="11">
        <v>9.9999999999999995E-7</v>
      </c>
      <c r="M13" s="3"/>
    </row>
    <row r="14" spans="2:13" x14ac:dyDescent="0.25">
      <c r="B14" s="3"/>
      <c r="C14" s="3"/>
      <c r="D14" s="3"/>
      <c r="E14" s="12"/>
      <c r="F14" s="7"/>
      <c r="G14" s="12"/>
      <c r="H14" s="3"/>
      <c r="I14" s="3"/>
      <c r="J14" s="3"/>
      <c r="K14" s="3"/>
      <c r="L14" s="3"/>
      <c r="M14" s="3"/>
    </row>
    <row r="15" spans="2:13" x14ac:dyDescent="0.25">
      <c r="B15" s="3"/>
      <c r="C15" s="3"/>
      <c r="D15" s="3"/>
      <c r="E15" s="12"/>
      <c r="F15" s="7"/>
      <c r="G15" s="12"/>
      <c r="H15" s="3"/>
      <c r="I15" s="3"/>
      <c r="J15" s="3"/>
      <c r="K15" s="3"/>
      <c r="L15" s="3"/>
      <c r="M15" s="3"/>
    </row>
    <row r="16" spans="2:13" x14ac:dyDescent="0.25">
      <c r="B16" s="3"/>
      <c r="C16" s="3"/>
      <c r="D16" s="3"/>
      <c r="E16" s="12"/>
      <c r="F16" s="7"/>
      <c r="G16" s="12"/>
      <c r="H16" s="3"/>
      <c r="I16" s="3"/>
      <c r="J16" s="3"/>
      <c r="K16" s="3"/>
      <c r="L16" s="3"/>
      <c r="M16" s="3"/>
    </row>
    <row r="17" spans="2:13" x14ac:dyDescent="0.25">
      <c r="B17" s="3"/>
      <c r="C17" s="3"/>
      <c r="D17" s="3"/>
      <c r="E17" s="7"/>
      <c r="F17" s="7"/>
      <c r="G17" s="7"/>
      <c r="H17" s="3"/>
      <c r="I17" s="3"/>
      <c r="J17" s="3"/>
      <c r="K17" s="3"/>
      <c r="L17" s="3"/>
      <c r="M17" s="3"/>
    </row>
    <row r="18" spans="2:13" x14ac:dyDescent="0.25">
      <c r="B18" s="3"/>
      <c r="C18" s="3"/>
      <c r="D18" s="3"/>
      <c r="E18" s="7"/>
      <c r="F18" s="7"/>
      <c r="G18" s="7"/>
      <c r="H18" s="3"/>
      <c r="I18" s="3"/>
      <c r="J18" s="3"/>
      <c r="K18" s="3"/>
      <c r="L18" s="3"/>
      <c r="M18" s="3"/>
    </row>
    <row r="19" spans="2:13" x14ac:dyDescent="0.25">
      <c r="E19" s="2"/>
      <c r="G19" s="2"/>
    </row>
    <row r="20" spans="2:13" x14ac:dyDescent="0.25">
      <c r="B20" s="1"/>
      <c r="C20" s="1"/>
      <c r="E20" s="1"/>
      <c r="F20" t="s">
        <v>25</v>
      </c>
      <c r="G20" t="s">
        <v>26</v>
      </c>
      <c r="H20" t="s">
        <v>27</v>
      </c>
      <c r="J20" s="13" t="s">
        <v>25</v>
      </c>
      <c r="K20" s="13" t="s">
        <v>26</v>
      </c>
      <c r="L20" s="13" t="s">
        <v>27</v>
      </c>
    </row>
    <row r="21" spans="2:13" x14ac:dyDescent="0.25">
      <c r="C21" t="s">
        <v>28</v>
      </c>
      <c r="E21" t="s">
        <v>3</v>
      </c>
      <c r="F21" s="14">
        <v>262.00000039824005</v>
      </c>
      <c r="G21" s="14">
        <v>742.46916123354004</v>
      </c>
      <c r="H21" s="14">
        <v>480.46916083529999</v>
      </c>
      <c r="J21" s="15">
        <f>F21</f>
        <v>262.00000039824005</v>
      </c>
      <c r="K21" s="15">
        <v>800</v>
      </c>
      <c r="L21" s="15">
        <f>K21-J21</f>
        <v>537.99999960176001</v>
      </c>
    </row>
    <row r="22" spans="2:13" x14ac:dyDescent="0.25">
      <c r="E22" t="s">
        <v>23</v>
      </c>
      <c r="F22" s="14">
        <v>742.46916123354004</v>
      </c>
      <c r="G22" s="14">
        <v>781.6916022380401</v>
      </c>
      <c r="H22" s="14">
        <v>39.22244100450007</v>
      </c>
      <c r="J22" s="15">
        <f>K21</f>
        <v>800</v>
      </c>
      <c r="K22" s="15">
        <f>J22+H22</f>
        <v>839.22244100450007</v>
      </c>
      <c r="L22" s="15">
        <f>K22-J22</f>
        <v>39.22244100450007</v>
      </c>
    </row>
    <row r="23" spans="2:13" x14ac:dyDescent="0.25">
      <c r="E23" t="s">
        <v>6</v>
      </c>
      <c r="F23" s="14">
        <v>781.6916022380401</v>
      </c>
      <c r="G23" s="14">
        <v>2271.6883236629401</v>
      </c>
      <c r="H23" s="14">
        <v>1489.9967214249</v>
      </c>
      <c r="J23" s="15">
        <f>K22</f>
        <v>839.22244100450007</v>
      </c>
      <c r="K23" s="15">
        <f>G23</f>
        <v>2271.6883236629401</v>
      </c>
      <c r="L23" s="15">
        <f>K23-J23</f>
        <v>1432.46588265844</v>
      </c>
    </row>
    <row r="25" spans="2:13" x14ac:dyDescent="0.25">
      <c r="E25" t="s">
        <v>29</v>
      </c>
      <c r="G25" s="16"/>
    </row>
    <row r="26" spans="2:13" x14ac:dyDescent="0.25">
      <c r="E26" t="s">
        <v>31</v>
      </c>
      <c r="F26">
        <v>800</v>
      </c>
      <c r="G26" t="s">
        <v>30</v>
      </c>
    </row>
    <row r="27" spans="2:13" x14ac:dyDescent="0.25">
      <c r="E27" t="s">
        <v>32</v>
      </c>
      <c r="F27">
        <v>40</v>
      </c>
      <c r="G27" t="s">
        <v>2</v>
      </c>
    </row>
    <row r="33" ht="15" customHeight="1" x14ac:dyDescent="0.25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D3086B75032B64DB34150BB0186A2C3" ma:contentTypeVersion="16" ma:contentTypeDescription="Create a new document." ma:contentTypeScope="" ma:versionID="6f811fed7ec76b69a2fe73333b0881e9">
  <xsd:schema xmlns:xsd="http://www.w3.org/2001/XMLSchema" xmlns:xs="http://www.w3.org/2001/XMLSchema" xmlns:p="http://schemas.microsoft.com/office/2006/metadata/properties" xmlns:ns3="43f450d6-c7e2-47fd-a9bf-53824f1809db" xmlns:ns4="f05a7dec-63b6-4d32-83ea-1f7900633414" targetNamespace="http://schemas.microsoft.com/office/2006/metadata/properties" ma:root="true" ma:fieldsID="ae12a500b6a41a23147cb20202262367" ns3:_="" ns4:_="">
    <xsd:import namespace="43f450d6-c7e2-47fd-a9bf-53824f1809db"/>
    <xsd:import namespace="f05a7dec-63b6-4d32-83ea-1f790063341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ObjectDetectorVersions" minOccurs="0"/>
                <xsd:element ref="ns3:MediaServiceLocation" minOccurs="0"/>
                <xsd:element ref="ns3:MediaLengthInSecond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3f450d6-c7e2-47fd-a9bf-53824f1809d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Location" ma:index="16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18" nillable="true" ma:displayName="_activity" ma:hidden="true" ma:internalName="_activity">
      <xsd:simpleType>
        <xsd:restriction base="dms:Note"/>
      </xsd:simpleType>
    </xsd:element>
    <xsd:element name="MediaServiceSystemTags" ma:index="22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05a7dec-63b6-4d32-83ea-1f7900633414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1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43f450d6-c7e2-47fd-a9bf-53824f1809db" xsi:nil="true"/>
  </documentManagement>
</p:properties>
</file>

<file path=customXml/itemProps1.xml><?xml version="1.0" encoding="utf-8"?>
<ds:datastoreItem xmlns:ds="http://schemas.openxmlformats.org/officeDocument/2006/customXml" ds:itemID="{153C8F86-C431-450F-BF06-3F0BF1A8C94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7806B79-A01B-4461-9D99-63D249F79A1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3f450d6-c7e2-47fd-a9bf-53824f1809db"/>
    <ds:schemaRef ds:uri="f05a7dec-63b6-4d32-83ea-1f790063341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08EEB76-B9F2-4694-B418-32A4E14BE931}">
  <ds:schemaRefs>
    <ds:schemaRef ds:uri="http://www.w3.org/XML/1998/namespace"/>
    <ds:schemaRef ds:uri="43f450d6-c7e2-47fd-a9bf-53824f1809db"/>
    <ds:schemaRef ds:uri="http://schemas.microsoft.com/office/2006/documentManagement/types"/>
    <ds:schemaRef ds:uri="http://purl.org/dc/dcmitype/"/>
    <ds:schemaRef ds:uri="f05a7dec-63b6-4d32-83ea-1f7900633414"/>
    <ds:schemaRef ds:uri="http://purl.org/dc/elements/1.1/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R31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Ellis</dc:creator>
  <cp:lastModifiedBy>Marisa Earll</cp:lastModifiedBy>
  <dcterms:created xsi:type="dcterms:W3CDTF">2024-04-22T23:03:10Z</dcterms:created>
  <dcterms:modified xsi:type="dcterms:W3CDTF">2025-04-22T20:14:59Z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0x010100BD3086B75032B64DB34150BB0186A2C3</vt:lpwstr>
  </property>
</Properties>
</file>