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3C650922-AFB7-4E87-8B51-E51D97D6AF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پرسشنامه" sheetId="4" r:id="rId1"/>
    <sheet name="مدیران" sheetId="1" r:id="rId2"/>
    <sheet name="متخصصین " sheetId="2" r:id="rId3"/>
    <sheet name="Sheet1" sheetId="5" r:id="rId4"/>
    <sheet name="معلمان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J23" i="1"/>
  <c r="I12" i="2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<sst xmlns="http://schemas.openxmlformats.org/spreadsheetml/2006/main" count="331" uniqueCount="154">
  <si>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</si>
  <si>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</si>
  <si>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</si>
  <si>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</si>
  <si>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</si>
  <si>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</si>
  <si>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</si>
  <si>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</si>
  <si>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</si>
  <si>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</si>
  <si>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</si>
  <si>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</si>
  <si>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</si>
  <si>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</si>
  <si>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</si>
  <si>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</si>
  <si>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</si>
  <si>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</si>
  <si>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</si>
  <si>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</si>
  <si>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</si>
  <si>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</si>
  <si>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</si>
  <si>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</si>
  <si>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</si>
  <si>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</si>
  <si>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</si>
  <si>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</si>
  <si>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</si>
  <si>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</si>
  <si>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</si>
  <si>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</si>
  <si>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</si>
  <si>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</si>
  <si>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</si>
  <si>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</si>
  <si>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</si>
  <si>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</si>
  <si>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</si>
  <si>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</si>
  <si>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</si>
  <si>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</si>
  <si>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</si>
  <si>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</si>
  <si>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</si>
  <si>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</si>
  <si>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</si>
  <si>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</si>
  <si>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</si>
  <si>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</si>
  <si>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</si>
  <si>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</si>
  <si>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</si>
  <si>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</si>
  <si>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</si>
  <si>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</si>
  <si>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</si>
  <si>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</si>
  <si>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</si>
  <si>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</si>
  <si>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</si>
  <si>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</si>
  <si>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</si>
  <si>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</si>
  <si>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</si>
  <si>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</si>
  <si>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</si>
  <si>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</si>
  <si>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</si>
  <si>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</si>
  <si>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</si>
  <si>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</si>
  <si>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</si>
  <si>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</si>
  <si>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</si>
  <si>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</si>
  <si>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</si>
  <si>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</si>
  <si>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</si>
  <si>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</si>
  <si>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</si>
  <si>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</si>
  <si>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</si>
  <si>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</si>
  <si>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</si>
  <si>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</si>
  <si>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</si>
  <si>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</si>
  <si>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</si>
  <si>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</si>
  <si>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</si>
  <si>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</si>
  <si>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</si>
  <si>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</si>
  <si>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</si>
  <si>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</si>
  <si>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</si>
  <si>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</si>
  <si>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</si>
  <si>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</si>
  <si>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</si>
  <si>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</si>
  <si>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</si>
  <si>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</si>
  <si>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</si>
  <si>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</si>
  <si>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</si>
  <si>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</si>
  <si>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</si>
  <si>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</si>
  <si>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</si>
  <si>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</si>
  <si>
    <t>23 سال</t>
  </si>
  <si>
    <t>24 سال</t>
  </si>
  <si>
    <t>17 سال</t>
  </si>
  <si>
    <t>5 سال</t>
  </si>
  <si>
    <t>19 سال</t>
  </si>
  <si>
    <t>32 سال</t>
  </si>
  <si>
    <t>علیزاده</t>
  </si>
  <si>
    <t>34 سال</t>
  </si>
  <si>
    <t>6 سال</t>
  </si>
  <si>
    <t>10 سال</t>
  </si>
  <si>
    <t>35 سال</t>
  </si>
  <si>
    <t>28 سال</t>
  </si>
  <si>
    <t>16 سال</t>
  </si>
  <si>
    <t>36 سال</t>
  </si>
  <si>
    <t>30 سال</t>
  </si>
  <si>
    <t>20 سال</t>
  </si>
  <si>
    <t>27 سال</t>
  </si>
  <si>
    <t>لیسانس</t>
  </si>
  <si>
    <t>روانشناسی کودکان</t>
  </si>
  <si>
    <t>26 سال</t>
  </si>
  <si>
    <t>12 سال</t>
  </si>
  <si>
    <t>33 سال</t>
  </si>
  <si>
    <t>9 سال</t>
  </si>
  <si>
    <t>37 سال</t>
  </si>
  <si>
    <t>تعلیم و تربیت کودکان پیش‌دبستان</t>
  </si>
  <si>
    <t>روانشناسی</t>
  </si>
  <si>
    <t>کارشناسی</t>
  </si>
  <si>
    <t>مشاوره</t>
  </si>
  <si>
    <t>برنامه‌ریزی درسی</t>
  </si>
  <si>
    <t>تحقیقات آموزشی</t>
  </si>
  <si>
    <t>25 سال</t>
  </si>
  <si>
    <t>فائزون</t>
  </si>
  <si>
    <t>شهید چراغی</t>
  </si>
  <si>
    <t>مدیریت و برنامه‌ریزی آموزشی</t>
  </si>
  <si>
    <t>علوم تربیتی</t>
  </si>
  <si>
    <t>نامرتبط</t>
  </si>
  <si>
    <t>کامل نیا</t>
  </si>
  <si>
    <t>آموزشی</t>
  </si>
  <si>
    <t>متخصصین معماری</t>
  </si>
  <si>
    <t>متخصصین آموزشی</t>
  </si>
  <si>
    <t>ایمیلی</t>
  </si>
  <si>
    <t>کارشناسی ارشد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</si>
</sst>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  <xf numFmtId="20" fontId="1" fillId="0" borderId="0" xfId="0" applyNumberFormat="1" applyFont="1" applyAlignment="1">
      <alignment readingOrder="2"/>
    </xf>
    <xf numFmtId="0" fontId="1" fillId="2" borderId="0" xfId="0" applyFont="1" applyFill="1" applyAlignment="1">
      <alignment horizontal="center" vertical="center" shrinkToFit="1" readingOrder="2"/>
    </xf>
    <xf numFmtId="46" fontId="1" fillId="0" borderId="0" xfId="0" applyNumberFormat="1" applyFont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r>
              <a:rPr lang="fa-IR" b="1">
                <a:latin typeface="IRNazanin" panose="02000506000000020002" pitchFamily="2" charset="-78"/>
                <a:cs typeface="IRNazanin" panose="02000506000000020002" pitchFamily="2" charset="-78"/>
              </a:rPr>
              <a:t>نمودار رشته‌ی تحصیلی مدیران مدرسه</a:t>
            </a:r>
            <a:endParaRPr lang="en-US" b="1">
              <a:latin typeface="IRNazanin" panose="02000506000000020002" pitchFamily="2" charset="-78"/>
              <a:cs typeface="IRNazanin" panose="02000506000000020002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مدیریت و برنامه‌ریزی آموزشی</c:v>
                </c:pt>
                <c:pt idx="1">
                  <c:v>علوم تربیتی</c:v>
                </c:pt>
                <c:pt idx="2">
                  <c:v>نامرتبط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9-4ECD-AC01-E3D38C1D9C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b="1">
                <a:latin typeface="IRNazanin" panose="02000506000000020002" pitchFamily="2" charset="-78"/>
                <a:cs typeface="IRNazanin" panose="02000506000000020002" pitchFamily="2" charset="-78"/>
              </a:rPr>
              <a:t>نمودار جمعیت‌شناختی متخصصین</a:t>
            </a:r>
            <a:endParaRPr lang="en-US" b="1">
              <a:latin typeface="IRNazanin" panose="02000506000000020002" pitchFamily="2" charset="-78"/>
              <a:cs typeface="IRNazanin" panose="02000506000000020002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Sheet1!$B$20:$C$20</c:f>
              <c:strCache>
                <c:ptCount val="2"/>
                <c:pt idx="0">
                  <c:v>متخصصین معماری</c:v>
                </c:pt>
                <c:pt idx="1">
                  <c:v>متخصصین آموزشی</c:v>
                </c:pt>
              </c:strCache>
            </c:strRef>
          </c:cat>
          <c:val>
            <c:numRef>
              <c:f>Sheet1!$B$21:$C$21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2EC-9658-A3C90B0124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Nazanin" panose="02000506000000020002" pitchFamily="2" charset="-78"/>
                <a:ea typeface="+mn-ea"/>
                <a:cs typeface="IRNazanin" panose="02000506000000020002" pitchFamily="2" charset="-78"/>
              </a:defRPr>
            </a:pPr>
            <a:r>
              <a:rPr lang="fa-IR">
                <a:latin typeface="IRNazanin" panose="02000506000000020002" pitchFamily="2" charset="-78"/>
                <a:cs typeface="IRNazanin" panose="02000506000000020002" pitchFamily="2" charset="-78"/>
              </a:rPr>
              <a:t>مدرک تحصیلی مدیران مدرسه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Sheet1!$A$37:$C$37</c:f>
              <c:strCache>
                <c:ptCount val="3"/>
                <c:pt idx="0">
                  <c:v>کارشناسی</c:v>
                </c:pt>
                <c:pt idx="1">
                  <c:v>کارشناسی ارشد</c:v>
                </c:pt>
                <c:pt idx="2">
                  <c:v>دکترا</c:v>
                </c:pt>
              </c:strCache>
            </c:strRef>
          </c:cat>
          <c:val>
            <c:numRef>
              <c:f>Sheet1!$A$38:$C$38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A-4903-95B1-756C2937531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Nazanin" panose="02000506000000020002" pitchFamily="2" charset="-78"/>
              <a:ea typeface="+mn-ea"/>
              <a:cs typeface="IRNazanin" panose="02000506000000020002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49530</xdr:rowOff>
    </xdr:from>
    <xdr:to>
      <xdr:col>14</xdr:col>
      <xdr:colOff>350520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4BA1C-328E-2901-BFD4-CCB17BE0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21</xdr:row>
      <xdr:rowOff>194310</xdr:rowOff>
    </xdr:from>
    <xdr:to>
      <xdr:col>14</xdr:col>
      <xdr:colOff>22860</xdr:colOff>
      <xdr:row>34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E769-33DE-6BD1-AD8E-557134EA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37</xdr:row>
      <xdr:rowOff>179070</xdr:rowOff>
    </xdr:from>
    <xdr:to>
      <xdr:col>13</xdr:col>
      <xdr:colOff>297180</xdr:colOff>
      <xdr:row>50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55DC2-D331-D2AF-1AEA-EF7FACA4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rightToLeft="1" tabSelected="1" topLeftCell="A3" workbookViewId="0">
      <selection activeCell="G22" sqref="G22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4" customWidth="1"/>
    <col min="4" max="4" width="7" style="4" customWidth="1"/>
    <col min="5" max="5" width="15.44140625" style="4" customWidth="1"/>
    <col min="6" max="6" width="11.77734375" style="4" customWidth="1"/>
    <col min="7" max="7" width="10.44140625" style="4" customWidth="1"/>
    <col min="8" max="8" width="10.77734375" style="26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18" t="s">
        <v>10</v>
      </c>
      <c r="D1" s="18" t="s">
        <v>7</v>
      </c>
      <c r="E1" s="29" t="s">
        <v>0</v>
      </c>
      <c r="F1" s="18" t="s">
        <v>1</v>
      </c>
      <c r="G1" s="18" t="s">
        <v>4</v>
      </c>
      <c r="H1" s="29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4" t="s">
        <v>11</v>
      </c>
      <c r="D2" s="4">
        <v>5</v>
      </c>
      <c r="E2" s="4" t="s">
        <v>142</v>
      </c>
      <c r="F2" s="4" t="s">
        <v>17</v>
      </c>
      <c r="G2" s="4" t="s">
        <v>25</v>
      </c>
      <c r="H2" s="26" t="s">
        <v>15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4" t="s">
        <v>20</v>
      </c>
      <c r="D3" s="4">
        <v>5</v>
      </c>
      <c r="E3" s="4" t="s">
        <v>113</v>
      </c>
      <c r="F3" s="4" t="s">
        <v>112</v>
      </c>
      <c r="G3" s="4" t="s">
        <v>14</v>
      </c>
      <c r="H3" s="26" t="s">
        <v>15</v>
      </c>
      <c r="I3" s="4" t="s">
        <v>16</v>
      </c>
      <c r="J3" s="19">
        <v>4.1666666666666664E-2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4" t="s">
        <v>11</v>
      </c>
      <c r="D4" s="4">
        <v>5</v>
      </c>
      <c r="E4" s="4" t="s">
        <v>117</v>
      </c>
      <c r="F4" s="4" t="s">
        <v>115</v>
      </c>
      <c r="G4" s="4" t="s">
        <v>14</v>
      </c>
      <c r="H4" s="26" t="s">
        <v>140</v>
      </c>
      <c r="I4" s="4" t="s">
        <v>16</v>
      </c>
      <c r="J4" s="19">
        <v>4.6527777777777779E-2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4" t="s">
        <v>11</v>
      </c>
      <c r="D5" s="4">
        <v>5</v>
      </c>
      <c r="F5" s="4" t="s">
        <v>114</v>
      </c>
      <c r="H5" s="26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4" t="s">
        <v>11</v>
      </c>
      <c r="D6" s="4">
        <v>5</v>
      </c>
      <c r="E6" s="4" t="s">
        <v>116</v>
      </c>
      <c r="F6" s="4" t="s">
        <v>115</v>
      </c>
      <c r="G6" s="4" t="s">
        <v>25</v>
      </c>
      <c r="H6" s="26" t="s">
        <v>139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4" t="s">
        <v>11</v>
      </c>
      <c r="D7" s="4">
        <v>6</v>
      </c>
      <c r="E7" s="4" t="s">
        <v>119</v>
      </c>
      <c r="F7" s="4" t="s">
        <v>114</v>
      </c>
      <c r="G7" s="4" t="s">
        <v>138</v>
      </c>
      <c r="H7" s="26" t="s">
        <v>87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4" t="s">
        <v>11</v>
      </c>
      <c r="D8" s="4">
        <v>6</v>
      </c>
      <c r="E8" s="4" t="s">
        <v>117</v>
      </c>
      <c r="F8" s="4" t="s">
        <v>120</v>
      </c>
      <c r="H8" s="26" t="s">
        <v>15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4" t="s">
        <v>20</v>
      </c>
      <c r="D9" s="4">
        <v>6</v>
      </c>
      <c r="E9" s="4" t="s">
        <v>76</v>
      </c>
      <c r="F9" s="4" t="s">
        <v>121</v>
      </c>
      <c r="G9" s="4" t="s">
        <v>25</v>
      </c>
      <c r="H9" s="26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4" t="s">
        <v>20</v>
      </c>
      <c r="D10" s="4">
        <v>6</v>
      </c>
      <c r="E10" s="4" t="s">
        <v>76</v>
      </c>
      <c r="F10" s="4" t="s">
        <v>114</v>
      </c>
      <c r="G10" s="4" t="s">
        <v>25</v>
      </c>
      <c r="H10" s="26" t="s">
        <v>87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4" t="s">
        <v>20</v>
      </c>
      <c r="D11" s="4">
        <v>8</v>
      </c>
      <c r="E11" s="4" t="s">
        <v>126</v>
      </c>
      <c r="F11" s="4" t="s">
        <v>121</v>
      </c>
      <c r="G11" s="4" t="s">
        <v>138</v>
      </c>
      <c r="H11" s="26" t="s">
        <v>139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4" t="s">
        <v>11</v>
      </c>
      <c r="D12" s="4">
        <v>8</v>
      </c>
      <c r="E12" s="4" t="s">
        <v>122</v>
      </c>
      <c r="F12" s="4" t="s">
        <v>123</v>
      </c>
      <c r="G12" s="4" t="s">
        <v>138</v>
      </c>
      <c r="H12" s="26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x14ac:dyDescent="0.3">
      <c r="A13" s="4">
        <v>12</v>
      </c>
      <c r="B13" s="22" t="s">
        <v>40</v>
      </c>
      <c r="C13" s="4" t="s">
        <v>11</v>
      </c>
      <c r="D13" s="4">
        <v>8</v>
      </c>
      <c r="E13" s="4" t="s">
        <v>124</v>
      </c>
      <c r="F13" s="4" t="s">
        <v>17</v>
      </c>
      <c r="G13" s="4" t="s">
        <v>25</v>
      </c>
      <c r="H13" s="26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4" t="s">
        <v>11</v>
      </c>
      <c r="D14" s="4">
        <v>8</v>
      </c>
      <c r="E14" s="4" t="s">
        <v>125</v>
      </c>
      <c r="F14" s="4" t="s">
        <v>126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4" t="s">
        <v>11</v>
      </c>
      <c r="D15" s="4">
        <v>17</v>
      </c>
      <c r="E15" s="4" t="s">
        <v>117</v>
      </c>
      <c r="F15" s="4" t="s">
        <v>127</v>
      </c>
      <c r="G15" s="4" t="s">
        <v>138</v>
      </c>
      <c r="H15" s="26" t="s">
        <v>87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4" t="s">
        <v>11</v>
      </c>
      <c r="D16" s="4">
        <v>17</v>
      </c>
      <c r="E16" s="4" t="s">
        <v>128</v>
      </c>
      <c r="F16" s="4" t="s">
        <v>120</v>
      </c>
      <c r="G16" s="4" t="s">
        <v>129</v>
      </c>
      <c r="H16" s="26" t="s">
        <v>130</v>
      </c>
      <c r="I16" s="4" t="s">
        <v>16</v>
      </c>
      <c r="J16" s="19">
        <v>5.8333333333333327E-2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4" t="s">
        <v>11</v>
      </c>
      <c r="D17" s="4">
        <v>17</v>
      </c>
      <c r="E17" s="4" t="s">
        <v>133</v>
      </c>
      <c r="F17" s="4" t="s">
        <v>127</v>
      </c>
      <c r="G17" s="4" t="s">
        <v>25</v>
      </c>
      <c r="H17" s="26" t="s">
        <v>15</v>
      </c>
      <c r="I17" s="4" t="s">
        <v>16</v>
      </c>
      <c r="J17" s="19">
        <v>2.8472222222222222E-2</v>
      </c>
      <c r="K17" s="4" t="s">
        <v>48</v>
      </c>
      <c r="L17" s="20" t="s">
        <v>85</v>
      </c>
    </row>
    <row r="18" spans="1:14" x14ac:dyDescent="0.55000000000000004">
      <c r="A18" s="1">
        <v>17</v>
      </c>
      <c r="B18" s="1" t="s">
        <v>49</v>
      </c>
      <c r="C18" s="4" t="s">
        <v>11</v>
      </c>
      <c r="D18" s="4">
        <v>17</v>
      </c>
      <c r="E18" s="4" t="s">
        <v>120</v>
      </c>
      <c r="F18" s="4" t="s">
        <v>17</v>
      </c>
      <c r="G18" s="4" t="s">
        <v>14</v>
      </c>
      <c r="H18" s="26" t="s">
        <v>137</v>
      </c>
      <c r="I18" s="4" t="s">
        <v>50</v>
      </c>
      <c r="J18" s="19">
        <v>2.2916666666666669E-2</v>
      </c>
      <c r="K18" s="4" t="s">
        <v>51</v>
      </c>
      <c r="L18" s="20" t="s">
        <v>85</v>
      </c>
    </row>
    <row r="19" spans="1:14" x14ac:dyDescent="0.55000000000000004">
      <c r="A19" s="1">
        <v>18</v>
      </c>
      <c r="B19" s="1" t="s">
        <v>52</v>
      </c>
      <c r="C19" s="4" t="s">
        <v>11</v>
      </c>
      <c r="D19" s="4">
        <v>2</v>
      </c>
      <c r="E19" s="4" t="s">
        <v>135</v>
      </c>
      <c r="F19" s="4" t="s">
        <v>134</v>
      </c>
      <c r="G19" s="4" t="s">
        <v>25</v>
      </c>
      <c r="H19" s="26" t="s">
        <v>136</v>
      </c>
      <c r="I19" s="4" t="s">
        <v>16</v>
      </c>
      <c r="J19" s="19">
        <v>2.5694444444444447E-2</v>
      </c>
      <c r="K19" s="4" t="s">
        <v>53</v>
      </c>
      <c r="L19" s="20" t="s">
        <v>85</v>
      </c>
    </row>
    <row r="20" spans="1:14" x14ac:dyDescent="0.55000000000000004">
      <c r="A20" s="1">
        <v>19</v>
      </c>
      <c r="B20" s="1" t="s">
        <v>54</v>
      </c>
      <c r="C20" s="4" t="s">
        <v>20</v>
      </c>
      <c r="D20" s="4">
        <v>2</v>
      </c>
      <c r="E20" s="4" t="s">
        <v>131</v>
      </c>
      <c r="F20" s="4" t="s">
        <v>132</v>
      </c>
      <c r="G20" s="4" t="s">
        <v>138</v>
      </c>
      <c r="H20" s="26" t="s">
        <v>87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A21" s="1">
        <v>20</v>
      </c>
      <c r="B21" s="1" t="s">
        <v>110</v>
      </c>
      <c r="C21" s="4" t="s">
        <v>11</v>
      </c>
      <c r="I21" s="4" t="s">
        <v>16</v>
      </c>
      <c r="J21" s="19"/>
      <c r="K21" s="4" t="s">
        <v>143</v>
      </c>
    </row>
    <row r="22" spans="1:14" x14ac:dyDescent="0.55000000000000004">
      <c r="A22" s="1">
        <v>21</v>
      </c>
      <c r="B22" s="1" t="s">
        <v>118</v>
      </c>
      <c r="C22" s="4" t="s">
        <v>20</v>
      </c>
      <c r="E22" s="4" t="s">
        <v>128</v>
      </c>
      <c r="F22" s="4" t="s">
        <v>121</v>
      </c>
      <c r="G22" s="4" t="s">
        <v>25</v>
      </c>
      <c r="H22" s="26" t="s">
        <v>141</v>
      </c>
      <c r="I22" s="4" t="s">
        <v>16</v>
      </c>
      <c r="K22" s="4" t="s">
        <v>144</v>
      </c>
    </row>
    <row r="23" spans="1:14" x14ac:dyDescent="0.55000000000000004">
      <c r="J23" s="28">
        <f>SUM(J2:J21)</f>
        <v>0.67013888888888895</v>
      </c>
    </row>
    <row r="24" spans="1:14" x14ac:dyDescent="0.55000000000000004">
      <c r="J24" s="1" t="s">
        <v>104</v>
      </c>
      <c r="K24" s="4" t="s">
        <v>105</v>
      </c>
      <c r="L24" s="4" t="s">
        <v>106</v>
      </c>
    </row>
    <row r="25" spans="1:14" x14ac:dyDescent="0.55000000000000004">
      <c r="K25" s="4" t="s">
        <v>111</v>
      </c>
    </row>
    <row r="26" spans="1:14" x14ac:dyDescent="0.55000000000000004">
      <c r="J26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rightToLeft="1" topLeftCell="A2" workbookViewId="0">
      <selection activeCell="I16" sqref="I16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4" customWidth="1"/>
    <col min="3" max="3" width="6.33203125" style="1" customWidth="1"/>
    <col min="4" max="4" width="18.33203125" style="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22</v>
      </c>
      <c r="B2" s="4" t="s">
        <v>57</v>
      </c>
      <c r="C2" s="4" t="s">
        <v>20</v>
      </c>
      <c r="F2" s="4" t="s">
        <v>14</v>
      </c>
      <c r="G2" s="4" t="s">
        <v>149</v>
      </c>
      <c r="H2" s="4" t="s">
        <v>16</v>
      </c>
      <c r="I2" s="24">
        <v>5.2083333333333336E-2</v>
      </c>
      <c r="J2" s="4" t="s">
        <v>58</v>
      </c>
      <c r="L2" s="20" t="s">
        <v>85</v>
      </c>
    </row>
    <row r="3" spans="1:12" s="4" customFormat="1" x14ac:dyDescent="0.3">
      <c r="A3" s="4">
        <v>23</v>
      </c>
      <c r="B3" s="4" t="s">
        <v>59</v>
      </c>
      <c r="C3" s="4" t="s">
        <v>11</v>
      </c>
      <c r="F3" s="4" t="s">
        <v>14</v>
      </c>
      <c r="G3" s="4" t="s">
        <v>60</v>
      </c>
      <c r="H3" s="4" t="s">
        <v>16</v>
      </c>
      <c r="I3" s="24">
        <v>2.0833333333333332E-2</v>
      </c>
      <c r="J3" s="4" t="s">
        <v>58</v>
      </c>
      <c r="L3" s="20" t="s">
        <v>85</v>
      </c>
    </row>
    <row r="4" spans="1:12" s="4" customFormat="1" ht="37.200000000000003" x14ac:dyDescent="0.3">
      <c r="A4" s="4">
        <v>24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I4" s="24">
        <v>1.0416666666666666E-2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25</v>
      </c>
      <c r="B5" s="4" t="s">
        <v>64</v>
      </c>
      <c r="C5" s="4" t="s">
        <v>20</v>
      </c>
      <c r="F5" s="4" t="s">
        <v>14</v>
      </c>
      <c r="G5" s="4" t="s">
        <v>70</v>
      </c>
      <c r="H5" s="4" t="s">
        <v>50</v>
      </c>
      <c r="I5" s="24">
        <v>3.4722222222222224E-2</v>
      </c>
      <c r="L5" s="20" t="s">
        <v>85</v>
      </c>
    </row>
    <row r="6" spans="1:12" s="4" customFormat="1" ht="55.8" x14ac:dyDescent="0.3">
      <c r="A6" s="4">
        <v>26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27</v>
      </c>
      <c r="B7" s="4" t="s">
        <v>68</v>
      </c>
      <c r="C7" s="4" t="s">
        <v>11</v>
      </c>
      <c r="D7" s="4" t="s">
        <v>125</v>
      </c>
      <c r="F7" s="4" t="s">
        <v>14</v>
      </c>
      <c r="G7" s="4" t="s">
        <v>15</v>
      </c>
      <c r="H7" s="4" t="s">
        <v>50</v>
      </c>
      <c r="I7" s="27">
        <v>3.0150462962962962E-2</v>
      </c>
    </row>
    <row r="8" spans="1:12" s="4" customFormat="1" x14ac:dyDescent="0.3">
      <c r="A8" s="4">
        <v>28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  <c r="I8" s="24">
        <v>1.3888888888888888E-2</v>
      </c>
    </row>
    <row r="9" spans="1:12" s="4" customFormat="1" ht="55.8" x14ac:dyDescent="0.3">
      <c r="A9" s="4">
        <v>29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</row>
    <row r="10" spans="1:12" x14ac:dyDescent="0.55000000000000004">
      <c r="A10" s="4">
        <v>30</v>
      </c>
      <c r="B10" s="4" t="s">
        <v>109</v>
      </c>
      <c r="C10" s="4" t="s">
        <v>11</v>
      </c>
      <c r="F10" s="21" t="s">
        <v>14</v>
      </c>
      <c r="G10" s="21" t="s">
        <v>149</v>
      </c>
      <c r="H10" s="4" t="s">
        <v>16</v>
      </c>
      <c r="I10" s="27">
        <v>3.4722222222222224E-2</v>
      </c>
    </row>
    <row r="11" spans="1:12" x14ac:dyDescent="0.55000000000000004">
      <c r="A11" s="1">
        <v>31</v>
      </c>
      <c r="B11" s="4" t="s">
        <v>148</v>
      </c>
      <c r="C11" s="4" t="s">
        <v>20</v>
      </c>
      <c r="F11" s="21" t="s">
        <v>14</v>
      </c>
      <c r="G11" s="21" t="s">
        <v>70</v>
      </c>
      <c r="H11" s="21" t="s">
        <v>152</v>
      </c>
    </row>
    <row r="12" spans="1:12" x14ac:dyDescent="0.55000000000000004">
      <c r="I12" s="27">
        <f>SUM(I2:I10)</f>
        <v>0.25723379629629634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  <row r="15" spans="1:12" x14ac:dyDescent="0.55000000000000004">
      <c r="I15" s="30">
        <f>I12-I6-I8-I5</f>
        <v>0.1891782407407408</v>
      </c>
    </row>
    <row r="16" spans="1:12" x14ac:dyDescent="0.55000000000000004">
      <c r="I16" s="28">
        <f>I5+I6+I8</f>
        <v>6.8055555555555564E-2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F06-9A40-44FA-A5BA-64E5DC0107B7}">
  <dimension ref="A1:D38"/>
  <sheetViews>
    <sheetView rightToLeft="1" topLeftCell="A34" workbookViewId="0">
      <selection activeCell="A53" sqref="A53"/>
    </sheetView>
  </sheetViews>
  <sheetFormatPr defaultRowHeight="16.8" x14ac:dyDescent="0.3"/>
  <cols>
    <col min="1" max="1" width="8.88671875" style="6"/>
    <col min="2" max="2" width="14" style="6" customWidth="1"/>
    <col min="3" max="3" width="10.88671875" style="6" customWidth="1"/>
    <col min="4" max="16384" width="8.88671875" style="6"/>
  </cols>
  <sheetData>
    <row r="1" spans="2:4" ht="33.6" x14ac:dyDescent="0.3">
      <c r="B1" s="6" t="s">
        <v>145</v>
      </c>
      <c r="C1" s="6" t="s">
        <v>146</v>
      </c>
      <c r="D1" s="6" t="s">
        <v>147</v>
      </c>
    </row>
    <row r="2" spans="2:4" x14ac:dyDescent="0.3">
      <c r="B2" s="6">
        <v>7</v>
      </c>
      <c r="C2" s="6">
        <v>13</v>
      </c>
      <c r="D2" s="6">
        <v>1</v>
      </c>
    </row>
    <row r="20" spans="2:3" ht="33.6" x14ac:dyDescent="0.3">
      <c r="B20" s="6" t="s">
        <v>150</v>
      </c>
      <c r="C20" s="6" t="s">
        <v>151</v>
      </c>
    </row>
    <row r="21" spans="2:3" x14ac:dyDescent="0.3">
      <c r="B21" s="6">
        <v>4</v>
      </c>
      <c r="C21" s="6">
        <v>6</v>
      </c>
    </row>
    <row r="37" spans="1:3" x14ac:dyDescent="0.3">
      <c r="A37" s="6" t="s">
        <v>138</v>
      </c>
      <c r="B37" s="6" t="s">
        <v>153</v>
      </c>
      <c r="C37" s="6" t="s">
        <v>14</v>
      </c>
    </row>
    <row r="38" spans="1:3" x14ac:dyDescent="0.3">
      <c r="A38" s="6">
        <v>10</v>
      </c>
      <c r="B38" s="6">
        <v>8</v>
      </c>
      <c r="C38" s="6">
        <v>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I2" sqref="I2:I4"/>
    </sheetView>
  </sheetViews>
  <sheetFormatPr defaultColWidth="8.77734375" defaultRowHeight="18.600000000000001" x14ac:dyDescent="0.55000000000000004"/>
  <cols>
    <col min="1" max="1" width="5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30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31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32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پرسشنامه</vt:lpstr>
      <vt:lpstr>مدیران</vt:lpstr>
      <vt:lpstr>متخصصین </vt:lpstr>
      <vt:lpstr>Sheet1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2023-07-22T07:26:09Z</dcterms:modified>
</cp:coreProperties>
</file>