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hD Study\001-研究成果\论文\010-论文10\Drones-manuscript-code\Simu 1 different initial value\"/>
    </mc:Choice>
  </mc:AlternateContent>
  <xr:revisionPtr revIDLastSave="0" documentId="13_ncr:1_{1CF9BBB6-EE01-420E-A910-DF468FB5B112}" xr6:coauthVersionLast="47" xr6:coauthVersionMax="47" xr10:uidLastSave="{00000000-0000-0000-0000-000000000000}"/>
  <bookViews>
    <workbookView xWindow="14295" yWindow="0" windowWidth="14610" windowHeight="15585" activeTab="3" xr2:uid="{00000000-000D-0000-FFFF-FFFF00000000}"/>
  </bookViews>
  <sheets>
    <sheet name="case1" sheetId="1" r:id="rId1"/>
    <sheet name="case2" sheetId="2" r:id="rId2"/>
    <sheet name="case3" sheetId="3" r:id="rId3"/>
    <sheet name="case4" sheetId="4" r:id="rId4"/>
    <sheet name="Time record" sheetId="5" r:id="rId5"/>
    <sheet name="Effectivene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5" i="6"/>
  <c r="F4" i="6"/>
  <c r="F2" i="6"/>
  <c r="E5" i="6"/>
  <c r="E4" i="6"/>
  <c r="E3" i="6"/>
  <c r="E2" i="6"/>
  <c r="D5" i="6"/>
  <c r="D4" i="6"/>
  <c r="D3" i="6"/>
  <c r="D2" i="6"/>
  <c r="C5" i="6"/>
  <c r="C4" i="6"/>
  <c r="C3" i="6"/>
  <c r="C2" i="6"/>
  <c r="B2" i="6"/>
  <c r="B5" i="6"/>
  <c r="B4" i="6"/>
  <c r="B3" i="6"/>
  <c r="R7" i="4"/>
  <c r="N7" i="4"/>
  <c r="J7" i="4"/>
  <c r="F7" i="4"/>
  <c r="B7" i="4"/>
  <c r="R7" i="3"/>
  <c r="N7" i="3"/>
  <c r="J7" i="3"/>
  <c r="F7" i="3"/>
  <c r="B7" i="3"/>
  <c r="R7" i="2"/>
  <c r="N7" i="2"/>
  <c r="J7" i="2"/>
  <c r="F7" i="2"/>
  <c r="B7" i="2"/>
  <c r="R7" i="1"/>
  <c r="N7" i="1"/>
  <c r="J7" i="1"/>
  <c r="F7" i="1"/>
  <c r="B7" i="1"/>
  <c r="C3" i="5"/>
  <c r="C4" i="5"/>
  <c r="C5" i="5"/>
  <c r="C6" i="5"/>
  <c r="C2" i="5"/>
</calcChain>
</file>

<file path=xl/sharedStrings.xml><?xml version="1.0" encoding="utf-8"?>
<sst xmlns="http://schemas.openxmlformats.org/spreadsheetml/2006/main" count="60" uniqueCount="15">
  <si>
    <t>Equilibrium of high-tech A</t>
    <phoneticPr fontId="1" type="noConversion"/>
  </si>
  <si>
    <t>Equilibrium of low-tech A</t>
    <phoneticPr fontId="1" type="noConversion"/>
  </si>
  <si>
    <t>Equilibrium of D</t>
    <phoneticPr fontId="1" type="noConversion"/>
  </si>
  <si>
    <t>Effectiveness of D</t>
    <phoneticPr fontId="1" type="noConversion"/>
  </si>
  <si>
    <t>SSABG</t>
    <phoneticPr fontId="1" type="noConversion"/>
  </si>
  <si>
    <t>Random allocation</t>
    <phoneticPr fontId="1" type="noConversion"/>
  </si>
  <si>
    <t>Greedy heuristics</t>
    <phoneticPr fontId="1" type="noConversion"/>
  </si>
  <si>
    <t>Rule-based assignment</t>
    <phoneticPr fontId="1" type="noConversion"/>
  </si>
  <si>
    <t>Colonel game</t>
    <phoneticPr fontId="1" type="noConversion"/>
  </si>
  <si>
    <t>Computation time (s)</t>
    <phoneticPr fontId="1" type="noConversion"/>
  </si>
  <si>
    <t>Computation time (ms)</t>
    <phoneticPr fontId="1" type="noConversion"/>
  </si>
  <si>
    <t>Case #1</t>
    <phoneticPr fontId="1" type="noConversion"/>
  </si>
  <si>
    <t>Case #2</t>
    <phoneticPr fontId="1" type="noConversion"/>
  </si>
  <si>
    <t>Case #3</t>
    <phoneticPr fontId="1" type="noConversion"/>
  </si>
  <si>
    <t>Case 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</si>
</sst>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workbookViewId="0">
      <selection activeCell="J2" sqref="J2:M5"/>
    </sheetView>
  </sheetViews>
  <sheetFormatPr defaultRowHeight="14.25" x14ac:dyDescent="0.2"/>
  <cols>
    <col min="1" max="1" width="22.25" customWidth="1"/>
  </cols>
  <sheetData>
    <row r="1" spans="1:21" ht="15.75" x14ac:dyDescent="0.25">
      <c r="A1" s="3"/>
      <c r="B1" s="11" t="s">
        <v>4</v>
      </c>
      <c r="C1" s="11"/>
      <c r="D1" s="11"/>
      <c r="E1" s="11"/>
      <c r="F1" s="11" t="s">
        <v>5</v>
      </c>
      <c r="G1" s="11"/>
      <c r="H1" s="11"/>
      <c r="I1" s="11"/>
      <c r="J1" s="11" t="s">
        <v>6</v>
      </c>
      <c r="K1" s="11"/>
      <c r="L1" s="11"/>
      <c r="M1" s="11"/>
      <c r="N1" s="11" t="s">
        <v>7</v>
      </c>
      <c r="O1" s="11"/>
      <c r="P1" s="11"/>
      <c r="Q1" s="11"/>
      <c r="R1" s="12" t="s">
        <v>8</v>
      </c>
      <c r="S1" s="12"/>
      <c r="T1" s="12"/>
      <c r="U1" s="12"/>
    </row>
    <row r="2" spans="1:21" ht="15.75" x14ac:dyDescent="0.25">
      <c r="A2" s="4" t="s">
        <v>0</v>
      </c>
      <c r="B2" s="4">
        <v>0</v>
      </c>
      <c r="C2" s="4">
        <v>0</v>
      </c>
      <c r="D2" s="4">
        <v>1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1</v>
      </c>
      <c r="P2" s="4">
        <v>0</v>
      </c>
      <c r="Q2" s="4">
        <v>0</v>
      </c>
      <c r="R2" s="5">
        <v>0.25</v>
      </c>
      <c r="S2" s="5">
        <v>0.25</v>
      </c>
      <c r="T2" s="5">
        <v>0.25</v>
      </c>
      <c r="U2" s="5">
        <v>0.25</v>
      </c>
    </row>
    <row r="3" spans="1:21" ht="15.75" x14ac:dyDescent="0.25">
      <c r="A3" s="1" t="s">
        <v>1</v>
      </c>
      <c r="B3" s="1">
        <v>0</v>
      </c>
      <c r="C3" s="1">
        <v>0</v>
      </c>
      <c r="D3" s="1">
        <v>1.0000000000000002</v>
      </c>
      <c r="E3" s="1">
        <v>0</v>
      </c>
      <c r="F3" s="1">
        <v>5.0000000000000001E-3</v>
      </c>
      <c r="G3" s="1">
        <v>0.995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2">
        <v>0.25</v>
      </c>
      <c r="S3" s="2">
        <v>0.25</v>
      </c>
      <c r="T3" s="2">
        <v>0.25</v>
      </c>
      <c r="U3" s="2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2">
        <v>0</v>
      </c>
      <c r="S4" s="2">
        <v>1</v>
      </c>
      <c r="T4" s="2">
        <v>0</v>
      </c>
      <c r="U4" s="2">
        <v>0</v>
      </c>
    </row>
    <row r="5" spans="1:21" ht="15.75" x14ac:dyDescent="0.25">
      <c r="A5" s="3" t="s">
        <v>3</v>
      </c>
      <c r="B5" s="3">
        <v>-43.545263339510697</v>
      </c>
      <c r="C5" s="3">
        <v>-50.887128868024412</v>
      </c>
      <c r="D5" s="3">
        <v>-123.96732388485636</v>
      </c>
      <c r="E5" s="3">
        <v>-201.53165705395742</v>
      </c>
      <c r="F5" s="3">
        <v>-47.37055843492152</v>
      </c>
      <c r="G5" s="3">
        <v>-53.042882728091406</v>
      </c>
      <c r="H5" s="3">
        <v>-314.64170170200924</v>
      </c>
      <c r="I5" s="3">
        <v>-394.87590114055075</v>
      </c>
      <c r="J5" s="3">
        <v>-46.220830591469912</v>
      </c>
      <c r="K5" s="3">
        <v>-57.053020925376202</v>
      </c>
      <c r="L5" s="3">
        <v>-120.4291452343617</v>
      </c>
      <c r="M5" s="3">
        <v>-96.744705983935717</v>
      </c>
      <c r="N5" s="3">
        <v>-37.424900078382912</v>
      </c>
      <c r="O5" s="3">
        <v>-54.933090856972505</v>
      </c>
      <c r="P5" s="3">
        <v>-236.98200921948785</v>
      </c>
      <c r="Q5" s="3">
        <v>-274.1426821290537</v>
      </c>
      <c r="R5" s="6">
        <v>-45.455942740557184</v>
      </c>
      <c r="S5" s="6">
        <v>-54.464839256906316</v>
      </c>
      <c r="T5" s="6">
        <v>-219.11838628176335</v>
      </c>
      <c r="U5" s="6">
        <v>-273.45941594185047</v>
      </c>
    </row>
    <row r="6" spans="1:21" s="2" customFormat="1" ht="15.75" x14ac:dyDescent="0.25">
      <c r="A6" s="1" t="s">
        <v>9</v>
      </c>
      <c r="B6" s="2">
        <v>9.5567885000000033E-3</v>
      </c>
      <c r="F6" s="2">
        <v>1.6701472499999995E-2</v>
      </c>
      <c r="J6" s="2">
        <v>2.493690000000001E-4</v>
      </c>
      <c r="N6" s="2">
        <v>1.2220249999999992E-4</v>
      </c>
      <c r="R6" s="2">
        <v>9.7744504999999985E-3</v>
      </c>
    </row>
    <row r="7" spans="1:21" s="2" customFormat="1" ht="15.75" x14ac:dyDescent="0.25">
      <c r="A7" s="1" t="s">
        <v>10</v>
      </c>
      <c r="B7" s="9">
        <f>B6*1000</f>
        <v>9.5567885000000032</v>
      </c>
      <c r="F7" s="9">
        <f>F6*1000</f>
        <v>16.701472499999994</v>
      </c>
      <c r="J7" s="9">
        <f>J6*1000</f>
        <v>0.24936900000000009</v>
      </c>
      <c r="N7" s="9">
        <f>N6*1000</f>
        <v>0.12220249999999992</v>
      </c>
      <c r="R7" s="9">
        <f>R6*1000</f>
        <v>9.7744504999999986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746F-B7FE-496D-AE6F-DA9299A92C83}">
  <dimension ref="A1:U7"/>
  <sheetViews>
    <sheetView topLeftCell="J1" workbookViewId="0">
      <selection activeCell="N2" sqref="N2:P5"/>
    </sheetView>
  </sheetViews>
  <sheetFormatPr defaultRowHeight="14.25" x14ac:dyDescent="0.2"/>
  <cols>
    <col min="1" max="1" width="20.75" customWidth="1"/>
  </cols>
  <sheetData>
    <row r="1" spans="1:21" ht="15.75" x14ac:dyDescent="0.25">
      <c r="A1" s="3"/>
      <c r="B1" s="11" t="s">
        <v>4</v>
      </c>
      <c r="C1" s="11"/>
      <c r="D1" s="11"/>
      <c r="E1" s="11"/>
      <c r="F1" s="11" t="s">
        <v>5</v>
      </c>
      <c r="G1" s="11"/>
      <c r="H1" s="11"/>
      <c r="I1" s="11"/>
      <c r="J1" s="11" t="s">
        <v>6</v>
      </c>
      <c r="K1" s="11"/>
      <c r="L1" s="11"/>
      <c r="M1" s="11"/>
      <c r="N1" s="11" t="s">
        <v>7</v>
      </c>
      <c r="O1" s="11"/>
      <c r="P1" s="11"/>
      <c r="Q1" s="11"/>
      <c r="R1" s="12" t="s">
        <v>8</v>
      </c>
      <c r="S1" s="12"/>
      <c r="T1" s="12"/>
      <c r="U1" s="12"/>
    </row>
    <row r="2" spans="1:21" ht="15.75" x14ac:dyDescent="0.25">
      <c r="A2" s="1" t="s">
        <v>0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2">
        <v>0</v>
      </c>
      <c r="S2" s="2">
        <v>0.10000000000000009</v>
      </c>
      <c r="T2" s="2">
        <v>0.45000000000000162</v>
      </c>
      <c r="U2" s="2">
        <v>0.45000000000000162</v>
      </c>
    </row>
    <row r="3" spans="1:21" ht="15.75" x14ac:dyDescent="0.25">
      <c r="A3" s="1" t="s">
        <v>1</v>
      </c>
      <c r="B3" s="1">
        <v>0</v>
      </c>
      <c r="C3" s="1">
        <v>0</v>
      </c>
      <c r="D3" s="1">
        <v>0.75356256404358879</v>
      </c>
      <c r="E3" s="1">
        <v>0.24643743595641393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2">
        <v>0.25</v>
      </c>
      <c r="S3" s="2">
        <v>0.25</v>
      </c>
      <c r="T3" s="2">
        <v>0.25</v>
      </c>
      <c r="U3" s="2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2">
        <v>1</v>
      </c>
      <c r="S4" s="2">
        <v>0</v>
      </c>
      <c r="T4" s="2">
        <v>0</v>
      </c>
      <c r="U4" s="2">
        <v>0</v>
      </c>
    </row>
    <row r="5" spans="1:21" ht="15.75" x14ac:dyDescent="0.25">
      <c r="A5" s="3" t="s">
        <v>3</v>
      </c>
      <c r="B5" s="3">
        <v>148.02263410217685</v>
      </c>
      <c r="C5" s="3">
        <v>141.38159715106312</v>
      </c>
      <c r="D5" s="3">
        <v>-148.76762699402772</v>
      </c>
      <c r="E5" s="3">
        <v>-212.89055838410874</v>
      </c>
      <c r="F5" s="3">
        <v>-135.53851755256278</v>
      </c>
      <c r="G5" s="3">
        <v>-142.03062923906771</v>
      </c>
      <c r="H5" s="3">
        <v>-557.08829527252215</v>
      </c>
      <c r="I5" s="3">
        <v>-636.66521907622496</v>
      </c>
      <c r="J5" s="3">
        <v>-131.18009441522375</v>
      </c>
      <c r="K5" s="3">
        <v>-143.96075827402822</v>
      </c>
      <c r="L5" s="3">
        <v>-254.99663867461146</v>
      </c>
      <c r="M5" s="3">
        <v>-283.42531179317871</v>
      </c>
      <c r="N5" s="3">
        <v>-128.40593369067577</v>
      </c>
      <c r="O5" s="3">
        <v>-148.09588383391403</v>
      </c>
      <c r="P5" s="3">
        <v>-553.71552200302972</v>
      </c>
      <c r="Q5" s="3">
        <v>-642.08976751806324</v>
      </c>
      <c r="R5" s="6">
        <v>118.53244215791806</v>
      </c>
      <c r="S5" s="6">
        <v>109.66030433486341</v>
      </c>
      <c r="T5" s="6">
        <v>-308.18145474474113</v>
      </c>
      <c r="U5" s="6">
        <v>-351.97976855673232</v>
      </c>
    </row>
    <row r="6" spans="1:21" s="2" customFormat="1" ht="15.75" x14ac:dyDescent="0.25">
      <c r="A6" s="1" t="s">
        <v>9</v>
      </c>
      <c r="B6" s="2">
        <v>8.9809869999999941E-3</v>
      </c>
      <c r="F6" s="2">
        <v>1.5452465E-2</v>
      </c>
      <c r="J6" s="2">
        <v>2.1348149999999986E-4</v>
      </c>
      <c r="N6" s="2">
        <v>1.0737400000000001E-4</v>
      </c>
      <c r="R6" s="2">
        <v>9.2103774999999985E-3</v>
      </c>
    </row>
    <row r="7" spans="1:21" s="2" customFormat="1" ht="15.75" x14ac:dyDescent="0.25">
      <c r="A7" s="1" t="s">
        <v>10</v>
      </c>
      <c r="B7" s="9">
        <f>B6*1000</f>
        <v>8.9809869999999936</v>
      </c>
      <c r="F7" s="9">
        <f>F6*1000</f>
        <v>15.452465</v>
      </c>
      <c r="J7" s="9">
        <f>J6*1000</f>
        <v>0.21348149999999985</v>
      </c>
      <c r="N7" s="9">
        <f>N6*1000</f>
        <v>0.10737400000000001</v>
      </c>
      <c r="R7" s="9">
        <f>R6*1000</f>
        <v>9.2103774999999981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C1B-E0EB-4E17-8474-A542C172AD7D}">
  <dimension ref="A1:U7"/>
  <sheetViews>
    <sheetView topLeftCell="J1" workbookViewId="0">
      <selection activeCell="J2" sqref="J2:M5"/>
    </sheetView>
  </sheetViews>
  <sheetFormatPr defaultRowHeight="14.25" x14ac:dyDescent="0.2"/>
  <cols>
    <col min="1" max="1" width="20.75" customWidth="1"/>
  </cols>
  <sheetData>
    <row r="1" spans="1:21" ht="15.75" x14ac:dyDescent="0.25">
      <c r="A1" s="3"/>
      <c r="B1" s="11" t="s">
        <v>4</v>
      </c>
      <c r="C1" s="11"/>
      <c r="D1" s="11"/>
      <c r="E1" s="11"/>
      <c r="F1" s="11" t="s">
        <v>5</v>
      </c>
      <c r="G1" s="11"/>
      <c r="H1" s="11"/>
      <c r="I1" s="11"/>
      <c r="J1" s="11" t="s">
        <v>6</v>
      </c>
      <c r="K1" s="11"/>
      <c r="L1" s="11"/>
      <c r="M1" s="11"/>
      <c r="N1" s="11" t="s">
        <v>7</v>
      </c>
      <c r="O1" s="11"/>
      <c r="P1" s="11"/>
      <c r="Q1" s="11"/>
      <c r="R1" s="12" t="s">
        <v>8</v>
      </c>
      <c r="S1" s="12"/>
      <c r="T1" s="12"/>
      <c r="U1" s="12"/>
    </row>
    <row r="2" spans="1:21" ht="15.75" x14ac:dyDescent="0.25">
      <c r="A2" s="1" t="s">
        <v>0</v>
      </c>
      <c r="B2" s="1">
        <v>5.6177491670079939E-2</v>
      </c>
      <c r="C2" s="1">
        <v>0</v>
      </c>
      <c r="D2" s="1">
        <v>0.47191125416496116</v>
      </c>
      <c r="E2" s="1">
        <v>0.47191125416496116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2">
        <v>0.25</v>
      </c>
      <c r="S2" s="2">
        <v>0.25</v>
      </c>
      <c r="T2" s="2">
        <v>0.25</v>
      </c>
      <c r="U2" s="2">
        <v>0.25</v>
      </c>
    </row>
    <row r="3" spans="1:21" ht="15.75" x14ac:dyDescent="0.25">
      <c r="A3" s="1" t="s">
        <v>1</v>
      </c>
      <c r="B3" s="1">
        <v>0</v>
      </c>
      <c r="C3" s="1">
        <v>0.27318839670673606</v>
      </c>
      <c r="D3" s="1">
        <v>0.36340580164663394</v>
      </c>
      <c r="E3" s="1">
        <v>0.36340580164663394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2">
        <v>0.25</v>
      </c>
      <c r="S3" s="2">
        <v>0.25</v>
      </c>
      <c r="T3" s="2">
        <v>0.25</v>
      </c>
      <c r="U3" s="2">
        <v>0.25</v>
      </c>
    </row>
    <row r="4" spans="1:21" ht="15.75" x14ac:dyDescent="0.25">
      <c r="A4" s="1" t="s">
        <v>2</v>
      </c>
      <c r="B4" s="1">
        <v>0.41798912368600294</v>
      </c>
      <c r="C4" s="1">
        <v>0.58201087631399828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2">
        <v>0</v>
      </c>
      <c r="S4" s="2">
        <v>1</v>
      </c>
      <c r="T4" s="2">
        <v>0</v>
      </c>
      <c r="U4" s="2">
        <v>0</v>
      </c>
    </row>
    <row r="5" spans="1:21" ht="15.75" x14ac:dyDescent="0.25">
      <c r="A5" s="3" t="s">
        <v>3</v>
      </c>
      <c r="B5" s="3">
        <v>358.43545574545152</v>
      </c>
      <c r="C5" s="3">
        <v>348.29985717443247</v>
      </c>
      <c r="D5" s="3">
        <v>-0.4765618625780661</v>
      </c>
      <c r="E5" s="3">
        <v>-37.27478765217802</v>
      </c>
      <c r="F5" s="3">
        <v>331.28790517164617</v>
      </c>
      <c r="G5" s="3">
        <v>324.87928545830067</v>
      </c>
      <c r="H5" s="3">
        <v>-601.97607172190419</v>
      </c>
      <c r="I5" s="3">
        <v>-682.12463505072947</v>
      </c>
      <c r="J5" s="3">
        <v>337.86853778451734</v>
      </c>
      <c r="K5" s="3">
        <v>324.9410757062418</v>
      </c>
      <c r="L5" s="3">
        <v>-176.95445885496156</v>
      </c>
      <c r="M5" s="3">
        <v>-205.37921623077494</v>
      </c>
      <c r="N5" s="3">
        <v>338.42501444739008</v>
      </c>
      <c r="O5" s="3">
        <v>318.81275221100083</v>
      </c>
      <c r="P5" s="3">
        <v>-598.46761406147266</v>
      </c>
      <c r="Q5" s="3">
        <v>-687.41751218855245</v>
      </c>
      <c r="R5" s="6">
        <v>346.88819339464732</v>
      </c>
      <c r="S5" s="6">
        <v>337.53536390529894</v>
      </c>
      <c r="T5" s="6">
        <v>-235.52326092623647</v>
      </c>
      <c r="U5" s="6">
        <v>-289.81257091883174</v>
      </c>
    </row>
    <row r="6" spans="1:21" s="2" customFormat="1" ht="15.75" x14ac:dyDescent="0.25">
      <c r="A6" s="1" t="s">
        <v>9</v>
      </c>
      <c r="B6" s="2">
        <v>8.6128494999999985E-3</v>
      </c>
      <c r="F6" s="2">
        <v>1.6291110499999994E-2</v>
      </c>
      <c r="J6" s="2">
        <v>1.8815399999999989E-4</v>
      </c>
      <c r="N6" s="2">
        <v>9.7240499999999951E-5</v>
      </c>
      <c r="R6" s="2">
        <v>8.7081735000000011E-3</v>
      </c>
    </row>
    <row r="7" spans="1:21" s="2" customFormat="1" ht="15.75" x14ac:dyDescent="0.25">
      <c r="A7" s="1" t="s">
        <v>10</v>
      </c>
      <c r="B7" s="9">
        <f>B6*1000</f>
        <v>8.6128494999999994</v>
      </c>
      <c r="F7" s="9">
        <f>F6*1000</f>
        <v>16.291110499999995</v>
      </c>
      <c r="J7" s="9">
        <f>J6*1000</f>
        <v>0.1881539999999999</v>
      </c>
      <c r="N7" s="9">
        <f>N6*1000</f>
        <v>9.7240499999999952E-2</v>
      </c>
      <c r="R7" s="9">
        <f>R6*1000</f>
        <v>8.7081735000000009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1DB8-9700-40A0-B90C-5AEBDCEBD5A0}">
  <dimension ref="A1:U7"/>
  <sheetViews>
    <sheetView tabSelected="1" topLeftCell="J1" workbookViewId="0">
      <selection activeCell="N2" sqref="N2:Q5"/>
    </sheetView>
  </sheetViews>
  <sheetFormatPr defaultRowHeight="14.25" x14ac:dyDescent="0.2"/>
  <cols>
    <col min="1" max="1" width="20.625" customWidth="1"/>
  </cols>
  <sheetData>
    <row r="1" spans="1:21" ht="15.75" x14ac:dyDescent="0.2">
      <c r="A1" s="3"/>
      <c r="B1" s="11" t="s">
        <v>4</v>
      </c>
      <c r="C1" s="11"/>
      <c r="D1" s="11"/>
      <c r="E1" s="11"/>
      <c r="F1" s="11" t="s">
        <v>5</v>
      </c>
      <c r="G1" s="11"/>
      <c r="H1" s="11"/>
      <c r="I1" s="11"/>
      <c r="J1" s="11" t="s">
        <v>6</v>
      </c>
      <c r="K1" s="11"/>
      <c r="L1" s="11"/>
      <c r="M1" s="11"/>
      <c r="N1" s="11" t="s">
        <v>7</v>
      </c>
      <c r="O1" s="11"/>
      <c r="P1" s="11"/>
      <c r="Q1" s="11"/>
      <c r="R1" s="11" t="s">
        <v>8</v>
      </c>
      <c r="S1" s="11"/>
      <c r="T1" s="11"/>
      <c r="U1" s="11"/>
    </row>
    <row r="2" spans="1:21" ht="15.75" x14ac:dyDescent="0.25">
      <c r="A2" s="1" t="s">
        <v>0</v>
      </c>
      <c r="B2" s="1">
        <v>0.20896898848816592</v>
      </c>
      <c r="C2" s="1">
        <v>0</v>
      </c>
      <c r="D2" s="1">
        <v>0.39551550575591821</v>
      </c>
      <c r="E2" s="1">
        <v>0.39551550575591821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2">
        <v>0.25</v>
      </c>
      <c r="S2" s="2">
        <v>0.25</v>
      </c>
      <c r="T2" s="2">
        <v>0.25</v>
      </c>
      <c r="U2" s="2">
        <v>0.25</v>
      </c>
    </row>
    <row r="3" spans="1:21" ht="15.75" x14ac:dyDescent="0.25">
      <c r="A3" s="1" t="s">
        <v>1</v>
      </c>
      <c r="B3" s="1">
        <v>0.12994537372455967</v>
      </c>
      <c r="C3" s="1">
        <v>0.29001820875848089</v>
      </c>
      <c r="D3" s="1">
        <v>0.29001820875848089</v>
      </c>
      <c r="E3" s="1">
        <v>0.29001820875848089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2">
        <v>0.25</v>
      </c>
      <c r="S3" s="2">
        <v>0.25</v>
      </c>
      <c r="T3" s="2">
        <v>0.25</v>
      </c>
      <c r="U3" s="2">
        <v>0.25</v>
      </c>
    </row>
    <row r="4" spans="1:21" ht="15.75" x14ac:dyDescent="0.25">
      <c r="A4" s="1" t="s">
        <v>2</v>
      </c>
      <c r="B4" s="1">
        <v>0.41994198366077845</v>
      </c>
      <c r="C4" s="1">
        <v>0.58005801633922183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2">
        <v>0</v>
      </c>
      <c r="S4" s="2">
        <v>1</v>
      </c>
      <c r="T4" s="2">
        <v>0</v>
      </c>
      <c r="U4" s="2">
        <v>0</v>
      </c>
    </row>
    <row r="5" spans="1:21" ht="15.75" x14ac:dyDescent="0.25">
      <c r="A5" s="3" t="s">
        <v>3</v>
      </c>
      <c r="B5" s="3">
        <v>835.01374239671304</v>
      </c>
      <c r="C5" s="3">
        <v>826.04981573802991</v>
      </c>
      <c r="D5" s="3">
        <v>-15.22735568186912</v>
      </c>
      <c r="E5" s="3">
        <v>-59.628902341660684</v>
      </c>
      <c r="F5" s="3">
        <v>792.59339274253284</v>
      </c>
      <c r="G5" s="3">
        <v>786.28553212077213</v>
      </c>
      <c r="H5" s="3">
        <v>-936.49912016940664</v>
      </c>
      <c r="I5" s="3">
        <v>-1017.5423860631416</v>
      </c>
      <c r="J5" s="3">
        <v>806.81236258893318</v>
      </c>
      <c r="K5" s="3">
        <v>793.98325263605989</v>
      </c>
      <c r="L5" s="3">
        <v>-153.98931521027404</v>
      </c>
      <c r="M5" s="3">
        <v>-182.73707278512055</v>
      </c>
      <c r="N5" s="3">
        <v>799.71678326194831</v>
      </c>
      <c r="O5" s="3">
        <v>780.20586012855824</v>
      </c>
      <c r="P5" s="3">
        <v>-932.87619892603868</v>
      </c>
      <c r="Q5" s="3">
        <v>-1022.7260338687939</v>
      </c>
      <c r="R5" s="6">
        <v>822.06065951044366</v>
      </c>
      <c r="S5" s="6">
        <v>812.75285142715688</v>
      </c>
      <c r="T5" s="6">
        <v>-250.35950122171195</v>
      </c>
      <c r="U5" s="6">
        <v>-305.12638239899201</v>
      </c>
    </row>
    <row r="6" spans="1:21" s="2" customFormat="1" ht="15.75" x14ac:dyDescent="0.25">
      <c r="A6" s="1" t="s">
        <v>9</v>
      </c>
      <c r="B6" s="2">
        <v>8.4591834999999966E-3</v>
      </c>
      <c r="F6" s="2">
        <v>1.6764862499999995E-2</v>
      </c>
      <c r="J6" s="2">
        <v>1.8162949999999989E-4</v>
      </c>
      <c r="N6" s="2">
        <v>9.3109000000000019E-5</v>
      </c>
      <c r="R6" s="2">
        <v>8.5999419999999976E-3</v>
      </c>
    </row>
    <row r="7" spans="1:21" s="2" customFormat="1" ht="15.75" x14ac:dyDescent="0.25">
      <c r="A7" s="1" t="s">
        <v>10</v>
      </c>
      <c r="B7" s="9">
        <f>B6*1000</f>
        <v>8.4591834999999964</v>
      </c>
      <c r="F7" s="9">
        <f>F6*1000</f>
        <v>16.764862499999996</v>
      </c>
      <c r="J7" s="9">
        <f>J6*1000</f>
        <v>0.18162949999999989</v>
      </c>
      <c r="N7" s="9">
        <f>N6*1000</f>
        <v>9.3109000000000025E-2</v>
      </c>
      <c r="R7" s="9">
        <f>R6*1000</f>
        <v>8.5999419999999969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FFF4-2A07-4FD4-897D-13A8A463034A}">
  <dimension ref="A1:C6"/>
  <sheetViews>
    <sheetView workbookViewId="0">
      <selection activeCell="B6" sqref="B6"/>
    </sheetView>
  </sheetViews>
  <sheetFormatPr defaultRowHeight="15.75" x14ac:dyDescent="0.2"/>
  <cols>
    <col min="1" max="3" width="20.625" style="1" customWidth="1"/>
  </cols>
  <sheetData>
    <row r="1" spans="1:3" x14ac:dyDescent="0.2">
      <c r="B1" s="1" t="s">
        <v>9</v>
      </c>
      <c r="C1" s="1" t="s">
        <v>10</v>
      </c>
    </row>
    <row r="2" spans="1:3" x14ac:dyDescent="0.2">
      <c r="A2" s="7" t="s">
        <v>5</v>
      </c>
      <c r="B2" s="1">
        <v>1.6302477624999995E-2</v>
      </c>
      <c r="C2" s="8">
        <f>B2*1000</f>
        <v>16.302477624999995</v>
      </c>
    </row>
    <row r="3" spans="1:3" x14ac:dyDescent="0.2">
      <c r="A3" s="7" t="s">
        <v>6</v>
      </c>
      <c r="B3" s="1">
        <v>2.0815849999999996E-4</v>
      </c>
      <c r="C3" s="8">
        <f t="shared" ref="C3:C6" si="0">B3*1000</f>
        <v>0.20815849999999997</v>
      </c>
    </row>
    <row r="4" spans="1:3" x14ac:dyDescent="0.2">
      <c r="A4" s="7" t="s">
        <v>7</v>
      </c>
      <c r="B4" s="1">
        <v>1.0498149999999997E-4</v>
      </c>
      <c r="C4" s="8">
        <f t="shared" si="0"/>
        <v>0.10498149999999996</v>
      </c>
    </row>
    <row r="5" spans="1:3" x14ac:dyDescent="0.2">
      <c r="A5" s="7" t="s">
        <v>8</v>
      </c>
      <c r="B5" s="1">
        <v>9.0732358749999985E-3</v>
      </c>
      <c r="C5" s="8">
        <f t="shared" si="0"/>
        <v>9.0732358749999982</v>
      </c>
    </row>
    <row r="6" spans="1:3" x14ac:dyDescent="0.2">
      <c r="A6" s="7" t="s">
        <v>4</v>
      </c>
      <c r="B6" s="1">
        <v>8.9024521249999981E-3</v>
      </c>
      <c r="C6" s="8">
        <f t="shared" si="0"/>
        <v>8.9024521249999982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34A9-990A-495C-A490-F031A952F941}">
  <dimension ref="A1:F5"/>
  <sheetViews>
    <sheetView workbookViewId="0">
      <selection activeCell="F3" sqref="F3"/>
    </sheetView>
  </sheetViews>
  <sheetFormatPr defaultRowHeight="14.25" x14ac:dyDescent="0.2"/>
  <cols>
    <col min="2" max="6" width="20.625" customWidth="1"/>
  </cols>
  <sheetData>
    <row r="1" spans="1:6" ht="15.75" x14ac:dyDescent="0.2">
      <c r="A1" s="10"/>
      <c r="B1" s="10" t="s">
        <v>4</v>
      </c>
      <c r="C1" s="10" t="s">
        <v>5</v>
      </c>
      <c r="D1" s="10" t="s">
        <v>6</v>
      </c>
      <c r="E1" s="10" t="s">
        <v>7</v>
      </c>
      <c r="F1" s="3" t="s">
        <v>8</v>
      </c>
    </row>
    <row r="2" spans="1:6" ht="15.75" x14ac:dyDescent="0.2">
      <c r="A2" s="1" t="s">
        <v>11</v>
      </c>
      <c r="B2" s="1">
        <f>case1!B5</f>
        <v>-43.545263339510697</v>
      </c>
      <c r="C2" s="1">
        <f>case1!F5</f>
        <v>-47.37055843492152</v>
      </c>
      <c r="D2" s="1">
        <f>case1!J5</f>
        <v>-46.220830591469912</v>
      </c>
      <c r="E2" s="1">
        <f>case1!N5</f>
        <v>-37.424900078382912</v>
      </c>
      <c r="F2" s="1">
        <f>case1!S5</f>
        <v>-54.464839256906316</v>
      </c>
    </row>
    <row r="3" spans="1:6" ht="15.75" x14ac:dyDescent="0.2">
      <c r="A3" s="1" t="s">
        <v>12</v>
      </c>
      <c r="B3" s="1">
        <f>case2!B5</f>
        <v>148.02263410217685</v>
      </c>
      <c r="C3" s="1">
        <f>case2!F5</f>
        <v>-135.53851755256278</v>
      </c>
      <c r="D3" s="1">
        <f>case2!J5</f>
        <v>-131.18009441522375</v>
      </c>
      <c r="E3" s="1">
        <f>case2!N5</f>
        <v>-128.40593369067577</v>
      </c>
      <c r="F3" s="1">
        <f>case2!R5</f>
        <v>118.53244215791806</v>
      </c>
    </row>
    <row r="4" spans="1:6" ht="15.75" x14ac:dyDescent="0.2">
      <c r="A4" s="1" t="s">
        <v>13</v>
      </c>
      <c r="B4" s="1">
        <f>case3!B5</f>
        <v>358.43545574545152</v>
      </c>
      <c r="C4" s="1">
        <f>case3!F5</f>
        <v>331.28790517164617</v>
      </c>
      <c r="D4" s="1">
        <f>case3!J5</f>
        <v>337.86853778451734</v>
      </c>
      <c r="E4" s="1">
        <f>case3!N5</f>
        <v>338.42501444739008</v>
      </c>
      <c r="F4" s="1">
        <f>case3!S5</f>
        <v>337.53536390529894</v>
      </c>
    </row>
    <row r="5" spans="1:6" ht="15.75" x14ac:dyDescent="0.2">
      <c r="A5" s="3" t="s">
        <v>14</v>
      </c>
      <c r="B5" s="3">
        <f>case4!B5</f>
        <v>835.01374239671304</v>
      </c>
      <c r="C5" s="3">
        <f>case4!F5</f>
        <v>792.59339274253284</v>
      </c>
      <c r="D5" s="3">
        <f>case4!J5</f>
        <v>806.81236258893318</v>
      </c>
      <c r="E5" s="3">
        <f>case4!N5</f>
        <v>799.71678326194831</v>
      </c>
      <c r="F5" s="3">
        <f>case4!S5</f>
        <v>812.75285142715688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Time record</vt:lpstr>
      <vt:lpstr>Effectiveness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李凌炜</dc:creator>
  <cp:lastModifiedBy>凌炜 李</cp:lastModifiedBy>
  <dcterms:created xsi:type="dcterms:W3CDTF">2015-06-05T18:19:34Z</dcterms:created>
  <dcterms:modified xsi:type="dcterms:W3CDTF">2025-08-06T08:43:41Z</dcterms:modified>
</cp:coreProperties>
</file>