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honi\Output\activity\"/>
    </mc:Choice>
  </mc:AlternateContent>
  <xr:revisionPtr revIDLastSave="0" documentId="13_ncr:1_{FDF49E5A-D3A2-4F72-8FFB-E087A8C9CC68}" xr6:coauthVersionLast="47" xr6:coauthVersionMax="47" xr10:uidLastSave="{00000000-0000-0000-0000-000000000000}"/>
  <bookViews>
    <workbookView xWindow="-120" yWindow="-120" windowWidth="38640" windowHeight="21240" xr2:uid="{5510BEB8-C4ED-4EB6-BB08-98BF07DDB7EF}"/>
  </bookViews>
  <sheets>
    <sheet name="C" sheetId="1" r:id="rId1"/>
    <sheet name="D" sheetId="3" r:id="rId2"/>
    <sheet name="E" sheetId="5" r:id="rId3"/>
  </sheets>
  <definedNames>
    <definedName name="_xlnm._FilterDatabase" localSheetId="0" hidden="1">'C'!$B$2:$G$2</definedName>
    <definedName name="_xlnm._FilterDatabase" localSheetId="1" hidden="1">D!$B$2:$G$2</definedName>
    <definedName name="_xlnm._FilterDatabase" localSheetId="2" hidden="1">E!$B$2:$G$2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6" i="5" l="1"/>
  <c r="F46" i="5"/>
  <c r="E46" i="5"/>
  <c r="D46" i="5"/>
  <c r="C46" i="5"/>
  <c r="B46" i="5"/>
  <c r="G45" i="5"/>
  <c r="F45" i="5"/>
  <c r="E45" i="5"/>
  <c r="D45" i="5"/>
  <c r="C45" i="5"/>
  <c r="B45" i="5"/>
  <c r="G46" i="3"/>
  <c r="F46" i="3"/>
  <c r="E46" i="3"/>
  <c r="D46" i="3"/>
  <c r="C46" i="3"/>
  <c r="B46" i="3"/>
  <c r="G45" i="3"/>
  <c r="F45" i="3"/>
  <c r="E45" i="3"/>
  <c r="D45" i="3"/>
  <c r="C45" i="3"/>
  <c r="B45" i="3"/>
  <c r="C46" i="1"/>
  <c r="D46" i="1"/>
  <c r="E46" i="1"/>
  <c r="F46" i="1"/>
  <c r="G46" i="1"/>
  <c r="B46" i="1"/>
  <c r="G45" i="1"/>
  <c r="F45" i="1"/>
  <c r="C45" i="1"/>
  <c r="D45" i="1"/>
  <c r="E45" i="1"/>
  <c r="B45" i="1"/>
</calcChain>
</file>

<file path=xl/sharedStrings.xml><?xml version="1.0" encoding="utf-8"?>
<sst xmlns="http://schemas.openxmlformats.org/spreadsheetml/2006/main" count="36" uniqueCount="8">
  <si>
    <t>acc</t>
  </si>
  <si>
    <t>mse</t>
  </si>
  <si>
    <t>Gau</t>
  </si>
  <si>
    <t>Phoni</t>
  </si>
  <si>
    <t>Phoni Trimmed</t>
  </si>
  <si>
    <t>Mean</t>
  </si>
  <si>
    <t>SD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</si>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</sst>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'C'!$C$2</c:f>
              <c:strCache>
                <c:ptCount val="1"/>
                <c:pt idx="0">
                  <c:v>mse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'C'!$B$3:$B$43</c:f>
              <c:numCache>
                <c:formatCode>General</c:formatCode>
                <c:ptCount val="41"/>
                <c:pt idx="0">
                  <c:v>80</c:v>
                </c:pt>
                <c:pt idx="1">
                  <c:v>90</c:v>
                </c:pt>
                <c:pt idx="2">
                  <c:v>81</c:v>
                </c:pt>
                <c:pt idx="3">
                  <c:v>87</c:v>
                </c:pt>
                <c:pt idx="4">
                  <c:v>86</c:v>
                </c:pt>
                <c:pt idx="5">
                  <c:v>81</c:v>
                </c:pt>
                <c:pt idx="6">
                  <c:v>86</c:v>
                </c:pt>
                <c:pt idx="7">
                  <c:v>88</c:v>
                </c:pt>
                <c:pt idx="8">
                  <c:v>89</c:v>
                </c:pt>
                <c:pt idx="9">
                  <c:v>88</c:v>
                </c:pt>
                <c:pt idx="10">
                  <c:v>83</c:v>
                </c:pt>
                <c:pt idx="11">
                  <c:v>87</c:v>
                </c:pt>
                <c:pt idx="12">
                  <c:v>84</c:v>
                </c:pt>
                <c:pt idx="13">
                  <c:v>81</c:v>
                </c:pt>
                <c:pt idx="14">
                  <c:v>87</c:v>
                </c:pt>
                <c:pt idx="15">
                  <c:v>81</c:v>
                </c:pt>
                <c:pt idx="16">
                  <c:v>88</c:v>
                </c:pt>
                <c:pt idx="17">
                  <c:v>85</c:v>
                </c:pt>
                <c:pt idx="18">
                  <c:v>85</c:v>
                </c:pt>
                <c:pt idx="19">
                  <c:v>88</c:v>
                </c:pt>
                <c:pt idx="20">
                  <c:v>88</c:v>
                </c:pt>
                <c:pt idx="21">
                  <c:v>81</c:v>
                </c:pt>
                <c:pt idx="22">
                  <c:v>86</c:v>
                </c:pt>
                <c:pt idx="23">
                  <c:v>84</c:v>
                </c:pt>
                <c:pt idx="24">
                  <c:v>86</c:v>
                </c:pt>
                <c:pt idx="25">
                  <c:v>84</c:v>
                </c:pt>
                <c:pt idx="26">
                  <c:v>86</c:v>
                </c:pt>
                <c:pt idx="27">
                  <c:v>84</c:v>
                </c:pt>
                <c:pt idx="28">
                  <c:v>88</c:v>
                </c:pt>
                <c:pt idx="29">
                  <c:v>76</c:v>
                </c:pt>
              </c:numCache>
            </c:numRef>
          </c:xVal>
          <c:yVal>
            <c:numRef>
              <c:f>'C'!$C$3:$C$43</c:f>
              <c:numCache>
                <c:formatCode>General</c:formatCode>
                <c:ptCount val="41"/>
                <c:pt idx="0">
                  <c:v>2.86</c:v>
                </c:pt>
                <c:pt idx="1">
                  <c:v>2.96</c:v>
                </c:pt>
                <c:pt idx="2">
                  <c:v>2.5099999999999998</c:v>
                </c:pt>
                <c:pt idx="3">
                  <c:v>2.2599999999999998</c:v>
                </c:pt>
                <c:pt idx="4">
                  <c:v>2.5</c:v>
                </c:pt>
                <c:pt idx="5">
                  <c:v>1.68</c:v>
                </c:pt>
                <c:pt idx="6">
                  <c:v>1.84</c:v>
                </c:pt>
                <c:pt idx="7">
                  <c:v>1.92</c:v>
                </c:pt>
                <c:pt idx="8">
                  <c:v>1.75</c:v>
                </c:pt>
                <c:pt idx="9">
                  <c:v>2.2799999999999998</c:v>
                </c:pt>
                <c:pt idx="10">
                  <c:v>1.98</c:v>
                </c:pt>
                <c:pt idx="11">
                  <c:v>2.99</c:v>
                </c:pt>
                <c:pt idx="12">
                  <c:v>3.75</c:v>
                </c:pt>
                <c:pt idx="13">
                  <c:v>1.35</c:v>
                </c:pt>
                <c:pt idx="14">
                  <c:v>2.0099999999999998</c:v>
                </c:pt>
                <c:pt idx="15">
                  <c:v>2.04</c:v>
                </c:pt>
                <c:pt idx="16">
                  <c:v>5.68</c:v>
                </c:pt>
                <c:pt idx="17">
                  <c:v>2.25</c:v>
                </c:pt>
                <c:pt idx="18">
                  <c:v>2.2999999999999998</c:v>
                </c:pt>
                <c:pt idx="19">
                  <c:v>3.5</c:v>
                </c:pt>
                <c:pt idx="20">
                  <c:v>3.79</c:v>
                </c:pt>
                <c:pt idx="21">
                  <c:v>1.77</c:v>
                </c:pt>
                <c:pt idx="22">
                  <c:v>3.42</c:v>
                </c:pt>
                <c:pt idx="23">
                  <c:v>3.58</c:v>
                </c:pt>
                <c:pt idx="24">
                  <c:v>2.79</c:v>
                </c:pt>
                <c:pt idx="25">
                  <c:v>1.74</c:v>
                </c:pt>
                <c:pt idx="26">
                  <c:v>2.48</c:v>
                </c:pt>
                <c:pt idx="27">
                  <c:v>2.5</c:v>
                </c:pt>
                <c:pt idx="28">
                  <c:v>2.75</c:v>
                </c:pt>
                <c:pt idx="29">
                  <c:v>3.81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F6-4D6B-BE0B-FA5388863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593120"/>
        <c:axId val="1553826112"/>
      </c:scatterChart>
      <c:valAx>
        <c:axId val="1195593120"/>
        <c:scaling>
          <c:orientation val="minMax"/>
          <c:max val="95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826112"/>
        <c:crosses val="autoZero"/>
        <c:crossBetween val="midCat"/>
      </c:valAx>
      <c:valAx>
        <c:axId val="155382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59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'C'!$E$2</c:f>
              <c:strCache>
                <c:ptCount val="1"/>
                <c:pt idx="0">
                  <c:v>mse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'C'!$D$3:$D$43</c:f>
              <c:numCache>
                <c:formatCode>General</c:formatCode>
                <c:ptCount val="41"/>
                <c:pt idx="0">
                  <c:v>80</c:v>
                </c:pt>
                <c:pt idx="1">
                  <c:v>64</c:v>
                </c:pt>
                <c:pt idx="2">
                  <c:v>87</c:v>
                </c:pt>
                <c:pt idx="3">
                  <c:v>75</c:v>
                </c:pt>
                <c:pt idx="4">
                  <c:v>81</c:v>
                </c:pt>
                <c:pt idx="5">
                  <c:v>83</c:v>
                </c:pt>
                <c:pt idx="6">
                  <c:v>78</c:v>
                </c:pt>
                <c:pt idx="7">
                  <c:v>86</c:v>
                </c:pt>
                <c:pt idx="8">
                  <c:v>85</c:v>
                </c:pt>
                <c:pt idx="9">
                  <c:v>53</c:v>
                </c:pt>
                <c:pt idx="10">
                  <c:v>56</c:v>
                </c:pt>
                <c:pt idx="11">
                  <c:v>74</c:v>
                </c:pt>
                <c:pt idx="12">
                  <c:v>90</c:v>
                </c:pt>
                <c:pt idx="13">
                  <c:v>70</c:v>
                </c:pt>
                <c:pt idx="14">
                  <c:v>72</c:v>
                </c:pt>
                <c:pt idx="15">
                  <c:v>87</c:v>
                </c:pt>
                <c:pt idx="16">
                  <c:v>88</c:v>
                </c:pt>
                <c:pt idx="17">
                  <c:v>72</c:v>
                </c:pt>
                <c:pt idx="18">
                  <c:v>63</c:v>
                </c:pt>
                <c:pt idx="19">
                  <c:v>91</c:v>
                </c:pt>
                <c:pt idx="20">
                  <c:v>64</c:v>
                </c:pt>
                <c:pt idx="21">
                  <c:v>56</c:v>
                </c:pt>
                <c:pt idx="22">
                  <c:v>88</c:v>
                </c:pt>
                <c:pt idx="23">
                  <c:v>72</c:v>
                </c:pt>
                <c:pt idx="24">
                  <c:v>79</c:v>
                </c:pt>
                <c:pt idx="25">
                  <c:v>68</c:v>
                </c:pt>
                <c:pt idx="26">
                  <c:v>62</c:v>
                </c:pt>
                <c:pt idx="27">
                  <c:v>82</c:v>
                </c:pt>
                <c:pt idx="28">
                  <c:v>76</c:v>
                </c:pt>
                <c:pt idx="29">
                  <c:v>54</c:v>
                </c:pt>
              </c:numCache>
            </c:numRef>
          </c:xVal>
          <c:yVal>
            <c:numRef>
              <c:f>'C'!$E$3:$E$43</c:f>
              <c:numCache>
                <c:formatCode>General</c:formatCode>
                <c:ptCount val="41"/>
                <c:pt idx="0">
                  <c:v>2.98</c:v>
                </c:pt>
                <c:pt idx="1">
                  <c:v>2.2200000000000002</c:v>
                </c:pt>
                <c:pt idx="2">
                  <c:v>3.08</c:v>
                </c:pt>
                <c:pt idx="3">
                  <c:v>2.93</c:v>
                </c:pt>
                <c:pt idx="4">
                  <c:v>2.4700000000000002</c:v>
                </c:pt>
                <c:pt idx="5">
                  <c:v>4.28</c:v>
                </c:pt>
                <c:pt idx="6">
                  <c:v>2.41</c:v>
                </c:pt>
                <c:pt idx="7">
                  <c:v>2.83</c:v>
                </c:pt>
                <c:pt idx="8">
                  <c:v>2.3199999999999998</c:v>
                </c:pt>
                <c:pt idx="9">
                  <c:v>1.61</c:v>
                </c:pt>
                <c:pt idx="10">
                  <c:v>2.96</c:v>
                </c:pt>
                <c:pt idx="11">
                  <c:v>4.24</c:v>
                </c:pt>
                <c:pt idx="12">
                  <c:v>2.89</c:v>
                </c:pt>
                <c:pt idx="13">
                  <c:v>3.92</c:v>
                </c:pt>
                <c:pt idx="14">
                  <c:v>2.4</c:v>
                </c:pt>
                <c:pt idx="15">
                  <c:v>2.2599999999999998</c:v>
                </c:pt>
                <c:pt idx="16">
                  <c:v>1.72</c:v>
                </c:pt>
                <c:pt idx="17">
                  <c:v>2.2400000000000002</c:v>
                </c:pt>
                <c:pt idx="18">
                  <c:v>4.63</c:v>
                </c:pt>
                <c:pt idx="19">
                  <c:v>3.19</c:v>
                </c:pt>
                <c:pt idx="20">
                  <c:v>3.01</c:v>
                </c:pt>
                <c:pt idx="21">
                  <c:v>4.4000000000000004</c:v>
                </c:pt>
                <c:pt idx="22">
                  <c:v>3.1</c:v>
                </c:pt>
                <c:pt idx="23">
                  <c:v>2.92</c:v>
                </c:pt>
                <c:pt idx="24">
                  <c:v>3.49</c:v>
                </c:pt>
                <c:pt idx="25">
                  <c:v>3.29</c:v>
                </c:pt>
                <c:pt idx="26">
                  <c:v>2.71</c:v>
                </c:pt>
                <c:pt idx="27">
                  <c:v>4.99</c:v>
                </c:pt>
                <c:pt idx="28">
                  <c:v>2.7</c:v>
                </c:pt>
                <c:pt idx="29">
                  <c:v>3.31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E5-4ABB-B778-1195AE8A2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247280"/>
        <c:axId val="1654329936"/>
      </c:scatterChart>
      <c:valAx>
        <c:axId val="165424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329936"/>
        <c:crosses val="autoZero"/>
        <c:crossBetween val="midCat"/>
      </c:valAx>
      <c:valAx>
        <c:axId val="165432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24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Phoni Trimmed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'C'!$G$1:$G$2</c:f>
              <c:strCache>
                <c:ptCount val="2"/>
                <c:pt idx="0">
                  <c:v>Phoni Trimmed</c:v>
                </c:pt>
                <c:pt idx="1">
                  <c:v>mse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'C'!$F$3:$F$33</c:f>
              <c:numCache>
                <c:formatCode>General</c:formatCode>
                <c:ptCount val="31"/>
                <c:pt idx="0">
                  <c:v>74</c:v>
                </c:pt>
                <c:pt idx="1">
                  <c:v>75</c:v>
                </c:pt>
                <c:pt idx="2">
                  <c:v>76</c:v>
                </c:pt>
                <c:pt idx="3">
                  <c:v>78</c:v>
                </c:pt>
                <c:pt idx="4">
                  <c:v>79</c:v>
                </c:pt>
                <c:pt idx="5">
                  <c:v>80</c:v>
                </c:pt>
                <c:pt idx="6">
                  <c:v>81</c:v>
                </c:pt>
                <c:pt idx="7">
                  <c:v>82</c:v>
                </c:pt>
                <c:pt idx="8">
                  <c:v>83</c:v>
                </c:pt>
                <c:pt idx="9">
                  <c:v>85</c:v>
                </c:pt>
                <c:pt idx="10">
                  <c:v>86</c:v>
                </c:pt>
                <c:pt idx="11">
                  <c:v>87</c:v>
                </c:pt>
                <c:pt idx="12">
                  <c:v>87</c:v>
                </c:pt>
                <c:pt idx="13">
                  <c:v>88</c:v>
                </c:pt>
                <c:pt idx="14">
                  <c:v>88</c:v>
                </c:pt>
                <c:pt idx="15">
                  <c:v>90</c:v>
                </c:pt>
                <c:pt idx="16">
                  <c:v>91</c:v>
                </c:pt>
              </c:numCache>
            </c:numRef>
          </c:xVal>
          <c:yVal>
            <c:numRef>
              <c:f>'C'!$G$3:$G$33</c:f>
              <c:numCache>
                <c:formatCode>General</c:formatCode>
                <c:ptCount val="31"/>
                <c:pt idx="0">
                  <c:v>4.24</c:v>
                </c:pt>
                <c:pt idx="1">
                  <c:v>2.93</c:v>
                </c:pt>
                <c:pt idx="2">
                  <c:v>2.7</c:v>
                </c:pt>
                <c:pt idx="3">
                  <c:v>2.41</c:v>
                </c:pt>
                <c:pt idx="4">
                  <c:v>3.49</c:v>
                </c:pt>
                <c:pt idx="5">
                  <c:v>2.98</c:v>
                </c:pt>
                <c:pt idx="6">
                  <c:v>2.4700000000000002</c:v>
                </c:pt>
                <c:pt idx="7">
                  <c:v>4.99</c:v>
                </c:pt>
                <c:pt idx="8">
                  <c:v>4.28</c:v>
                </c:pt>
                <c:pt idx="9">
                  <c:v>2.3199999999999998</c:v>
                </c:pt>
                <c:pt idx="10">
                  <c:v>2.83</c:v>
                </c:pt>
                <c:pt idx="11">
                  <c:v>3.08</c:v>
                </c:pt>
                <c:pt idx="12">
                  <c:v>2.2599999999999998</c:v>
                </c:pt>
                <c:pt idx="13">
                  <c:v>1.72</c:v>
                </c:pt>
                <c:pt idx="14">
                  <c:v>3.1</c:v>
                </c:pt>
                <c:pt idx="15">
                  <c:v>2.89</c:v>
                </c:pt>
                <c:pt idx="16">
                  <c:v>3.19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46-4544-89E3-3D7CE7F0C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995296"/>
        <c:axId val="1553828032"/>
      </c:scatterChart>
      <c:valAx>
        <c:axId val="1658995296"/>
        <c:scaling>
          <c:orientation val="minMax"/>
          <c:max val="95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828032"/>
        <c:crosses val="autoZero"/>
        <c:crossBetween val="midCat"/>
      </c:valAx>
      <c:valAx>
        <c:axId val="155382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99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D!$C$2</c:f>
              <c:strCache>
                <c:ptCount val="1"/>
                <c:pt idx="0">
                  <c:v>mse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D!$B$3:$B$43</c:f>
              <c:numCache>
                <c:formatCode>General</c:formatCode>
                <c:ptCount val="41"/>
                <c:pt idx="0">
                  <c:v>86</c:v>
                </c:pt>
                <c:pt idx="1">
                  <c:v>82</c:v>
                </c:pt>
                <c:pt idx="2">
                  <c:v>80</c:v>
                </c:pt>
                <c:pt idx="3">
                  <c:v>85</c:v>
                </c:pt>
                <c:pt idx="4">
                  <c:v>82</c:v>
                </c:pt>
                <c:pt idx="5">
                  <c:v>88</c:v>
                </c:pt>
                <c:pt idx="6">
                  <c:v>82</c:v>
                </c:pt>
                <c:pt idx="7">
                  <c:v>86</c:v>
                </c:pt>
                <c:pt idx="8">
                  <c:v>85</c:v>
                </c:pt>
                <c:pt idx="9">
                  <c:v>88</c:v>
                </c:pt>
                <c:pt idx="10">
                  <c:v>85</c:v>
                </c:pt>
                <c:pt idx="11">
                  <c:v>80</c:v>
                </c:pt>
                <c:pt idx="12">
                  <c:v>83</c:v>
                </c:pt>
                <c:pt idx="13">
                  <c:v>85</c:v>
                </c:pt>
                <c:pt idx="14">
                  <c:v>85</c:v>
                </c:pt>
                <c:pt idx="15">
                  <c:v>84</c:v>
                </c:pt>
                <c:pt idx="16">
                  <c:v>87</c:v>
                </c:pt>
                <c:pt idx="17">
                  <c:v>85</c:v>
                </c:pt>
                <c:pt idx="18">
                  <c:v>87</c:v>
                </c:pt>
                <c:pt idx="19">
                  <c:v>85</c:v>
                </c:pt>
                <c:pt idx="20">
                  <c:v>86</c:v>
                </c:pt>
                <c:pt idx="21">
                  <c:v>85</c:v>
                </c:pt>
                <c:pt idx="22">
                  <c:v>89</c:v>
                </c:pt>
                <c:pt idx="23">
                  <c:v>78</c:v>
                </c:pt>
                <c:pt idx="24">
                  <c:v>79</c:v>
                </c:pt>
              </c:numCache>
            </c:numRef>
          </c:xVal>
          <c:yVal>
            <c:numRef>
              <c:f>D!$C$3:$C$43</c:f>
              <c:numCache>
                <c:formatCode>General</c:formatCode>
                <c:ptCount val="41"/>
                <c:pt idx="0">
                  <c:v>5.41</c:v>
                </c:pt>
                <c:pt idx="1">
                  <c:v>5.51</c:v>
                </c:pt>
                <c:pt idx="2">
                  <c:v>6.42</c:v>
                </c:pt>
                <c:pt idx="3">
                  <c:v>5.04</c:v>
                </c:pt>
                <c:pt idx="4">
                  <c:v>1.96</c:v>
                </c:pt>
                <c:pt idx="5">
                  <c:v>5.33</c:v>
                </c:pt>
                <c:pt idx="6">
                  <c:v>3.33</c:v>
                </c:pt>
                <c:pt idx="7">
                  <c:v>7.62</c:v>
                </c:pt>
                <c:pt idx="8">
                  <c:v>4.43</c:v>
                </c:pt>
                <c:pt idx="9">
                  <c:v>2.92</c:v>
                </c:pt>
                <c:pt idx="10">
                  <c:v>2.99</c:v>
                </c:pt>
                <c:pt idx="11">
                  <c:v>1.6</c:v>
                </c:pt>
                <c:pt idx="12">
                  <c:v>4.33</c:v>
                </c:pt>
                <c:pt idx="13">
                  <c:v>4.09</c:v>
                </c:pt>
                <c:pt idx="14">
                  <c:v>7.27</c:v>
                </c:pt>
                <c:pt idx="15">
                  <c:v>4.8099999999999996</c:v>
                </c:pt>
                <c:pt idx="16">
                  <c:v>2.99</c:v>
                </c:pt>
                <c:pt idx="17">
                  <c:v>3.32</c:v>
                </c:pt>
                <c:pt idx="18">
                  <c:v>7.24</c:v>
                </c:pt>
                <c:pt idx="19">
                  <c:v>3.24</c:v>
                </c:pt>
                <c:pt idx="20">
                  <c:v>4.0199999999999996</c:v>
                </c:pt>
                <c:pt idx="21">
                  <c:v>2.04</c:v>
                </c:pt>
                <c:pt idx="22">
                  <c:v>3.64</c:v>
                </c:pt>
                <c:pt idx="23">
                  <c:v>8.0399999999999991</c:v>
                </c:pt>
                <c:pt idx="24">
                  <c:v>1.98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C-4B72-9ADF-837A098DC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593120"/>
        <c:axId val="1553826112"/>
      </c:scatterChart>
      <c:valAx>
        <c:axId val="1195593120"/>
        <c:scaling>
          <c:orientation val="minMax"/>
          <c:max val="95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826112"/>
        <c:crosses val="autoZero"/>
        <c:crossBetween val="midCat"/>
      </c:valAx>
      <c:valAx>
        <c:axId val="155382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59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D!$E$2</c:f>
              <c:strCache>
                <c:ptCount val="1"/>
                <c:pt idx="0">
                  <c:v>mse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D!$D$3:$D$43</c:f>
              <c:numCache>
                <c:formatCode>General</c:formatCode>
                <c:ptCount val="41"/>
                <c:pt idx="0">
                  <c:v>85</c:v>
                </c:pt>
                <c:pt idx="1">
                  <c:v>82</c:v>
                </c:pt>
                <c:pt idx="2">
                  <c:v>90</c:v>
                </c:pt>
                <c:pt idx="3">
                  <c:v>61</c:v>
                </c:pt>
                <c:pt idx="4">
                  <c:v>84</c:v>
                </c:pt>
                <c:pt idx="5">
                  <c:v>86</c:v>
                </c:pt>
                <c:pt idx="6">
                  <c:v>87</c:v>
                </c:pt>
                <c:pt idx="7">
                  <c:v>89</c:v>
                </c:pt>
                <c:pt idx="8">
                  <c:v>85</c:v>
                </c:pt>
                <c:pt idx="9">
                  <c:v>78</c:v>
                </c:pt>
                <c:pt idx="10">
                  <c:v>88</c:v>
                </c:pt>
                <c:pt idx="11">
                  <c:v>88</c:v>
                </c:pt>
                <c:pt idx="12">
                  <c:v>88</c:v>
                </c:pt>
                <c:pt idx="13">
                  <c:v>68</c:v>
                </c:pt>
                <c:pt idx="14">
                  <c:v>93</c:v>
                </c:pt>
                <c:pt idx="15">
                  <c:v>79</c:v>
                </c:pt>
                <c:pt idx="16">
                  <c:v>87</c:v>
                </c:pt>
                <c:pt idx="17">
                  <c:v>76</c:v>
                </c:pt>
                <c:pt idx="18">
                  <c:v>87</c:v>
                </c:pt>
                <c:pt idx="19">
                  <c:v>88</c:v>
                </c:pt>
                <c:pt idx="20">
                  <c:v>78</c:v>
                </c:pt>
                <c:pt idx="21">
                  <c:v>90</c:v>
                </c:pt>
                <c:pt idx="22">
                  <c:v>65</c:v>
                </c:pt>
                <c:pt idx="23">
                  <c:v>90</c:v>
                </c:pt>
                <c:pt idx="24">
                  <c:v>75</c:v>
                </c:pt>
              </c:numCache>
            </c:numRef>
          </c:xVal>
          <c:yVal>
            <c:numRef>
              <c:f>D!$E$3:$E$43</c:f>
              <c:numCache>
                <c:formatCode>General</c:formatCode>
                <c:ptCount val="41"/>
                <c:pt idx="0">
                  <c:v>10.19</c:v>
                </c:pt>
                <c:pt idx="1">
                  <c:v>9.6999999999999993</c:v>
                </c:pt>
                <c:pt idx="2">
                  <c:v>9.56</c:v>
                </c:pt>
                <c:pt idx="3">
                  <c:v>4.9000000000000004</c:v>
                </c:pt>
                <c:pt idx="4">
                  <c:v>8.85</c:v>
                </c:pt>
                <c:pt idx="5">
                  <c:v>8.85</c:v>
                </c:pt>
                <c:pt idx="6">
                  <c:v>4.4400000000000004</c:v>
                </c:pt>
                <c:pt idx="7">
                  <c:v>5.34</c:v>
                </c:pt>
                <c:pt idx="8">
                  <c:v>11.16</c:v>
                </c:pt>
                <c:pt idx="9">
                  <c:v>9.4</c:v>
                </c:pt>
                <c:pt idx="10">
                  <c:v>7.03</c:v>
                </c:pt>
                <c:pt idx="11">
                  <c:v>6.92</c:v>
                </c:pt>
                <c:pt idx="12">
                  <c:v>7.3</c:v>
                </c:pt>
                <c:pt idx="13">
                  <c:v>6.96</c:v>
                </c:pt>
                <c:pt idx="14">
                  <c:v>5.5</c:v>
                </c:pt>
                <c:pt idx="15">
                  <c:v>8.06</c:v>
                </c:pt>
                <c:pt idx="16">
                  <c:v>6.93</c:v>
                </c:pt>
                <c:pt idx="17">
                  <c:v>8.7899999999999991</c:v>
                </c:pt>
                <c:pt idx="18">
                  <c:v>7.52</c:v>
                </c:pt>
                <c:pt idx="19">
                  <c:v>11.73</c:v>
                </c:pt>
                <c:pt idx="20">
                  <c:v>6.09</c:v>
                </c:pt>
                <c:pt idx="21">
                  <c:v>7.93</c:v>
                </c:pt>
                <c:pt idx="22">
                  <c:v>5.56</c:v>
                </c:pt>
                <c:pt idx="23">
                  <c:v>6.53</c:v>
                </c:pt>
                <c:pt idx="24">
                  <c:v>7.65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73-408E-BBFE-B43DBF68D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247280"/>
        <c:axId val="1654329936"/>
      </c:scatterChart>
      <c:valAx>
        <c:axId val="165424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329936"/>
        <c:crosses val="autoZero"/>
        <c:crossBetween val="midCat"/>
      </c:valAx>
      <c:valAx>
        <c:axId val="165432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24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Phoni Trimmed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D!$G$1:$G$2</c:f>
              <c:strCache>
                <c:ptCount val="2"/>
                <c:pt idx="0">
                  <c:v>Phoni Trimmed</c:v>
                </c:pt>
                <c:pt idx="1">
                  <c:v>mse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D!$F$3:$F$33</c:f>
              <c:numCache>
                <c:formatCode>General</c:formatCode>
                <c:ptCount val="31"/>
                <c:pt idx="0">
                  <c:v>75</c:v>
                </c:pt>
                <c:pt idx="1">
                  <c:v>76</c:v>
                </c:pt>
                <c:pt idx="2">
                  <c:v>78</c:v>
                </c:pt>
                <c:pt idx="3">
                  <c:v>78</c:v>
                </c:pt>
                <c:pt idx="4">
                  <c:v>79</c:v>
                </c:pt>
                <c:pt idx="5">
                  <c:v>82</c:v>
                </c:pt>
                <c:pt idx="6">
                  <c:v>84</c:v>
                </c:pt>
                <c:pt idx="7">
                  <c:v>85</c:v>
                </c:pt>
                <c:pt idx="8">
                  <c:v>85</c:v>
                </c:pt>
                <c:pt idx="9">
                  <c:v>86</c:v>
                </c:pt>
                <c:pt idx="10">
                  <c:v>87</c:v>
                </c:pt>
                <c:pt idx="11">
                  <c:v>87</c:v>
                </c:pt>
                <c:pt idx="12">
                  <c:v>87</c:v>
                </c:pt>
                <c:pt idx="13">
                  <c:v>88</c:v>
                </c:pt>
                <c:pt idx="14">
                  <c:v>88</c:v>
                </c:pt>
                <c:pt idx="15">
                  <c:v>88</c:v>
                </c:pt>
                <c:pt idx="16">
                  <c:v>88</c:v>
                </c:pt>
                <c:pt idx="17">
                  <c:v>89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93</c:v>
                </c:pt>
              </c:numCache>
            </c:numRef>
          </c:xVal>
          <c:yVal>
            <c:numRef>
              <c:f>D!$G$3:$G$33</c:f>
              <c:numCache>
                <c:formatCode>General</c:formatCode>
                <c:ptCount val="31"/>
                <c:pt idx="0">
                  <c:v>7.65</c:v>
                </c:pt>
                <c:pt idx="1">
                  <c:v>8.7899999999999991</c:v>
                </c:pt>
                <c:pt idx="2">
                  <c:v>9.4</c:v>
                </c:pt>
                <c:pt idx="3">
                  <c:v>6.09</c:v>
                </c:pt>
                <c:pt idx="4">
                  <c:v>8.06</c:v>
                </c:pt>
                <c:pt idx="5">
                  <c:v>9.6999999999999993</c:v>
                </c:pt>
                <c:pt idx="6">
                  <c:v>8.85</c:v>
                </c:pt>
                <c:pt idx="7">
                  <c:v>10.19</c:v>
                </c:pt>
                <c:pt idx="8">
                  <c:v>11.16</c:v>
                </c:pt>
                <c:pt idx="9">
                  <c:v>8.85</c:v>
                </c:pt>
                <c:pt idx="10">
                  <c:v>4.4400000000000004</c:v>
                </c:pt>
                <c:pt idx="11">
                  <c:v>6.93</c:v>
                </c:pt>
                <c:pt idx="12">
                  <c:v>7.52</c:v>
                </c:pt>
                <c:pt idx="13">
                  <c:v>7.03</c:v>
                </c:pt>
                <c:pt idx="14">
                  <c:v>6.92</c:v>
                </c:pt>
                <c:pt idx="15">
                  <c:v>7.3</c:v>
                </c:pt>
                <c:pt idx="16">
                  <c:v>11.73</c:v>
                </c:pt>
                <c:pt idx="17">
                  <c:v>5.34</c:v>
                </c:pt>
                <c:pt idx="18">
                  <c:v>9.56</c:v>
                </c:pt>
                <c:pt idx="19">
                  <c:v>7.93</c:v>
                </c:pt>
                <c:pt idx="20">
                  <c:v>6.53</c:v>
                </c:pt>
                <c:pt idx="21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C-49F9-ADDD-3FC8AEB71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995296"/>
        <c:axId val="1553828032"/>
      </c:scatterChart>
      <c:valAx>
        <c:axId val="1658995296"/>
        <c:scaling>
          <c:orientation val="minMax"/>
          <c:max val="95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828032"/>
        <c:crosses val="autoZero"/>
        <c:crossBetween val="midCat"/>
      </c:valAx>
      <c:valAx>
        <c:axId val="155382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99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E!$C$2</c:f>
              <c:strCache>
                <c:ptCount val="1"/>
                <c:pt idx="0">
                  <c:v>mse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E!$B$3:$B$43</c:f>
              <c:numCache>
                <c:formatCode>General</c:formatCode>
                <c:ptCount val="41"/>
                <c:pt idx="0">
                  <c:v>76</c:v>
                </c:pt>
                <c:pt idx="1">
                  <c:v>64</c:v>
                </c:pt>
                <c:pt idx="2">
                  <c:v>71</c:v>
                </c:pt>
                <c:pt idx="3">
                  <c:v>65</c:v>
                </c:pt>
                <c:pt idx="4">
                  <c:v>65</c:v>
                </c:pt>
                <c:pt idx="5">
                  <c:v>76</c:v>
                </c:pt>
                <c:pt idx="6">
                  <c:v>69</c:v>
                </c:pt>
                <c:pt idx="7">
                  <c:v>67</c:v>
                </c:pt>
                <c:pt idx="8">
                  <c:v>68</c:v>
                </c:pt>
                <c:pt idx="9">
                  <c:v>74</c:v>
                </c:pt>
                <c:pt idx="10">
                  <c:v>68</c:v>
                </c:pt>
                <c:pt idx="11">
                  <c:v>68</c:v>
                </c:pt>
                <c:pt idx="12">
                  <c:v>67</c:v>
                </c:pt>
                <c:pt idx="13">
                  <c:v>73</c:v>
                </c:pt>
                <c:pt idx="14">
                  <c:v>74</c:v>
                </c:pt>
                <c:pt idx="15">
                  <c:v>72</c:v>
                </c:pt>
                <c:pt idx="16">
                  <c:v>67</c:v>
                </c:pt>
                <c:pt idx="17">
                  <c:v>65</c:v>
                </c:pt>
                <c:pt idx="18">
                  <c:v>71</c:v>
                </c:pt>
                <c:pt idx="19">
                  <c:v>70</c:v>
                </c:pt>
                <c:pt idx="20">
                  <c:v>69</c:v>
                </c:pt>
                <c:pt idx="21">
                  <c:v>67</c:v>
                </c:pt>
                <c:pt idx="22">
                  <c:v>75</c:v>
                </c:pt>
                <c:pt idx="23">
                  <c:v>77</c:v>
                </c:pt>
                <c:pt idx="24">
                  <c:v>74</c:v>
                </c:pt>
              </c:numCache>
            </c:numRef>
          </c:xVal>
          <c:yVal>
            <c:numRef>
              <c:f>E!$C$3:$C$43</c:f>
              <c:numCache>
                <c:formatCode>General</c:formatCode>
                <c:ptCount val="41"/>
                <c:pt idx="0">
                  <c:v>3.4</c:v>
                </c:pt>
                <c:pt idx="1">
                  <c:v>4.2300000000000004</c:v>
                </c:pt>
                <c:pt idx="2">
                  <c:v>5.28</c:v>
                </c:pt>
                <c:pt idx="3">
                  <c:v>2.56</c:v>
                </c:pt>
                <c:pt idx="4">
                  <c:v>2.52</c:v>
                </c:pt>
                <c:pt idx="5">
                  <c:v>2.2599999999999998</c:v>
                </c:pt>
                <c:pt idx="6">
                  <c:v>5.0999999999999996</c:v>
                </c:pt>
                <c:pt idx="7">
                  <c:v>3.91</c:v>
                </c:pt>
                <c:pt idx="8">
                  <c:v>3.18</c:v>
                </c:pt>
                <c:pt idx="9">
                  <c:v>2.61</c:v>
                </c:pt>
                <c:pt idx="10">
                  <c:v>2.69</c:v>
                </c:pt>
                <c:pt idx="11">
                  <c:v>5.62</c:v>
                </c:pt>
                <c:pt idx="12">
                  <c:v>7.24</c:v>
                </c:pt>
                <c:pt idx="13">
                  <c:v>2.34</c:v>
                </c:pt>
                <c:pt idx="14">
                  <c:v>6.07</c:v>
                </c:pt>
                <c:pt idx="15">
                  <c:v>3.03</c:v>
                </c:pt>
                <c:pt idx="16">
                  <c:v>1.88</c:v>
                </c:pt>
                <c:pt idx="17">
                  <c:v>3.18</c:v>
                </c:pt>
                <c:pt idx="18">
                  <c:v>3.92</c:v>
                </c:pt>
                <c:pt idx="19">
                  <c:v>2.4</c:v>
                </c:pt>
                <c:pt idx="20">
                  <c:v>2.98</c:v>
                </c:pt>
                <c:pt idx="21">
                  <c:v>2.71</c:v>
                </c:pt>
                <c:pt idx="22">
                  <c:v>5.51</c:v>
                </c:pt>
                <c:pt idx="23">
                  <c:v>3.39</c:v>
                </c:pt>
                <c:pt idx="24">
                  <c:v>2.31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8-46B2-A92C-AEE8599CE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593120"/>
        <c:axId val="1553826112"/>
      </c:scatterChart>
      <c:valAx>
        <c:axId val="1195593120"/>
        <c:scaling>
          <c:orientation val="minMax"/>
          <c:max val="95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826112"/>
        <c:crosses val="autoZero"/>
        <c:crossBetween val="midCat"/>
      </c:valAx>
      <c:valAx>
        <c:axId val="155382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59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E!$E$2</c:f>
              <c:strCache>
                <c:ptCount val="1"/>
                <c:pt idx="0">
                  <c:v>mse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E!$D$3:$D$43</c:f>
              <c:numCache>
                <c:formatCode>General</c:formatCode>
                <c:ptCount val="41"/>
                <c:pt idx="0">
                  <c:v>68</c:v>
                </c:pt>
                <c:pt idx="1">
                  <c:v>49</c:v>
                </c:pt>
                <c:pt idx="2">
                  <c:v>40</c:v>
                </c:pt>
                <c:pt idx="3">
                  <c:v>62</c:v>
                </c:pt>
                <c:pt idx="4">
                  <c:v>60</c:v>
                </c:pt>
                <c:pt idx="5">
                  <c:v>88</c:v>
                </c:pt>
                <c:pt idx="6">
                  <c:v>62</c:v>
                </c:pt>
                <c:pt idx="7">
                  <c:v>69</c:v>
                </c:pt>
                <c:pt idx="8">
                  <c:v>84</c:v>
                </c:pt>
                <c:pt idx="9">
                  <c:v>73</c:v>
                </c:pt>
                <c:pt idx="10">
                  <c:v>75</c:v>
                </c:pt>
                <c:pt idx="11">
                  <c:v>57</c:v>
                </c:pt>
                <c:pt idx="12">
                  <c:v>81</c:v>
                </c:pt>
                <c:pt idx="13">
                  <c:v>68</c:v>
                </c:pt>
                <c:pt idx="14">
                  <c:v>76</c:v>
                </c:pt>
                <c:pt idx="15">
                  <c:v>70</c:v>
                </c:pt>
                <c:pt idx="16">
                  <c:v>69</c:v>
                </c:pt>
                <c:pt idx="17">
                  <c:v>48</c:v>
                </c:pt>
                <c:pt idx="18">
                  <c:v>82</c:v>
                </c:pt>
                <c:pt idx="19">
                  <c:v>77</c:v>
                </c:pt>
                <c:pt idx="20">
                  <c:v>70</c:v>
                </c:pt>
                <c:pt idx="21">
                  <c:v>65</c:v>
                </c:pt>
                <c:pt idx="22">
                  <c:v>60</c:v>
                </c:pt>
                <c:pt idx="23">
                  <c:v>59</c:v>
                </c:pt>
                <c:pt idx="24">
                  <c:v>68</c:v>
                </c:pt>
              </c:numCache>
            </c:numRef>
          </c:xVal>
          <c:yVal>
            <c:numRef>
              <c:f>E!$E$3:$E$43</c:f>
              <c:numCache>
                <c:formatCode>General</c:formatCode>
                <c:ptCount val="41"/>
                <c:pt idx="0">
                  <c:v>4.16</c:v>
                </c:pt>
                <c:pt idx="1">
                  <c:v>3.78</c:v>
                </c:pt>
                <c:pt idx="2">
                  <c:v>4.07</c:v>
                </c:pt>
                <c:pt idx="3">
                  <c:v>6.79</c:v>
                </c:pt>
                <c:pt idx="4">
                  <c:v>5.88</c:v>
                </c:pt>
                <c:pt idx="5">
                  <c:v>6.22</c:v>
                </c:pt>
                <c:pt idx="6">
                  <c:v>8.08</c:v>
                </c:pt>
                <c:pt idx="7">
                  <c:v>4.5999999999999996</c:v>
                </c:pt>
                <c:pt idx="8">
                  <c:v>6.38</c:v>
                </c:pt>
                <c:pt idx="9">
                  <c:v>3.74</c:v>
                </c:pt>
                <c:pt idx="10">
                  <c:v>7.36</c:v>
                </c:pt>
                <c:pt idx="11">
                  <c:v>4.42</c:v>
                </c:pt>
                <c:pt idx="12">
                  <c:v>8.82</c:v>
                </c:pt>
                <c:pt idx="13">
                  <c:v>6.73</c:v>
                </c:pt>
                <c:pt idx="14">
                  <c:v>10.91</c:v>
                </c:pt>
                <c:pt idx="15">
                  <c:v>5.0199999999999996</c:v>
                </c:pt>
                <c:pt idx="16">
                  <c:v>11.69</c:v>
                </c:pt>
                <c:pt idx="17">
                  <c:v>8.4</c:v>
                </c:pt>
                <c:pt idx="18">
                  <c:v>6.5</c:v>
                </c:pt>
                <c:pt idx="19">
                  <c:v>6.08</c:v>
                </c:pt>
                <c:pt idx="20">
                  <c:v>7.68</c:v>
                </c:pt>
                <c:pt idx="21">
                  <c:v>9.2899999999999991</c:v>
                </c:pt>
                <c:pt idx="22">
                  <c:v>2.61</c:v>
                </c:pt>
                <c:pt idx="23">
                  <c:v>6.19</c:v>
                </c:pt>
                <c:pt idx="24">
                  <c:v>10.199999999999999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3C-4D2E-9813-71CB4C308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247280"/>
        <c:axId val="1654329936"/>
      </c:scatterChart>
      <c:valAx>
        <c:axId val="165424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329936"/>
        <c:crosses val="autoZero"/>
        <c:crossBetween val="midCat"/>
      </c:valAx>
      <c:valAx>
        <c:axId val="165432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24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Phoni Trimmed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E!$G$1:$G$2</c:f>
              <c:strCache>
                <c:ptCount val="2"/>
                <c:pt idx="0">
                  <c:v>Phoni Trimmed</c:v>
                </c:pt>
                <c:pt idx="1">
                  <c:v>mse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E!$F$3:$F$33</c:f>
              <c:numCache>
                <c:formatCode>General</c:formatCode>
                <c:ptCount val="31"/>
                <c:pt idx="0">
                  <c:v>65</c:v>
                </c:pt>
                <c:pt idx="1">
                  <c:v>68</c:v>
                </c:pt>
                <c:pt idx="2">
                  <c:v>68</c:v>
                </c:pt>
                <c:pt idx="3">
                  <c:v>68</c:v>
                </c:pt>
                <c:pt idx="4">
                  <c:v>69</c:v>
                </c:pt>
                <c:pt idx="5">
                  <c:v>69</c:v>
                </c:pt>
                <c:pt idx="6">
                  <c:v>70</c:v>
                </c:pt>
                <c:pt idx="7">
                  <c:v>70</c:v>
                </c:pt>
                <c:pt idx="8">
                  <c:v>73</c:v>
                </c:pt>
                <c:pt idx="9">
                  <c:v>75</c:v>
                </c:pt>
                <c:pt idx="10">
                  <c:v>76</c:v>
                </c:pt>
                <c:pt idx="11">
                  <c:v>77</c:v>
                </c:pt>
                <c:pt idx="12">
                  <c:v>81</c:v>
                </c:pt>
                <c:pt idx="13">
                  <c:v>82</c:v>
                </c:pt>
                <c:pt idx="14">
                  <c:v>84</c:v>
                </c:pt>
                <c:pt idx="15">
                  <c:v>88</c:v>
                </c:pt>
              </c:numCache>
            </c:numRef>
          </c:xVal>
          <c:yVal>
            <c:numRef>
              <c:f>E!$G$3:$G$33</c:f>
              <c:numCache>
                <c:formatCode>General</c:formatCode>
                <c:ptCount val="31"/>
                <c:pt idx="0">
                  <c:v>9.2899999999999991</c:v>
                </c:pt>
                <c:pt idx="1">
                  <c:v>4.16</c:v>
                </c:pt>
                <c:pt idx="2">
                  <c:v>6.73</c:v>
                </c:pt>
                <c:pt idx="3">
                  <c:v>10.199999999999999</c:v>
                </c:pt>
                <c:pt idx="4">
                  <c:v>4.5999999999999996</c:v>
                </c:pt>
                <c:pt idx="5">
                  <c:v>11.69</c:v>
                </c:pt>
                <c:pt idx="6">
                  <c:v>5.0199999999999996</c:v>
                </c:pt>
                <c:pt idx="7">
                  <c:v>7.68</c:v>
                </c:pt>
                <c:pt idx="8">
                  <c:v>3.74</c:v>
                </c:pt>
                <c:pt idx="9">
                  <c:v>7.36</c:v>
                </c:pt>
                <c:pt idx="10">
                  <c:v>10.91</c:v>
                </c:pt>
                <c:pt idx="11">
                  <c:v>6.08</c:v>
                </c:pt>
                <c:pt idx="12">
                  <c:v>8.82</c:v>
                </c:pt>
                <c:pt idx="13">
                  <c:v>6.5</c:v>
                </c:pt>
                <c:pt idx="14">
                  <c:v>6.38</c:v>
                </c:pt>
                <c:pt idx="15">
                  <c:v>6.22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3D-45F7-B7A0-6F90F4A5E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995296"/>
        <c:axId val="1553828032"/>
      </c:scatterChart>
      <c:valAx>
        <c:axId val="1658995296"/>
        <c:scaling>
          <c:orientation val="minMax"/>
          <c:max val="95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828032"/>
        <c:crosses val="autoZero"/>
        <c:crossBetween val="midCat"/>
      </c:valAx>
      <c:valAx>
        <c:axId val="155382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99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14</xdr:row>
      <xdr:rowOff>42862</xdr:rowOff>
    </xdr:from>
    <xdr:to>
      <xdr:col>16</xdr:col>
      <xdr:colOff>133350</xdr:colOff>
      <xdr:row>28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ACBACF-0446-BC6A-8B35-468639DBD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419100</xdr:colOff>
      <xdr:row>4</xdr:row>
      <xdr:rowOff>176212</xdr:rowOff>
    </xdr:from>
    <xdr:to>
      <xdr:col>24</xdr:col>
      <xdr:colOff>114300</xdr:colOff>
      <xdr:row>19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F079C7-A295-17BF-597A-6B2BC2C32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404812</xdr:colOff>
      <xdr:row>20</xdr:row>
      <xdr:rowOff>138112</xdr:rowOff>
    </xdr:from>
    <xdr:to>
      <xdr:col>24</xdr:col>
      <xdr:colOff>100012</xdr:colOff>
      <xdr:row>35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744B9F-209F-89B9-1741-C6ACDA965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14</xdr:row>
      <xdr:rowOff>42862</xdr:rowOff>
    </xdr:from>
    <xdr:to>
      <xdr:col>16</xdr:col>
      <xdr:colOff>133350</xdr:colOff>
      <xdr:row>28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2E3747-6F9D-437A-8238-BAF92F1EC1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419100</xdr:colOff>
      <xdr:row>4</xdr:row>
      <xdr:rowOff>176212</xdr:rowOff>
    </xdr:from>
    <xdr:to>
      <xdr:col>24</xdr:col>
      <xdr:colOff>114300</xdr:colOff>
      <xdr:row>19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879079-E630-4792-B912-BCC35051F2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404812</xdr:colOff>
      <xdr:row>20</xdr:row>
      <xdr:rowOff>138112</xdr:rowOff>
    </xdr:from>
    <xdr:to>
      <xdr:col>24</xdr:col>
      <xdr:colOff>100012</xdr:colOff>
      <xdr:row>35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502879-15C7-4FAA-ACA1-4C069EEDB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14</xdr:row>
      <xdr:rowOff>42862</xdr:rowOff>
    </xdr:from>
    <xdr:to>
      <xdr:col>16</xdr:col>
      <xdr:colOff>133350</xdr:colOff>
      <xdr:row>28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2B87DE-862D-408B-9040-7E1EF31CF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419100</xdr:colOff>
      <xdr:row>4</xdr:row>
      <xdr:rowOff>176212</xdr:rowOff>
    </xdr:from>
    <xdr:to>
      <xdr:col>24</xdr:col>
      <xdr:colOff>114300</xdr:colOff>
      <xdr:row>19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9E9ECB-2738-436E-AF84-B2E2A4FBF6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404812</xdr:colOff>
      <xdr:row>20</xdr:row>
      <xdr:rowOff>138112</xdr:rowOff>
    </xdr:from>
    <xdr:to>
      <xdr:col>24</xdr:col>
      <xdr:colOff>100012</xdr:colOff>
      <xdr:row>35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BF5748-F892-4C1A-A86C-6C226AAB6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F1AF-9886-4C3C-92CF-8A25F771010B}">
  <dimension ref="A1:K46"/>
  <sheetViews>
    <sheetView tabSelected="1" workbookViewId="0">
      <selection activeCell="AE7" sqref="AE7"/>
    </sheetView>
  </sheetViews>
  <sheetFormatPr defaultRowHeight="15"/>
  <sheetData>
    <row r="1" spans="2:7">
      <c r="B1" s="3" t="s">
        <v>2</v>
      </c>
      <c r="C1" s="3"/>
      <c r="D1" s="3" t="s">
        <v>3</v>
      </c>
      <c r="E1" s="3"/>
      <c r="F1" s="3" t="s">
        <v>4</v>
      </c>
      <c r="G1" s="3"/>
    </row>
    <row r="2" spans="2:7"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</row>
    <row r="3" spans="2:7">
      <c r="B3">
        <v>80</v>
      </c>
      <c r="C3">
        <v>2.86</v>
      </c>
      <c r="D3">
        <v>80</v>
      </c>
      <c r="E3">
        <v>2.98</v>
      </c>
      <c r="F3">
        <v>74</v>
      </c>
      <c r="G3">
        <v>4.24</v>
      </c>
    </row>
    <row r="4" spans="2:7">
      <c r="B4">
        <v>90</v>
      </c>
      <c r="C4">
        <v>2.96</v>
      </c>
      <c r="D4">
        <v>64</v>
      </c>
      <c r="E4">
        <v>2.2200000000000002</v>
      </c>
      <c r="F4">
        <v>75</v>
      </c>
      <c r="G4">
        <v>2.93</v>
      </c>
    </row>
    <row r="5" spans="2:7">
      <c r="B5">
        <v>81</v>
      </c>
      <c r="C5">
        <v>2.5099999999999998</v>
      </c>
      <c r="D5">
        <v>87</v>
      </c>
      <c r="E5">
        <v>3.08</v>
      </c>
      <c r="F5">
        <v>76</v>
      </c>
      <c r="G5">
        <v>2.7</v>
      </c>
    </row>
    <row r="6" spans="2:7">
      <c r="B6">
        <v>87</v>
      </c>
      <c r="C6">
        <v>2.2599999999999998</v>
      </c>
      <c r="D6">
        <v>75</v>
      </c>
      <c r="E6">
        <v>2.93</v>
      </c>
      <c r="F6">
        <v>78</v>
      </c>
      <c r="G6">
        <v>2.41</v>
      </c>
    </row>
    <row r="7" spans="2:7">
      <c r="B7">
        <v>86</v>
      </c>
      <c r="C7">
        <v>2.5</v>
      </c>
      <c r="D7">
        <v>81</v>
      </c>
      <c r="E7">
        <v>2.4700000000000002</v>
      </c>
      <c r="F7">
        <v>79</v>
      </c>
      <c r="G7">
        <v>3.49</v>
      </c>
    </row>
    <row r="8" spans="2:7">
      <c r="B8">
        <v>81</v>
      </c>
      <c r="C8">
        <v>1.68</v>
      </c>
      <c r="D8">
        <v>83</v>
      </c>
      <c r="E8">
        <v>4.28</v>
      </c>
      <c r="F8">
        <v>80</v>
      </c>
      <c r="G8">
        <v>2.98</v>
      </c>
    </row>
    <row r="9" spans="2:7">
      <c r="B9">
        <v>86</v>
      </c>
      <c r="C9">
        <v>1.84</v>
      </c>
      <c r="D9">
        <v>78</v>
      </c>
      <c r="E9">
        <v>2.41</v>
      </c>
      <c r="F9">
        <v>81</v>
      </c>
      <c r="G9">
        <v>2.4700000000000002</v>
      </c>
    </row>
    <row r="10" spans="2:7">
      <c r="B10">
        <v>88</v>
      </c>
      <c r="C10">
        <v>1.92</v>
      </c>
      <c r="D10">
        <v>86</v>
      </c>
      <c r="E10">
        <v>2.83</v>
      </c>
      <c r="F10">
        <v>82</v>
      </c>
      <c r="G10">
        <v>4.99</v>
      </c>
    </row>
    <row r="11" spans="2:7">
      <c r="B11">
        <v>89</v>
      </c>
      <c r="C11">
        <v>1.75</v>
      </c>
      <c r="D11">
        <v>85</v>
      </c>
      <c r="E11">
        <v>2.3199999999999998</v>
      </c>
      <c r="F11">
        <v>83</v>
      </c>
      <c r="G11">
        <v>4.28</v>
      </c>
    </row>
    <row r="12" spans="2:7">
      <c r="B12">
        <v>88</v>
      </c>
      <c r="C12">
        <v>2.2799999999999998</v>
      </c>
      <c r="D12">
        <v>53</v>
      </c>
      <c r="E12">
        <v>1.61</v>
      </c>
      <c r="F12">
        <v>85</v>
      </c>
      <c r="G12">
        <v>2.3199999999999998</v>
      </c>
    </row>
    <row r="13" spans="2:7">
      <c r="B13">
        <v>83</v>
      </c>
      <c r="C13">
        <v>1.98</v>
      </c>
      <c r="D13">
        <v>56</v>
      </c>
      <c r="E13">
        <v>2.96</v>
      </c>
      <c r="F13">
        <v>86</v>
      </c>
      <c r="G13">
        <v>2.83</v>
      </c>
    </row>
    <row r="14" spans="2:7">
      <c r="B14">
        <v>87</v>
      </c>
      <c r="C14">
        <v>2.99</v>
      </c>
      <c r="D14">
        <v>74</v>
      </c>
      <c r="E14">
        <v>4.24</v>
      </c>
      <c r="F14">
        <v>87</v>
      </c>
      <c r="G14">
        <v>3.08</v>
      </c>
    </row>
    <row r="15" spans="2:7">
      <c r="B15">
        <v>84</v>
      </c>
      <c r="C15">
        <v>3.75</v>
      </c>
      <c r="D15">
        <v>90</v>
      </c>
      <c r="E15">
        <v>2.89</v>
      </c>
      <c r="F15">
        <v>87</v>
      </c>
      <c r="G15">
        <v>2.2599999999999998</v>
      </c>
    </row>
    <row r="16" spans="2:7">
      <c r="B16">
        <v>81</v>
      </c>
      <c r="C16">
        <v>1.35</v>
      </c>
      <c r="D16">
        <v>70</v>
      </c>
      <c r="E16">
        <v>3.92</v>
      </c>
      <c r="F16">
        <v>88</v>
      </c>
      <c r="G16">
        <v>1.72</v>
      </c>
    </row>
    <row r="17" spans="2:7">
      <c r="B17">
        <v>87</v>
      </c>
      <c r="C17">
        <v>2.0099999999999998</v>
      </c>
      <c r="D17">
        <v>72</v>
      </c>
      <c r="E17">
        <v>2.4</v>
      </c>
      <c r="F17">
        <v>88</v>
      </c>
      <c r="G17">
        <v>3.1</v>
      </c>
    </row>
    <row r="18" spans="2:7">
      <c r="B18">
        <v>81</v>
      </c>
      <c r="C18">
        <v>2.04</v>
      </c>
      <c r="D18">
        <v>87</v>
      </c>
      <c r="E18">
        <v>2.2599999999999998</v>
      </c>
      <c r="F18">
        <v>90</v>
      </c>
      <c r="G18">
        <v>2.89</v>
      </c>
    </row>
    <row r="19" spans="2:7">
      <c r="B19">
        <v>88</v>
      </c>
      <c r="C19">
        <v>5.68</v>
      </c>
      <c r="D19">
        <v>88</v>
      </c>
      <c r="E19">
        <v>1.72</v>
      </c>
      <c r="F19">
        <v>91</v>
      </c>
      <c r="G19">
        <v>3.19</v>
      </c>
    </row>
    <row r="20" spans="2:7">
      <c r="B20">
        <v>85</v>
      </c>
      <c r="C20">
        <v>2.25</v>
      </c>
      <c r="D20">
        <v>72</v>
      </c>
      <c r="E20">
        <v>2.2400000000000002</v>
      </c>
    </row>
    <row r="21" spans="2:7">
      <c r="B21">
        <v>85</v>
      </c>
      <c r="C21">
        <v>2.2999999999999998</v>
      </c>
      <c r="D21">
        <v>63</v>
      </c>
      <c r="E21">
        <v>4.63</v>
      </c>
    </row>
    <row r="22" spans="2:7">
      <c r="B22">
        <v>88</v>
      </c>
      <c r="C22">
        <v>3.5</v>
      </c>
      <c r="D22">
        <v>91</v>
      </c>
      <c r="E22">
        <v>3.19</v>
      </c>
    </row>
    <row r="23" spans="2:7">
      <c r="B23">
        <v>88</v>
      </c>
      <c r="C23">
        <v>3.79</v>
      </c>
      <c r="D23">
        <v>64</v>
      </c>
      <c r="E23">
        <v>3.01</v>
      </c>
    </row>
    <row r="24" spans="2:7">
      <c r="B24">
        <v>81</v>
      </c>
      <c r="C24">
        <v>1.77</v>
      </c>
      <c r="D24">
        <v>56</v>
      </c>
      <c r="E24">
        <v>4.4000000000000004</v>
      </c>
    </row>
    <row r="25" spans="2:7">
      <c r="B25">
        <v>86</v>
      </c>
      <c r="C25">
        <v>3.42</v>
      </c>
      <c r="D25">
        <v>88</v>
      </c>
      <c r="E25">
        <v>3.1</v>
      </c>
    </row>
    <row r="26" spans="2:7">
      <c r="B26">
        <v>84</v>
      </c>
      <c r="C26">
        <v>3.58</v>
      </c>
      <c r="D26">
        <v>72</v>
      </c>
      <c r="E26">
        <v>2.92</v>
      </c>
    </row>
    <row r="27" spans="2:7">
      <c r="B27">
        <v>86</v>
      </c>
      <c r="C27">
        <v>2.79</v>
      </c>
      <c r="D27">
        <v>79</v>
      </c>
      <c r="E27">
        <v>3.49</v>
      </c>
    </row>
    <row r="28" spans="2:7">
      <c r="B28">
        <v>84</v>
      </c>
      <c r="C28">
        <v>1.74</v>
      </c>
      <c r="D28">
        <v>68</v>
      </c>
      <c r="E28">
        <v>3.29</v>
      </c>
    </row>
    <row r="29" spans="2:7">
      <c r="B29">
        <v>86</v>
      </c>
      <c r="C29">
        <v>2.48</v>
      </c>
      <c r="D29">
        <v>62</v>
      </c>
      <c r="E29">
        <v>2.71</v>
      </c>
    </row>
    <row r="30" spans="2:7">
      <c r="B30">
        <v>84</v>
      </c>
      <c r="C30">
        <v>2.5</v>
      </c>
      <c r="D30">
        <v>82</v>
      </c>
      <c r="E30">
        <v>4.99</v>
      </c>
    </row>
    <row r="31" spans="2:7">
      <c r="B31">
        <v>88</v>
      </c>
      <c r="C31">
        <v>2.75</v>
      </c>
      <c r="D31">
        <v>76</v>
      </c>
      <c r="E31">
        <v>2.7</v>
      </c>
    </row>
    <row r="32" spans="2:7">
      <c r="B32">
        <v>76</v>
      </c>
      <c r="C32">
        <v>3.81</v>
      </c>
      <c r="D32">
        <v>54</v>
      </c>
      <c r="E32">
        <v>3.31</v>
      </c>
    </row>
    <row r="34" spans="1:11">
      <c r="K34" t="s">
        <v>7</v>
      </c>
    </row>
    <row r="45" spans="1:11">
      <c r="A45" t="s">
        <v>5</v>
      </c>
      <c r="B45" s="1">
        <f>AVERAGE(B3:B43)</f>
        <v>84.933333333333337</v>
      </c>
      <c r="C45" s="1">
        <f t="shared" ref="C45:E45" si="0">AVERAGE(C3:C43)</f>
        <v>2.6346666666666669</v>
      </c>
      <c r="D45" s="1">
        <f t="shared" si="0"/>
        <v>74.533333333333331</v>
      </c>
      <c r="E45" s="1">
        <f t="shared" si="0"/>
        <v>3.05</v>
      </c>
      <c r="F45" s="1">
        <f>AVERAGE(F3:F33)</f>
        <v>82.941176470588232</v>
      </c>
      <c r="G45" s="1">
        <f>AVERAGE(G3:G33)</f>
        <v>3.0517647058823525</v>
      </c>
    </row>
    <row r="46" spans="1:11">
      <c r="A46" t="s">
        <v>6</v>
      </c>
      <c r="B46" s="1">
        <f>_xlfn.STDEV.S(B3:B43)</f>
        <v>3.2476339751858738</v>
      </c>
      <c r="C46" s="1">
        <f t="shared" ref="C46:G46" si="1">_xlfn.STDEV.S(C3:C43)</f>
        <v>0.90253945690167303</v>
      </c>
      <c r="D46" s="1">
        <f t="shared" si="1"/>
        <v>11.485322967951801</v>
      </c>
      <c r="E46" s="1">
        <f t="shared" si="1"/>
        <v>0.83006439301522028</v>
      </c>
      <c r="F46" s="1">
        <f t="shared" si="1"/>
        <v>5.3440456144583726</v>
      </c>
      <c r="G46" s="1">
        <f t="shared" si="1"/>
        <v>0.82146390132279901</v>
      </c>
    </row>
  </sheetData>
  <mergeCells count="3">
    <mergeCell ref="B1:C1"/>
    <mergeCell ref="D1:E1"/>
    <mergeCell ref="F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AE9B-0868-4A01-86C6-506D5CDE7871}">
  <dimension ref="A1:K46"/>
  <sheetViews>
    <sheetView workbookViewId="0">
      <selection activeCell="F3" sqref="F3:G24"/>
    </sheetView>
  </sheetViews>
  <sheetFormatPr defaultRowHeight="15"/>
  <sheetData>
    <row r="1" spans="2:7">
      <c r="B1" s="3" t="s">
        <v>2</v>
      </c>
      <c r="C1" s="3"/>
      <c r="D1" s="3" t="s">
        <v>3</v>
      </c>
      <c r="E1" s="3"/>
      <c r="F1" s="3" t="s">
        <v>4</v>
      </c>
      <c r="G1" s="3"/>
    </row>
    <row r="2" spans="2:7"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</row>
    <row r="3" spans="2:7">
      <c r="B3">
        <v>86</v>
      </c>
      <c r="C3">
        <v>5.41</v>
      </c>
      <c r="D3">
        <v>85</v>
      </c>
      <c r="E3">
        <v>10.19</v>
      </c>
      <c r="F3">
        <v>75</v>
      </c>
      <c r="G3">
        <v>7.65</v>
      </c>
    </row>
    <row r="4" spans="2:7">
      <c r="B4">
        <v>82</v>
      </c>
      <c r="C4">
        <v>5.51</v>
      </c>
      <c r="D4">
        <v>82</v>
      </c>
      <c r="E4">
        <v>9.6999999999999993</v>
      </c>
      <c r="F4">
        <v>76</v>
      </c>
      <c r="G4">
        <v>8.7899999999999991</v>
      </c>
    </row>
    <row r="5" spans="2:7">
      <c r="B5">
        <v>80</v>
      </c>
      <c r="C5">
        <v>6.42</v>
      </c>
      <c r="D5">
        <v>90</v>
      </c>
      <c r="E5">
        <v>9.56</v>
      </c>
      <c r="F5">
        <v>78</v>
      </c>
      <c r="G5">
        <v>9.4</v>
      </c>
    </row>
    <row r="6" spans="2:7">
      <c r="B6">
        <v>85</v>
      </c>
      <c r="C6">
        <v>5.04</v>
      </c>
      <c r="D6">
        <v>61</v>
      </c>
      <c r="E6">
        <v>4.9000000000000004</v>
      </c>
      <c r="F6">
        <v>78</v>
      </c>
      <c r="G6">
        <v>6.09</v>
      </c>
    </row>
    <row r="7" spans="2:7">
      <c r="B7">
        <v>82</v>
      </c>
      <c r="C7">
        <v>1.96</v>
      </c>
      <c r="D7">
        <v>84</v>
      </c>
      <c r="E7">
        <v>8.85</v>
      </c>
      <c r="F7">
        <v>79</v>
      </c>
      <c r="G7">
        <v>8.06</v>
      </c>
    </row>
    <row r="8" spans="2:7">
      <c r="B8">
        <v>88</v>
      </c>
      <c r="C8">
        <v>5.33</v>
      </c>
      <c r="D8">
        <v>86</v>
      </c>
      <c r="E8">
        <v>8.85</v>
      </c>
      <c r="F8">
        <v>82</v>
      </c>
      <c r="G8">
        <v>9.6999999999999993</v>
      </c>
    </row>
    <row r="9" spans="2:7">
      <c r="B9">
        <v>82</v>
      </c>
      <c r="C9">
        <v>3.33</v>
      </c>
      <c r="D9">
        <v>87</v>
      </c>
      <c r="E9">
        <v>4.4400000000000004</v>
      </c>
      <c r="F9">
        <v>84</v>
      </c>
      <c r="G9">
        <v>8.85</v>
      </c>
    </row>
    <row r="10" spans="2:7">
      <c r="B10">
        <v>86</v>
      </c>
      <c r="C10">
        <v>7.62</v>
      </c>
      <c r="D10">
        <v>89</v>
      </c>
      <c r="E10">
        <v>5.34</v>
      </c>
      <c r="F10">
        <v>85</v>
      </c>
      <c r="G10">
        <v>10.19</v>
      </c>
    </row>
    <row r="11" spans="2:7">
      <c r="B11">
        <v>85</v>
      </c>
      <c r="C11">
        <v>4.43</v>
      </c>
      <c r="D11">
        <v>85</v>
      </c>
      <c r="E11">
        <v>11.16</v>
      </c>
      <c r="F11">
        <v>85</v>
      </c>
      <c r="G11">
        <v>11.16</v>
      </c>
    </row>
    <row r="12" spans="2:7">
      <c r="B12">
        <v>88</v>
      </c>
      <c r="C12">
        <v>2.92</v>
      </c>
      <c r="D12">
        <v>78</v>
      </c>
      <c r="E12">
        <v>9.4</v>
      </c>
      <c r="F12">
        <v>86</v>
      </c>
      <c r="G12">
        <v>8.85</v>
      </c>
    </row>
    <row r="13" spans="2:7">
      <c r="B13">
        <v>85</v>
      </c>
      <c r="C13">
        <v>2.99</v>
      </c>
      <c r="D13">
        <v>88</v>
      </c>
      <c r="E13">
        <v>7.03</v>
      </c>
      <c r="F13">
        <v>87</v>
      </c>
      <c r="G13">
        <v>4.4400000000000004</v>
      </c>
    </row>
    <row r="14" spans="2:7">
      <c r="B14">
        <v>80</v>
      </c>
      <c r="C14">
        <v>1.6</v>
      </c>
      <c r="D14">
        <v>88</v>
      </c>
      <c r="E14">
        <v>6.92</v>
      </c>
      <c r="F14">
        <v>87</v>
      </c>
      <c r="G14">
        <v>6.93</v>
      </c>
    </row>
    <row r="15" spans="2:7">
      <c r="B15">
        <v>83</v>
      </c>
      <c r="C15">
        <v>4.33</v>
      </c>
      <c r="D15">
        <v>88</v>
      </c>
      <c r="E15">
        <v>7.3</v>
      </c>
      <c r="F15">
        <v>87</v>
      </c>
      <c r="G15">
        <v>7.52</v>
      </c>
    </row>
    <row r="16" spans="2:7">
      <c r="B16">
        <v>85</v>
      </c>
      <c r="C16">
        <v>4.09</v>
      </c>
      <c r="D16">
        <v>68</v>
      </c>
      <c r="E16">
        <v>6.96</v>
      </c>
      <c r="F16">
        <v>88</v>
      </c>
      <c r="G16">
        <v>7.03</v>
      </c>
    </row>
    <row r="17" spans="2:7">
      <c r="B17">
        <v>85</v>
      </c>
      <c r="C17">
        <v>7.27</v>
      </c>
      <c r="D17">
        <v>93</v>
      </c>
      <c r="E17">
        <v>5.5</v>
      </c>
      <c r="F17">
        <v>88</v>
      </c>
      <c r="G17">
        <v>6.92</v>
      </c>
    </row>
    <row r="18" spans="2:7">
      <c r="B18">
        <v>84</v>
      </c>
      <c r="C18">
        <v>4.8099999999999996</v>
      </c>
      <c r="D18">
        <v>79</v>
      </c>
      <c r="E18">
        <v>8.06</v>
      </c>
      <c r="F18">
        <v>88</v>
      </c>
      <c r="G18">
        <v>7.3</v>
      </c>
    </row>
    <row r="19" spans="2:7">
      <c r="B19">
        <v>87</v>
      </c>
      <c r="C19">
        <v>2.99</v>
      </c>
      <c r="D19">
        <v>87</v>
      </c>
      <c r="E19">
        <v>6.93</v>
      </c>
      <c r="F19">
        <v>88</v>
      </c>
      <c r="G19">
        <v>11.73</v>
      </c>
    </row>
    <row r="20" spans="2:7">
      <c r="B20">
        <v>85</v>
      </c>
      <c r="C20">
        <v>3.32</v>
      </c>
      <c r="D20">
        <v>76</v>
      </c>
      <c r="E20">
        <v>8.7899999999999991</v>
      </c>
      <c r="F20">
        <v>89</v>
      </c>
      <c r="G20">
        <v>5.34</v>
      </c>
    </row>
    <row r="21" spans="2:7">
      <c r="B21">
        <v>87</v>
      </c>
      <c r="C21">
        <v>7.24</v>
      </c>
      <c r="D21">
        <v>87</v>
      </c>
      <c r="E21">
        <v>7.52</v>
      </c>
      <c r="F21">
        <v>90</v>
      </c>
      <c r="G21">
        <v>9.56</v>
      </c>
    </row>
    <row r="22" spans="2:7">
      <c r="B22">
        <v>85</v>
      </c>
      <c r="C22">
        <v>3.24</v>
      </c>
      <c r="D22">
        <v>88</v>
      </c>
      <c r="E22">
        <v>11.73</v>
      </c>
      <c r="F22">
        <v>90</v>
      </c>
      <c r="G22">
        <v>7.93</v>
      </c>
    </row>
    <row r="23" spans="2:7">
      <c r="B23">
        <v>86</v>
      </c>
      <c r="C23">
        <v>4.0199999999999996</v>
      </c>
      <c r="D23">
        <v>78</v>
      </c>
      <c r="E23">
        <v>6.09</v>
      </c>
      <c r="F23">
        <v>90</v>
      </c>
      <c r="G23">
        <v>6.53</v>
      </c>
    </row>
    <row r="24" spans="2:7">
      <c r="B24">
        <v>85</v>
      </c>
      <c r="C24">
        <v>2.04</v>
      </c>
      <c r="D24">
        <v>90</v>
      </c>
      <c r="E24">
        <v>7.93</v>
      </c>
      <c r="F24">
        <v>93</v>
      </c>
      <c r="G24">
        <v>5.5</v>
      </c>
    </row>
    <row r="25" spans="2:7">
      <c r="B25">
        <v>89</v>
      </c>
      <c r="C25">
        <v>3.64</v>
      </c>
      <c r="D25">
        <v>65</v>
      </c>
      <c r="E25">
        <v>5.56</v>
      </c>
    </row>
    <row r="26" spans="2:7">
      <c r="B26">
        <v>78</v>
      </c>
      <c r="C26">
        <v>8.0399999999999991</v>
      </c>
      <c r="D26">
        <v>90</v>
      </c>
      <c r="E26">
        <v>6.53</v>
      </c>
    </row>
    <row r="27" spans="2:7">
      <c r="B27">
        <v>79</v>
      </c>
      <c r="C27">
        <v>1.98</v>
      </c>
      <c r="D27">
        <v>75</v>
      </c>
      <c r="E27">
        <v>7.65</v>
      </c>
    </row>
    <row r="34" spans="1:11">
      <c r="K34" t="s">
        <v>7</v>
      </c>
    </row>
    <row r="45" spans="1:11">
      <c r="A45" t="s">
        <v>5</v>
      </c>
      <c r="B45" s="1">
        <f>AVERAGE(B3:B43)</f>
        <v>84.28</v>
      </c>
      <c r="C45" s="1">
        <f t="shared" ref="C45:E45" si="0">AVERAGE(C3:C43)</f>
        <v>4.3827999999999996</v>
      </c>
      <c r="D45" s="1">
        <f t="shared" si="0"/>
        <v>82.68</v>
      </c>
      <c r="E45" s="1">
        <f t="shared" si="0"/>
        <v>7.7156000000000002</v>
      </c>
      <c r="F45" s="1">
        <f>AVERAGE(F3:F33)</f>
        <v>85.13636363636364</v>
      </c>
      <c r="G45" s="1">
        <f>AVERAGE(G3:G33)</f>
        <v>7.9759090909090906</v>
      </c>
    </row>
    <row r="46" spans="1:11">
      <c r="A46" t="s">
        <v>6</v>
      </c>
      <c r="B46" s="1">
        <f>_xlfn.STDEV.S(B3:B43)</f>
        <v>2.8798148088606905</v>
      </c>
      <c r="C46" s="1">
        <f t="shared" ref="C46:G46" si="1">_xlfn.STDEV.S(C3:C43)</f>
        <v>1.8658700383467224</v>
      </c>
      <c r="D46" s="1">
        <f t="shared" si="1"/>
        <v>8.3152470398258966</v>
      </c>
      <c r="E46" s="1">
        <f t="shared" si="1"/>
        <v>1.9211781975305304</v>
      </c>
      <c r="F46" s="1">
        <f t="shared" si="1"/>
        <v>5.0170704271512543</v>
      </c>
      <c r="G46" s="1">
        <f t="shared" si="1"/>
        <v>1.8765004386101016</v>
      </c>
    </row>
  </sheetData>
  <mergeCells count="3">
    <mergeCell ref="B1:C1"/>
    <mergeCell ref="D1:E1"/>
    <mergeCell ref="F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568B-D0B2-4E43-B995-A107D69C5CD7}">
  <dimension ref="A1:K46"/>
  <sheetViews>
    <sheetView workbookViewId="0">
      <selection activeCell="AD8" sqref="AD8"/>
    </sheetView>
  </sheetViews>
  <sheetFormatPr defaultRowHeight="15"/>
  <sheetData>
    <row r="1" spans="2:7">
      <c r="B1" s="3" t="s">
        <v>2</v>
      </c>
      <c r="C1" s="3"/>
      <c r="D1" s="3" t="s">
        <v>3</v>
      </c>
      <c r="E1" s="3"/>
      <c r="F1" s="3" t="s">
        <v>4</v>
      </c>
      <c r="G1" s="3"/>
    </row>
    <row r="2" spans="2:7"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</row>
    <row r="3" spans="2:7">
      <c r="B3">
        <v>76</v>
      </c>
      <c r="C3">
        <v>3.4</v>
      </c>
      <c r="D3">
        <v>68</v>
      </c>
      <c r="E3">
        <v>4.16</v>
      </c>
      <c r="F3">
        <v>65</v>
      </c>
      <c r="G3">
        <v>9.2899999999999991</v>
      </c>
    </row>
    <row r="4" spans="2:7">
      <c r="B4">
        <v>64</v>
      </c>
      <c r="C4">
        <v>4.2300000000000004</v>
      </c>
      <c r="D4">
        <v>49</v>
      </c>
      <c r="E4">
        <v>3.78</v>
      </c>
      <c r="F4">
        <v>68</v>
      </c>
      <c r="G4">
        <v>4.16</v>
      </c>
    </row>
    <row r="5" spans="2:7">
      <c r="B5">
        <v>71</v>
      </c>
      <c r="C5">
        <v>5.28</v>
      </c>
      <c r="D5">
        <v>40</v>
      </c>
      <c r="E5">
        <v>4.07</v>
      </c>
      <c r="F5">
        <v>68</v>
      </c>
      <c r="G5">
        <v>6.73</v>
      </c>
    </row>
    <row r="6" spans="2:7">
      <c r="B6">
        <v>65</v>
      </c>
      <c r="C6">
        <v>2.56</v>
      </c>
      <c r="D6">
        <v>62</v>
      </c>
      <c r="E6">
        <v>6.79</v>
      </c>
      <c r="F6">
        <v>68</v>
      </c>
      <c r="G6">
        <v>10.199999999999999</v>
      </c>
    </row>
    <row r="7" spans="2:7">
      <c r="B7">
        <v>65</v>
      </c>
      <c r="C7">
        <v>2.52</v>
      </c>
      <c r="D7">
        <v>60</v>
      </c>
      <c r="E7">
        <v>5.88</v>
      </c>
      <c r="F7">
        <v>69</v>
      </c>
      <c r="G7">
        <v>4.5999999999999996</v>
      </c>
    </row>
    <row r="8" spans="2:7">
      <c r="B8">
        <v>76</v>
      </c>
      <c r="C8">
        <v>2.2599999999999998</v>
      </c>
      <c r="D8">
        <v>88</v>
      </c>
      <c r="E8">
        <v>6.22</v>
      </c>
      <c r="F8">
        <v>69</v>
      </c>
      <c r="G8">
        <v>11.69</v>
      </c>
    </row>
    <row r="9" spans="2:7">
      <c r="B9">
        <v>69</v>
      </c>
      <c r="C9">
        <v>5.0999999999999996</v>
      </c>
      <c r="D9">
        <v>62</v>
      </c>
      <c r="E9">
        <v>8.08</v>
      </c>
      <c r="F9">
        <v>70</v>
      </c>
      <c r="G9">
        <v>5.0199999999999996</v>
      </c>
    </row>
    <row r="10" spans="2:7">
      <c r="B10">
        <v>67</v>
      </c>
      <c r="C10">
        <v>3.91</v>
      </c>
      <c r="D10">
        <v>69</v>
      </c>
      <c r="E10">
        <v>4.5999999999999996</v>
      </c>
      <c r="F10">
        <v>70</v>
      </c>
      <c r="G10">
        <v>7.68</v>
      </c>
    </row>
    <row r="11" spans="2:7">
      <c r="B11">
        <v>68</v>
      </c>
      <c r="C11">
        <v>3.18</v>
      </c>
      <c r="D11">
        <v>84</v>
      </c>
      <c r="E11">
        <v>6.38</v>
      </c>
      <c r="F11">
        <v>73</v>
      </c>
      <c r="G11">
        <v>3.74</v>
      </c>
    </row>
    <row r="12" spans="2:7">
      <c r="B12">
        <v>74</v>
      </c>
      <c r="C12">
        <v>2.61</v>
      </c>
      <c r="D12">
        <v>73</v>
      </c>
      <c r="E12">
        <v>3.74</v>
      </c>
      <c r="F12">
        <v>75</v>
      </c>
      <c r="G12">
        <v>7.36</v>
      </c>
    </row>
    <row r="13" spans="2:7">
      <c r="B13">
        <v>68</v>
      </c>
      <c r="C13">
        <v>2.69</v>
      </c>
      <c r="D13">
        <v>75</v>
      </c>
      <c r="E13">
        <v>7.36</v>
      </c>
      <c r="F13">
        <v>76</v>
      </c>
      <c r="G13">
        <v>10.91</v>
      </c>
    </row>
    <row r="14" spans="2:7">
      <c r="B14">
        <v>68</v>
      </c>
      <c r="C14">
        <v>5.62</v>
      </c>
      <c r="D14">
        <v>57</v>
      </c>
      <c r="E14">
        <v>4.42</v>
      </c>
      <c r="F14">
        <v>77</v>
      </c>
      <c r="G14">
        <v>6.08</v>
      </c>
    </row>
    <row r="15" spans="2:7">
      <c r="B15">
        <v>67</v>
      </c>
      <c r="C15">
        <v>7.24</v>
      </c>
      <c r="D15">
        <v>81</v>
      </c>
      <c r="E15">
        <v>8.82</v>
      </c>
      <c r="F15">
        <v>81</v>
      </c>
      <c r="G15">
        <v>8.82</v>
      </c>
    </row>
    <row r="16" spans="2:7">
      <c r="B16">
        <v>73</v>
      </c>
      <c r="C16">
        <v>2.34</v>
      </c>
      <c r="D16">
        <v>68</v>
      </c>
      <c r="E16">
        <v>6.73</v>
      </c>
      <c r="F16">
        <v>82</v>
      </c>
      <c r="G16">
        <v>6.5</v>
      </c>
    </row>
    <row r="17" spans="2:7">
      <c r="B17">
        <v>74</v>
      </c>
      <c r="C17">
        <v>6.07</v>
      </c>
      <c r="D17">
        <v>76</v>
      </c>
      <c r="E17">
        <v>10.91</v>
      </c>
      <c r="F17">
        <v>84</v>
      </c>
      <c r="G17">
        <v>6.38</v>
      </c>
    </row>
    <row r="18" spans="2:7">
      <c r="B18">
        <v>72</v>
      </c>
      <c r="C18">
        <v>3.03</v>
      </c>
      <c r="D18">
        <v>70</v>
      </c>
      <c r="E18">
        <v>5.0199999999999996</v>
      </c>
      <c r="F18">
        <v>88</v>
      </c>
      <c r="G18">
        <v>6.22</v>
      </c>
    </row>
    <row r="19" spans="2:7">
      <c r="B19">
        <v>67</v>
      </c>
      <c r="C19">
        <v>1.88</v>
      </c>
      <c r="D19">
        <v>69</v>
      </c>
      <c r="E19">
        <v>11.69</v>
      </c>
    </row>
    <row r="20" spans="2:7">
      <c r="B20">
        <v>65</v>
      </c>
      <c r="C20">
        <v>3.18</v>
      </c>
      <c r="D20">
        <v>48</v>
      </c>
      <c r="E20">
        <v>8.4</v>
      </c>
    </row>
    <row r="21" spans="2:7">
      <c r="B21">
        <v>71</v>
      </c>
      <c r="C21">
        <v>3.92</v>
      </c>
      <c r="D21">
        <v>82</v>
      </c>
      <c r="E21">
        <v>6.5</v>
      </c>
    </row>
    <row r="22" spans="2:7">
      <c r="B22">
        <v>70</v>
      </c>
      <c r="C22">
        <v>2.4</v>
      </c>
      <c r="D22">
        <v>77</v>
      </c>
      <c r="E22">
        <v>6.08</v>
      </c>
    </row>
    <row r="23" spans="2:7">
      <c r="B23">
        <v>69</v>
      </c>
      <c r="C23">
        <v>2.98</v>
      </c>
      <c r="D23">
        <v>70</v>
      </c>
      <c r="E23">
        <v>7.68</v>
      </c>
    </row>
    <row r="24" spans="2:7">
      <c r="B24">
        <v>67</v>
      </c>
      <c r="C24">
        <v>2.71</v>
      </c>
      <c r="D24">
        <v>65</v>
      </c>
      <c r="E24">
        <v>9.2899999999999991</v>
      </c>
    </row>
    <row r="25" spans="2:7">
      <c r="B25">
        <v>75</v>
      </c>
      <c r="C25">
        <v>5.51</v>
      </c>
      <c r="D25">
        <v>60</v>
      </c>
      <c r="E25">
        <v>2.61</v>
      </c>
    </row>
    <row r="26" spans="2:7">
      <c r="B26">
        <v>77</v>
      </c>
      <c r="C26">
        <v>3.39</v>
      </c>
      <c r="D26">
        <v>59</v>
      </c>
      <c r="E26">
        <v>6.19</v>
      </c>
    </row>
    <row r="27" spans="2:7">
      <c r="B27">
        <v>74</v>
      </c>
      <c r="C27">
        <v>2.31</v>
      </c>
      <c r="D27">
        <v>68</v>
      </c>
      <c r="E27">
        <v>10.199999999999999</v>
      </c>
    </row>
    <row r="34" spans="1:11">
      <c r="K34" t="s">
        <v>7</v>
      </c>
    </row>
    <row r="45" spans="1:11">
      <c r="A45" t="s">
        <v>5</v>
      </c>
      <c r="B45" s="1">
        <f>AVERAGE(B3:B43)</f>
        <v>70.08</v>
      </c>
      <c r="C45" s="1">
        <f t="shared" ref="C45:E45" si="0">AVERAGE(C3:C43)</f>
        <v>3.6128000000000009</v>
      </c>
      <c r="D45" s="1">
        <f t="shared" si="0"/>
        <v>67.2</v>
      </c>
      <c r="E45" s="1">
        <f t="shared" si="0"/>
        <v>6.6240000000000006</v>
      </c>
      <c r="F45" s="1">
        <f>AVERAGE(F3:F33)</f>
        <v>73.9375</v>
      </c>
      <c r="G45" s="1">
        <f>AVERAGE(G3:G33)</f>
        <v>7.2112499999999997</v>
      </c>
    </row>
    <row r="46" spans="1:11">
      <c r="A46" t="s">
        <v>6</v>
      </c>
      <c r="B46" s="1">
        <f>_xlfn.STDEV.S(B3:B43)</f>
        <v>3.9255572852781047</v>
      </c>
      <c r="C46" s="1">
        <f t="shared" ref="C46:G46" si="1">_xlfn.STDEV.S(C3:C43)</f>
        <v>1.4169054308597984</v>
      </c>
      <c r="D46" s="1">
        <f t="shared" si="1"/>
        <v>11.528949070347508</v>
      </c>
      <c r="E46" s="1">
        <f t="shared" si="1"/>
        <v>2.3597033711888407</v>
      </c>
      <c r="F46" s="1">
        <f t="shared" si="1"/>
        <v>6.8065532148560086</v>
      </c>
      <c r="G46" s="1">
        <f t="shared" si="1"/>
        <v>2.4013104061463344</v>
      </c>
    </row>
  </sheetData>
  <mergeCells count="3">
    <mergeCell ref="B1:C1"/>
    <mergeCell ref="D1:E1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SirLagrange</dc:creator>
  <cp:lastModifiedBy>SirLagrange</cp:lastModifiedBy>
  <dcterms:created xsi:type="dcterms:W3CDTF">2023-08-20T21:22:01Z</dcterms:created>
  <dcterms:modified xsi:type="dcterms:W3CDTF">2023-09-04T15:40:22Z</dcterms:modified>
</cp:coreProperties>
</file>