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60" windowHeight="649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B1" i="1" l="1"/>
  <c r="G7" i="1" s="1"/>
  <c r="B3" i="1" l="1"/>
  <c r="G8" i="1" s="1"/>
  <c r="G9" i="1" s="1"/>
  <c r="G10" i="1" s="1"/>
  <c r="G11" i="1" s="1"/>
  <c r="G12" i="1" s="1"/>
  <c r="G13" i="1" s="1"/>
  <c r="G14" i="1" s="1"/>
  <c r="F7" i="1"/>
  <c r="F8" i="1" s="1"/>
  <c r="F9" i="1" s="1"/>
  <c r="F10" i="1" s="1"/>
  <c r="F11" i="1" s="1"/>
  <c r="F12" i="1" s="1"/>
  <c r="F13" i="1" s="1"/>
  <c r="F14" i="1" s="1"/>
</calcChain>
</file>

<file path=xl/sharedStrings.xml><?xml version="1.0" encoding="utf-8"?>
<sst xmlns="http://schemas.openxmlformats.org/spreadsheetml/2006/main" count="11" uniqueCount="11">
  <si>
    <t>Days of sprint</t>
  </si>
  <si>
    <t>Number of team members</t>
  </si>
  <si>
    <t>day</t>
  </si>
  <si>
    <t>Member 1</t>
  </si>
  <si>
    <t>Member 2</t>
  </si>
  <si>
    <t>Member 3</t>
  </si>
  <si>
    <t>Total Actual Daily Effort</t>
  </si>
  <si>
    <t>Estimated Remaining Effort</t>
  </si>
  <si>
    <t>Daily estimated effort</t>
  </si>
  <si>
    <t>Actual Remaining Effort</t>
  </si>
  <si>
    <t>Estimated total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</si>
</sst>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1" xfId="0" applyFont="1" applyFill="1" applyBorder="1"/>
    <xf numFmtId="0" fontId="1" fillId="0" borderId="1" xfId="0" applyFon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</cellXfs>
  <cellStyles count="1">
    <cellStyle name="Normal" xfId="0" builtinId="0"/>
  </cellStyles>
  <dxfs count="12">
    <dxf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Sheet1!$G$6</c:f>
              <c:strCache>
                <c:ptCount val="1"/>
                <c:pt idx="0">
                  <c:v>Estimated Remaining Effort</c:v>
                </c:pt>
              </c:strCache>
            </c:strRef>
          </c:tx>
          <c:spPr>
            <a:ln w="19050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xVal>
            <c:numRef>
              <c:f>Sheet1!$A$7:$A$14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Sheet1!$G$7:$G$14</c:f>
              <c:numCache>
                <c:formatCode>0.0</c:formatCode>
                <c:ptCount val="8"/>
                <c:pt idx="0">
                  <c:v>24</c:v>
                </c:pt>
                <c:pt idx="1">
                  <c:v>20.571428571428573</c:v>
                </c:pt>
                <c:pt idx="2">
                  <c:v>17.142857142857146</c:v>
                </c:pt>
                <c:pt idx="3">
                  <c:v>13.714285714285717</c:v>
                </c:pt>
                <c:pt idx="4">
                  <c:v>10.285714285714288</c:v>
                </c:pt>
                <c:pt idx="5">
                  <c:v>6.8571428571428594</c:v>
                </c:pt>
                <c:pt idx="6">
                  <c:v>3.428571428571431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6D-4C32-AF55-9E397447B2BE}"/>
            </c:ext>
          </c:extLst>
        </c:ser>
        <c:ser>
          <c:idx val="1"/>
          <c:order val="1"/>
          <c:tx>
            <c:strRef>
              <c:f>Sheet1!$F$6</c:f>
              <c:strCache>
                <c:ptCount val="1"/>
                <c:pt idx="0">
                  <c:v>Actual Remaining Effort</c:v>
                </c:pt>
              </c:strCache>
            </c:strRef>
          </c:tx>
          <c:spPr>
            <a:ln w="19050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xVal>
            <c:numRef>
              <c:f>Sheet1!$A$7:$A$14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Sheet1!$F$7:$F$15</c:f>
              <c:numCache>
                <c:formatCode>General</c:formatCode>
                <c:ptCount val="9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16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6D-4C32-AF55-9E397447B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081128"/>
        <c:axId val="318087008"/>
      </c:scatterChart>
      <c:valAx>
        <c:axId val="318081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87008"/>
        <c:crosses val="autoZero"/>
        <c:crossBetween val="midCat"/>
      </c:valAx>
      <c:valAx>
        <c:axId val="31808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</a:t>
                </a:r>
                <a:r>
                  <a:rPr lang="en-US" baseline="0"/>
                  <a:t> effort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81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1501140</xdr:colOff>
      <xdr:row>15</xdr:row>
      <xdr:rowOff>110490</xdr:rowOff>
    </xdr:from>
    <xdr:to>
      <xdr:col>5</xdr:col>
      <xdr:colOff>1813560</xdr:colOff>
      <xdr:row>39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6:G14" totalsRowShown="0" headerRowDxfId="11" dataDxfId="9" headerRowBorderDxfId="10" tableBorderDxfId="8" totalsRowBorderDxfId="7">
  <autoFilter ref="A6:G14"/>
  <tableColumns count="7">
    <tableColumn id="1" name="day" dataDxfId="6"/>
    <tableColumn id="2" name="Member 1" dataDxfId="5"/>
    <tableColumn id="3" name="Member 2" dataDxfId="4"/>
    <tableColumn id="4" name="Member 3" dataDxfId="3"/>
    <tableColumn id="5" name="Total Actual Daily Effort" dataDxfId="2">
      <calculatedColumnFormula>SUM(Table1[[#This Row],[Member 1]:[Member 3]])</calculatedColumnFormula>
    </tableColumn>
    <tableColumn id="6" name="Actual Remaining Effort" dataDxfId="1"/>
    <tableColumn id="7" name="Estimated Remaining Effort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zoomScaleNormal="100" workbookViewId="0">
      <selection activeCell="B1" sqref="B1"/>
    </sheetView>
  </sheetViews>
  <sheetFormatPr defaultRowHeight="15" x14ac:dyDescent="0.25"/>
  <cols>
    <col min="1" max="1" width="24" bestFit="1" customWidth="1"/>
    <col min="2" max="4" width="13.5703125" bestFit="1" customWidth="1"/>
    <col min="5" max="5" width="25.7109375" bestFit="1" customWidth="1"/>
    <col min="6" max="6" width="25.85546875" bestFit="1" customWidth="1"/>
    <col min="7" max="7" width="29.28515625" bestFit="1" customWidth="1"/>
  </cols>
  <sheetData>
    <row r="1" spans="1:7" x14ac:dyDescent="0.25">
      <c r="A1" s="8" t="s">
        <v>10</v>
      </c>
      <c r="B1" s="9">
        <f>SUM(Table1[Total Actual Daily Effort])</f>
        <v>24</v>
      </c>
    </row>
    <row r="2" spans="1:7" x14ac:dyDescent="0.25">
      <c r="A2" s="8" t="s">
        <v>0</v>
      </c>
      <c r="B2" s="9">
        <v>7</v>
      </c>
    </row>
    <row r="3" spans="1:7" x14ac:dyDescent="0.25">
      <c r="A3" s="8" t="s">
        <v>8</v>
      </c>
      <c r="B3" s="9">
        <f>B1/B2</f>
        <v>3.4285714285714284</v>
      </c>
    </row>
    <row r="4" spans="1:7" x14ac:dyDescent="0.25">
      <c r="A4" s="8" t="s">
        <v>1</v>
      </c>
      <c r="B4" s="9">
        <v>3</v>
      </c>
    </row>
    <row r="6" spans="1:7" x14ac:dyDescent="0.25">
      <c r="A6" s="1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9</v>
      </c>
      <c r="G6" s="3" t="s">
        <v>7</v>
      </c>
    </row>
    <row r="7" spans="1:7" x14ac:dyDescent="0.25">
      <c r="A7" s="4">
        <v>0</v>
      </c>
      <c r="B7" s="5"/>
      <c r="C7" s="5"/>
      <c r="D7" s="5"/>
      <c r="E7" s="5">
        <f>SUM(Table1[[#This Row],[Member 1]:[Member 3]])</f>
        <v>0</v>
      </c>
      <c r="F7" s="5">
        <f>B1</f>
        <v>24</v>
      </c>
      <c r="G7" s="10">
        <f>B1</f>
        <v>24</v>
      </c>
    </row>
    <row r="8" spans="1:7" x14ac:dyDescent="0.25">
      <c r="A8" s="4">
        <v>1</v>
      </c>
      <c r="B8" s="5"/>
      <c r="C8" s="5"/>
      <c r="D8" s="5"/>
      <c r="E8" s="5">
        <f>SUM(Table1[[#This Row],[Member 1]:[Member 3]])</f>
        <v>0</v>
      </c>
      <c r="F8" s="5">
        <f>F7-Table1[[#This Row],[Total Actual Daily Effort]]</f>
        <v>24</v>
      </c>
      <c r="G8" s="10">
        <f>G7-B$3</f>
        <v>20.571428571428573</v>
      </c>
    </row>
    <row r="9" spans="1:7" x14ac:dyDescent="0.25">
      <c r="A9" s="4">
        <v>2</v>
      </c>
      <c r="B9" s="5"/>
      <c r="C9" s="5"/>
      <c r="D9" s="5"/>
      <c r="E9" s="5">
        <f>SUM(Table1[[#This Row],[Member 1]:[Member 3]])</f>
        <v>0</v>
      </c>
      <c r="F9" s="5">
        <f>F8-Table1[[#This Row],[Total Actual Daily Effort]]</f>
        <v>24</v>
      </c>
      <c r="G9" s="10">
        <f t="shared" ref="G9:G14" si="0">G8-B$3</f>
        <v>17.142857142857146</v>
      </c>
    </row>
    <row r="10" spans="1:7" x14ac:dyDescent="0.25">
      <c r="A10" s="4">
        <v>3</v>
      </c>
      <c r="B10" s="5"/>
      <c r="C10" s="5"/>
      <c r="D10" s="5"/>
      <c r="E10" s="5">
        <f>SUM(Table1[[#This Row],[Member 1]:[Member 3]])</f>
        <v>0</v>
      </c>
      <c r="F10" s="5">
        <f>F9-Table1[[#This Row],[Total Actual Daily Effort]]</f>
        <v>24</v>
      </c>
      <c r="G10" s="10">
        <f t="shared" si="0"/>
        <v>13.714285714285717</v>
      </c>
    </row>
    <row r="11" spans="1:7" x14ac:dyDescent="0.25">
      <c r="A11" s="4">
        <v>4</v>
      </c>
      <c r="B11" s="5"/>
      <c r="C11" s="5"/>
      <c r="D11" s="5"/>
      <c r="E11" s="5">
        <f>SUM(Table1[[#This Row],[Member 1]:[Member 3]])</f>
        <v>0</v>
      </c>
      <c r="F11" s="5">
        <f>F10-Table1[[#This Row],[Total Actual Daily Effort]]</f>
        <v>24</v>
      </c>
      <c r="G11" s="10">
        <f t="shared" si="0"/>
        <v>10.285714285714288</v>
      </c>
    </row>
    <row r="12" spans="1:7" x14ac:dyDescent="0.25">
      <c r="A12" s="4">
        <v>5</v>
      </c>
      <c r="B12" s="5"/>
      <c r="C12" s="5"/>
      <c r="D12" s="5"/>
      <c r="E12" s="5">
        <f>SUM(Table1[[#This Row],[Member 1]:[Member 3]])</f>
        <v>0</v>
      </c>
      <c r="F12" s="5">
        <f>F11-Table1[[#This Row],[Total Actual Daily Effort]]</f>
        <v>24</v>
      </c>
      <c r="G12" s="10">
        <f t="shared" si="0"/>
        <v>6.8571428571428594</v>
      </c>
    </row>
    <row r="13" spans="1:7" x14ac:dyDescent="0.25">
      <c r="A13" s="4">
        <v>6</v>
      </c>
      <c r="B13" s="5">
        <v>3</v>
      </c>
      <c r="C13" s="5">
        <v>3</v>
      </c>
      <c r="D13" s="5">
        <v>2</v>
      </c>
      <c r="E13" s="5">
        <f>SUM(Table1[[#This Row],[Member 1]:[Member 3]])</f>
        <v>8</v>
      </c>
      <c r="F13" s="5">
        <f>F12-Table1[[#This Row],[Total Actual Daily Effort]]</f>
        <v>16</v>
      </c>
      <c r="G13" s="10">
        <f t="shared" si="0"/>
        <v>3.428571428571431</v>
      </c>
    </row>
    <row r="14" spans="1:7" x14ac:dyDescent="0.25">
      <c r="A14" s="6">
        <v>7</v>
      </c>
      <c r="B14" s="7">
        <v>8</v>
      </c>
      <c r="C14" s="7">
        <v>4</v>
      </c>
      <c r="D14" s="7">
        <v>4</v>
      </c>
      <c r="E14" s="7">
        <f>SUM(Table1[[#This Row],[Member 1]:[Member 3]])</f>
        <v>16</v>
      </c>
      <c r="F14" s="5">
        <f>F13-Table1[[#This Row],[Total Actual Daily Effort]]</f>
        <v>0</v>
      </c>
      <c r="G14" s="10">
        <f t="shared" si="0"/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2021-01-04T17:31:54Z</dcterms:modified>
</cp:coreProperties>
</file>