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1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0"/>
  </bookViews>
  <sheets>
    <sheet name="SingleExe" sheetId="1" state="visible" r:id="rId2"/>
    <sheet name="rr" sheetId="2" state="visible" r:id="rId3"/>
    <sheet name="ll" sheetId="3" state="visible" r:id="rId4"/>
    <sheet name="sim" sheetId="4" state="visible" r:id="rId5"/>
    <sheet name="perf" sheetId="5" state="visible" r:id="rId6"/>
    <sheet name="summary-seq1" sheetId="6" state="visible" r:id="rId7"/>
    <sheet name="rrSim" sheetId="7" state="visible" r:id="rId8"/>
    <sheet name="llSim" sheetId="8" state="visible" r:id="rId9"/>
    <sheet name="rrPerf" sheetId="9" state="visible" r:id="rId10"/>
    <sheet name="summary-bigjob-visibal4" sheetId="10" state="visible" r:id="rId11"/>
    <sheet name="summary-bigjob-cudavisibleAll" sheetId="11" state="visible" r:id="rId12"/>
    <sheet name="llPerf" sheetId="12" state="visible" r:id="rId13"/>
    <sheet name="lldelay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<sst xmlns="http://schemas.openxmlformats.org/spreadsheetml/2006/main" count="363" uniqueCount="136">
  <si>
    <t xml:space="preserve">seq1</t>
  </si>
  <si>
    <t xml:space="preserve">seq2</t>
  </si>
  <si>
    <t xml:space="preserve">test1</t>
  </si>
  <si>
    <t xml:space="preserve">Duration</t>
  </si>
  <si>
    <t xml:space="preserve">test2</t>
  </si>
  <si>
    <t xml:space="preserve">test3</t>
  </si>
  <si>
    <t xml:space="preserve">Min</t>
  </si>
  <si>
    <t xml:space="preserve">seq3</t>
  </si>
  <si>
    <t xml:space="preserve">./0-cudasdk_matrixMul.sh</t>
  </si>
  <si>
    <t xml:space="preserve">./1-cudasdk_vectorAdd.sh</t>
  </si>
  <si>
    <t xml:space="preserve">./2-cudasdk_convolutionFFT2D.sh</t>
  </si>
  <si>
    <t xml:space="preserve">./3-cudasdk_convolutionSeparable.sh</t>
  </si>
  <si>
    <t xml:space="preserve">./4-cudasdk_convolutionTexture.sh</t>
  </si>
  <si>
    <t xml:space="preserve">./5-cudasdk_dct8x8.sh</t>
  </si>
  <si>
    <t xml:space="preserve">./6-cudasdk_dwtHaar1D.sh</t>
  </si>
  <si>
    <t xml:space="preserve">./7-cudasdk_dxtc.sh</t>
  </si>
  <si>
    <t xml:space="preserve">./8-cudasdk_stereoDisparity.sh</t>
  </si>
  <si>
    <t xml:space="preserve">./9-cudasdk_binomialOptions.sh</t>
  </si>
  <si>
    <t xml:space="preserve">./10-cudasdk_BlackScholes.sh</t>
  </si>
  <si>
    <t xml:space="preserve">./11-cudasdk_quasirandomGenerator.sh</t>
  </si>
  <si>
    <t xml:space="preserve">./12-cudasdk_SobolQRNG.sh</t>
  </si>
  <si>
    <t xml:space="preserve">./13-cudasdk_c++11Cuda.sh</t>
  </si>
  <si>
    <t xml:space="preserve">./14-cudasdk_concurrentKernels.sh</t>
  </si>
  <si>
    <t xml:space="preserve">./15-cudasdk_eigenvalues.sh</t>
  </si>
  <si>
    <t xml:space="preserve">./16-cudasdk_fastWalshTransform.sh</t>
  </si>
  <si>
    <t xml:space="preserve">./17-cudasdk_FDTD3d.sh</t>
  </si>
  <si>
    <t xml:space="preserve">./18-cudasdk_interval.sh</t>
  </si>
  <si>
    <t xml:space="preserve">./19-cudasdk_lineOfSight.sh</t>
  </si>
  <si>
    <t xml:space="preserve">./20-cudasdk_mergeSort.sh</t>
  </si>
  <si>
    <t xml:space="preserve">./21-cudasdk_radixSortThrust.sh</t>
  </si>
  <si>
    <t xml:space="preserve">./22-cudasdk_reduction.sh</t>
  </si>
  <si>
    <t xml:space="preserve">./23-cudasdk_scalarProd.sh</t>
  </si>
  <si>
    <t xml:space="preserve">./24-cudasdk_scan.sh</t>
  </si>
  <si>
    <t xml:space="preserve">./25-cudasdk_segmentationTreeThrust.sh</t>
  </si>
  <si>
    <t xml:space="preserve">./26-cudasdk_shflscan.sh</t>
  </si>
  <si>
    <t xml:space="preserve">./27-cudasdk_sortingNetworks.sh</t>
  </si>
  <si>
    <t xml:space="preserve">./28-cudasdk_threadFenceReduction.sh</t>
  </si>
  <si>
    <t xml:space="preserve">./29-cudasdk_transpose.sh</t>
  </si>
  <si>
    <t xml:space="preserve">./30-cudasdk_batchCUBLAS.sh</t>
  </si>
  <si>
    <t xml:space="preserve">./31-cudasdk_boxFilterNPP.sh</t>
  </si>
  <si>
    <t xml:space="preserve">./32-cudasdk_MCEstimatePiInlineP.sh</t>
  </si>
  <si>
    <t xml:space="preserve">./33-cudasdk_MCEstimatePiInlineQ.sh</t>
  </si>
  <si>
    <t xml:space="preserve">./34-cudasdk_MCEstimatePiP.sh</t>
  </si>
  <si>
    <t xml:space="preserve">./35-cudasdk_MCEstimatePiQ.sh</t>
  </si>
  <si>
    <t xml:space="preserve">./36-cudasdk_MCSingleAsianOptionP.sh</t>
  </si>
  <si>
    <t xml:space="preserve">./37-cudasdk_simpleCUBLAS.sh</t>
  </si>
  <si>
    <t xml:space="preserve">./38-cudasdk_simpleCUFFTcallback.sh</t>
  </si>
  <si>
    <t xml:space="preserve">./39-poly_2dconv.sh39</t>
  </si>
  <si>
    <t xml:space="preserve">./40-poly_3dconv.sh40</t>
  </si>
  <si>
    <t xml:space="preserve">./41-poly_3mm.sh</t>
  </si>
  <si>
    <t xml:space="preserve">./42-poly_atax.sh</t>
  </si>
  <si>
    <t xml:space="preserve">./43-poly_bicg.sh</t>
  </si>
  <si>
    <t xml:space="preserve">./44-poly_correlation.sh</t>
  </si>
  <si>
    <t xml:space="preserve">./45-poly_covariance.sh</t>
  </si>
  <si>
    <t xml:space="preserve">./46-poly_fdtd2d.sh</t>
  </si>
  <si>
    <t xml:space="preserve">./47-poly_gemm.sh</t>
  </si>
  <si>
    <t xml:space="preserve">./48-poly_gesummv.sh</t>
  </si>
  <si>
    <t xml:space="preserve">./49-poly_mvt.sh</t>
  </si>
  <si>
    <t xml:space="preserve">./50-poly_syr2k.sh</t>
  </si>
  <si>
    <t xml:space="preserve">./51-poly_syrk.sh</t>
  </si>
  <si>
    <t xml:space="preserve">./52-lonestar_bh.sh</t>
  </si>
  <si>
    <t xml:space="preserve">./53-lonestar_dmr.sh</t>
  </si>
  <si>
    <t xml:space="preserve">./54-lonestar_mst.sh</t>
  </si>
  <si>
    <t xml:space="preserve">./55-lonestar_sssp.sh</t>
  </si>
  <si>
    <t xml:space="preserve">./56-parboil_bfs.sh</t>
  </si>
  <si>
    <t xml:space="preserve">./57-parboil_cutcp.sh</t>
  </si>
  <si>
    <t xml:space="preserve">./58-parboil_lbm.sh</t>
  </si>
  <si>
    <t xml:space="preserve">./59-parboil_mriq.sh</t>
  </si>
  <si>
    <t xml:space="preserve">./60-parboil_sgemm.sh</t>
  </si>
  <si>
    <t xml:space="preserve">./61-parboil_stencil.sh</t>
  </si>
  <si>
    <t xml:space="preserve">./62-rodinia_backprop.sh</t>
  </si>
  <si>
    <t xml:space="preserve">./63-rodinia_b+tree.sh</t>
  </si>
  <si>
    <t xml:space="preserve">./64-rodinia_dwt2d.sh</t>
  </si>
  <si>
    <t xml:space="preserve">./65-rodinia_gaussian.sh</t>
  </si>
  <si>
    <t xml:space="preserve">./66-rodinia_heartwall.sh</t>
  </si>
  <si>
    <t xml:space="preserve">./67-rodinia_hybridsort.sh</t>
  </si>
  <si>
    <t xml:space="preserve">./68-rodinia_hotspot.sh</t>
  </si>
  <si>
    <t xml:space="preserve">./69-rodinia_lud.sh</t>
  </si>
  <si>
    <t xml:space="preserve">./70-rodinia_lavaMD.sh</t>
  </si>
  <si>
    <t xml:space="preserve">./71-rodinia_needle.sh</t>
  </si>
  <si>
    <t xml:space="preserve">./72-rodinia_pathfinder.sh</t>
  </si>
  <si>
    <t xml:space="preserve">./73-shoc_lev1BFS.sh</t>
  </si>
  <si>
    <t xml:space="preserve">./74-shoc_lev1sort.sh</t>
  </si>
  <si>
    <t xml:space="preserve">./75-shoc_lev1fft.sh</t>
  </si>
  <si>
    <t xml:space="preserve">./76-shoc_lev1GEMM.sh</t>
  </si>
  <si>
    <t xml:space="preserve">./77-shoc_lev1md5hash.sh</t>
  </si>
  <si>
    <t xml:space="preserve">./78-shoc_lev1reduction.sh</t>
  </si>
  <si>
    <t xml:space="preserve">bigjob</t>
  </si>
  <si>
    <t xml:space="preserve">min</t>
  </si>
  <si>
    <t xml:space="preserve">Big-seq1</t>
  </si>
  <si>
    <t xml:space="preserve">iter2</t>
  </si>
  <si>
    <t xml:space="preserve">seq1_iter2</t>
  </si>
  <si>
    <t xml:space="preserve">Visible-All Device</t>
  </si>
  <si>
    <t xml:space="preserve">Visible 4</t>
  </si>
  <si>
    <t xml:space="preserve">max</t>
  </si>
  <si>
    <t xml:space="preserve">5s-seq1</t>
  </si>
  <si>
    <t xml:space="preserve">RR-new</t>
  </si>
  <si>
    <t xml:space="preserve">Sim-new</t>
  </si>
  <si>
    <t xml:space="preserve">rrPerf</t>
  </si>
  <si>
    <t xml:space="preserve">dedicated</t>
  </si>
  <si>
    <t xml:space="preserve">Rr-norm</t>
  </si>
  <si>
    <t xml:space="preserve">Ll-norm</t>
  </si>
  <si>
    <t xml:space="preserve">Sim-norm</t>
  </si>
  <si>
    <t xml:space="preserve">Perf-norm</t>
  </si>
  <si>
    <t xml:space="preserve">RrPef-new</t>
  </si>
  <si>
    <t xml:space="preserve">Big-seq2</t>
  </si>
  <si>
    <t xml:space="preserve">llSim1</t>
  </si>
  <si>
    <t xml:space="preserve">dedeciated exe</t>
  </si>
  <si>
    <t xml:space="preserve">RR</t>
  </si>
  <si>
    <t xml:space="preserve">LL</t>
  </si>
  <si>
    <t xml:space="preserve">Sim</t>
  </si>
  <si>
    <t xml:space="preserve">Perf</t>
  </si>
  <si>
    <t xml:space="preserve">rrSim</t>
  </si>
  <si>
    <t xml:space="preserve">llPerf</t>
  </si>
  <si>
    <t xml:space="preserve">RR-norm</t>
  </si>
  <si>
    <t xml:space="preserve">LL-norm</t>
  </si>
  <si>
    <t xml:space="preserve">Perf-Norm</t>
  </si>
  <si>
    <t xml:space="preserve">RrSim-norm</t>
  </si>
  <si>
    <t xml:space="preserve">LlPerf-norm</t>
  </si>
  <si>
    <t xml:space="preserve">gpu trace</t>
  </si>
  <si>
    <t xml:space="preserve">ll</t>
  </si>
  <si>
    <t xml:space="preserve">sim</t>
  </si>
  <si>
    <t xml:space="preserve">perf</t>
  </si>
  <si>
    <t xml:space="preserve">llSim</t>
  </si>
  <si>
    <t xml:space="preserve">lldelay</t>
  </si>
  <si>
    <t xml:space="preserve">lldeay-1s</t>
  </si>
  <si>
    <t xml:space="preserve">LlSim-norm</t>
  </si>
  <si>
    <t xml:space="preserve">llSim1-norm</t>
  </si>
  <si>
    <t xml:space="preserve">LlDelay-norm</t>
  </si>
  <si>
    <t xml:space="preserve">lldelay-1s-norm</t>
  </si>
  <si>
    <t xml:space="preserve">LL-new</t>
  </si>
  <si>
    <t xml:space="preserve">avg_speedup</t>
  </si>
  <si>
    <t xml:space="preserve">average speedup</t>
  </si>
  <si>
    <t xml:space="preserve">bigjob </t>
  </si>
  <si>
    <t xml:space="preserve">Delay 0.5</t>
  </si>
  <si>
    <t xml:space="preserve">delay 1s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</si>
</sst>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'summary-seq1'!$I$1:$I$1</c:f>
              <c:strCache>
                <c:ptCount val="1"/>
                <c:pt idx="0">
                  <c:v>Rr-norm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'summary-seq1'!$I$2:$I$82</c:f>
              <c:numCache>
                <c:formatCode>General</c:formatCode>
                <c:ptCount val="81"/>
                <c:pt idx="0">
                  <c:v>0.352411196431839</c:v>
                </c:pt>
                <c:pt idx="1">
                  <c:v>0.278684953150038</c:v>
                </c:pt>
                <c:pt idx="2">
                  <c:v>0.801177043056958</c:v>
                </c:pt>
                <c:pt idx="3">
                  <c:v>0.878983585764412</c:v>
                </c:pt>
                <c:pt idx="4">
                  <c:v>0.997025312518024</c:v>
                </c:pt>
                <c:pt idx="5">
                  <c:v>0.875912361087249</c:v>
                </c:pt>
                <c:pt idx="6">
                  <c:v>1.18013638579126</c:v>
                </c:pt>
                <c:pt idx="7">
                  <c:v>0.344147478576994</c:v>
                </c:pt>
                <c:pt idx="8">
                  <c:v>0.892781896486232</c:v>
                </c:pt>
                <c:pt idx="9">
                  <c:v>0.931641212451199</c:v>
                </c:pt>
                <c:pt idx="10">
                  <c:v>0.940887795086515</c:v>
                </c:pt>
                <c:pt idx="11">
                  <c:v>0.85103286607143</c:v>
                </c:pt>
                <c:pt idx="12">
                  <c:v>1.04279443087709</c:v>
                </c:pt>
                <c:pt idx="13">
                  <c:v>0.938066660578592</c:v>
                </c:pt>
                <c:pt idx="14">
                  <c:v>0.993340069852233</c:v>
                </c:pt>
                <c:pt idx="15">
                  <c:v>1.00672781123545</c:v>
                </c:pt>
                <c:pt idx="16">
                  <c:v>0.973638694794592</c:v>
                </c:pt>
                <c:pt idx="17">
                  <c:v>0.877348802467058</c:v>
                </c:pt>
                <c:pt idx="18">
                  <c:v>0.911866519497502</c:v>
                </c:pt>
                <c:pt idx="19">
                  <c:v>0.945843440662334</c:v>
                </c:pt>
                <c:pt idx="20">
                  <c:v>0.979004559398665</c:v>
                </c:pt>
                <c:pt idx="21">
                  <c:v>0.972762381649216</c:v>
                </c:pt>
                <c:pt idx="22">
                  <c:v>1.05294221051372</c:v>
                </c:pt>
                <c:pt idx="23">
                  <c:v>1.09268844255602</c:v>
                </c:pt>
                <c:pt idx="24">
                  <c:v>0.997983690819556</c:v>
                </c:pt>
                <c:pt idx="25">
                  <c:v>0.918910015692709</c:v>
                </c:pt>
                <c:pt idx="26">
                  <c:v>0.903006649667911</c:v>
                </c:pt>
                <c:pt idx="27">
                  <c:v>0.92114954539509</c:v>
                </c:pt>
                <c:pt idx="28">
                  <c:v>0.93069143308259</c:v>
                </c:pt>
                <c:pt idx="29">
                  <c:v>1.07001494581227</c:v>
                </c:pt>
                <c:pt idx="30">
                  <c:v>1.04741273537646</c:v>
                </c:pt>
                <c:pt idx="31">
                  <c:v>1.12177799144403</c:v>
                </c:pt>
                <c:pt idx="32">
                  <c:v>0.907254670865965</c:v>
                </c:pt>
                <c:pt idx="33">
                  <c:v>0.841585126629898</c:v>
                </c:pt>
                <c:pt idx="34">
                  <c:v>1.04183895848186</c:v>
                </c:pt>
                <c:pt idx="35">
                  <c:v>0.802973823981938</c:v>
                </c:pt>
                <c:pt idx="36">
                  <c:v>0.341224944822385</c:v>
                </c:pt>
                <c:pt idx="37">
                  <c:v>0.418121491477017</c:v>
                </c:pt>
                <c:pt idx="38">
                  <c:v>0.658758540152467</c:v>
                </c:pt>
                <c:pt idx="39">
                  <c:v>0.97295171815553</c:v>
                </c:pt>
                <c:pt idx="40">
                  <c:v>1.01004149018566</c:v>
                </c:pt>
                <c:pt idx="41">
                  <c:v>1.01496181736492</c:v>
                </c:pt>
                <c:pt idx="42">
                  <c:v>1.02673653660586</c:v>
                </c:pt>
                <c:pt idx="43">
                  <c:v>0.918972139229342</c:v>
                </c:pt>
                <c:pt idx="44">
                  <c:v>0.816675443126686</c:v>
                </c:pt>
                <c:pt idx="45">
                  <c:v>0.796853726682935</c:v>
                </c:pt>
                <c:pt idx="46">
                  <c:v>0.810391321333201</c:v>
                </c:pt>
                <c:pt idx="47">
                  <c:v>0.910598861670918</c:v>
                </c:pt>
                <c:pt idx="48">
                  <c:v>0.890328019651965</c:v>
                </c:pt>
                <c:pt idx="49">
                  <c:v>0.955978871668458</c:v>
                </c:pt>
                <c:pt idx="50">
                  <c:v>0.910085035626538</c:v>
                </c:pt>
                <c:pt idx="51">
                  <c:v>0.703373189603912</c:v>
                </c:pt>
                <c:pt idx="52">
                  <c:v>1.01790802022738</c:v>
                </c:pt>
                <c:pt idx="53">
                  <c:v>0.846724710489933</c:v>
                </c:pt>
                <c:pt idx="54">
                  <c:v>0.711205406987352</c:v>
                </c:pt>
                <c:pt idx="55">
                  <c:v>0.876919289470722</c:v>
                </c:pt>
                <c:pt idx="56">
                  <c:v>0.996852076368911</c:v>
                </c:pt>
                <c:pt idx="57">
                  <c:v>0.884226030346852</c:v>
                </c:pt>
                <c:pt idx="58">
                  <c:v>0.894311874117007</c:v>
                </c:pt>
                <c:pt idx="59">
                  <c:v>0.910570039966876</c:v>
                </c:pt>
                <c:pt idx="60">
                  <c:v>0.781794318885505</c:v>
                </c:pt>
                <c:pt idx="61">
                  <c:v>1.25696176476459</c:v>
                </c:pt>
                <c:pt idx="62">
                  <c:v>1.07218078393975</c:v>
                </c:pt>
                <c:pt idx="63">
                  <c:v>0.839104870265891</c:v>
                </c:pt>
                <c:pt idx="64">
                  <c:v>1.07756067165394</c:v>
                </c:pt>
                <c:pt idx="65">
                  <c:v>0.924516298000269</c:v>
                </c:pt>
                <c:pt idx="66">
                  <c:v>0.970570244979341</c:v>
                </c:pt>
                <c:pt idx="67">
                  <c:v>1.11527171405964</c:v>
                </c:pt>
                <c:pt idx="68">
                  <c:v>0.985394236344799</c:v>
                </c:pt>
                <c:pt idx="69">
                  <c:v>1.03837793059348</c:v>
                </c:pt>
                <c:pt idx="70">
                  <c:v>0.98598262129816</c:v>
                </c:pt>
                <c:pt idx="71">
                  <c:v>1.01106867325097</c:v>
                </c:pt>
                <c:pt idx="72">
                  <c:v>1.01359363258932</c:v>
                </c:pt>
                <c:pt idx="73">
                  <c:v>0.915465518570039</c:v>
                </c:pt>
                <c:pt idx="74">
                  <c:v>0.911276097501537</c:v>
                </c:pt>
                <c:pt idx="75">
                  <c:v>1.07641373753249</c:v>
                </c:pt>
                <c:pt idx="76">
                  <c:v>0.976282182785328</c:v>
                </c:pt>
                <c:pt idx="77">
                  <c:v>0.956492039728645</c:v>
                </c:pt>
                <c:pt idx="78">
                  <c:v>0.98438803248791</c:v>
                </c:pt>
                <c:pt idx="79">
                  <c:v/>
                </c:pt>
                <c:pt idx="80">
                  <c:v>0.908910274207207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'summary-seq1'!$J$1:$J$1</c:f>
              <c:strCache>
                <c:ptCount val="1"/>
                <c:pt idx="0">
                  <c:v>Ll-norm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'summary-seq1'!$J$2:$J$82</c:f>
              <c:numCache>
                <c:formatCode>General</c:formatCode>
                <c:ptCount val="81"/>
                <c:pt idx="0">
                  <c:v>0.906915618947333</c:v>
                </c:pt>
                <c:pt idx="1">
                  <c:v>0.796751540062218</c:v>
                </c:pt>
                <c:pt idx="2">
                  <c:v>0.651672958861604</c:v>
                </c:pt>
                <c:pt idx="3">
                  <c:v>0.486472986076594</c:v>
                </c:pt>
                <c:pt idx="4">
                  <c:v>0.520750658756602</c:v>
                </c:pt>
                <c:pt idx="5">
                  <c:v>0.715188156161942</c:v>
                </c:pt>
                <c:pt idx="6">
                  <c:v>0.524550149704377</c:v>
                </c:pt>
                <c:pt idx="7">
                  <c:v>0.636086654677013</c:v>
                </c:pt>
                <c:pt idx="8">
                  <c:v>0.845246464207541</c:v>
                </c:pt>
                <c:pt idx="9">
                  <c:v>0.875780963629115</c:v>
                </c:pt>
                <c:pt idx="10">
                  <c:v>0.766861625173838</c:v>
                </c:pt>
                <c:pt idx="11">
                  <c:v>0.75101177011091</c:v>
                </c:pt>
                <c:pt idx="12">
                  <c:v>0.342321810379665</c:v>
                </c:pt>
                <c:pt idx="13">
                  <c:v>0.747293189612478</c:v>
                </c:pt>
                <c:pt idx="14">
                  <c:v>0.457297831898006</c:v>
                </c:pt>
                <c:pt idx="15">
                  <c:v>0.793700797894704</c:v>
                </c:pt>
                <c:pt idx="16">
                  <c:v>0.576612315942488</c:v>
                </c:pt>
                <c:pt idx="17">
                  <c:v>0.614787391625964</c:v>
                </c:pt>
                <c:pt idx="18">
                  <c:v>0.504264971412687</c:v>
                </c:pt>
                <c:pt idx="19">
                  <c:v>0.785625929028021</c:v>
                </c:pt>
                <c:pt idx="20">
                  <c:v>0.693195097809656</c:v>
                </c:pt>
                <c:pt idx="21">
                  <c:v>0.873526322716386</c:v>
                </c:pt>
                <c:pt idx="22">
                  <c:v>0.509171689543608</c:v>
                </c:pt>
                <c:pt idx="23">
                  <c:v>0.793505324589259</c:v>
                </c:pt>
                <c:pt idx="24">
                  <c:v>0.750226320546984</c:v>
                </c:pt>
                <c:pt idx="25">
                  <c:v>0.665925833016348</c:v>
                </c:pt>
                <c:pt idx="26">
                  <c:v>0.630262086480354</c:v>
                </c:pt>
                <c:pt idx="27">
                  <c:v>0.794719054180136</c:v>
                </c:pt>
                <c:pt idx="28">
                  <c:v>0.863285056036565</c:v>
                </c:pt>
                <c:pt idx="29">
                  <c:v>0.707423473763835</c:v>
                </c:pt>
                <c:pt idx="30">
                  <c:v>0.665544610821297</c:v>
                </c:pt>
                <c:pt idx="31">
                  <c:v>0.702828421447364</c:v>
                </c:pt>
                <c:pt idx="32">
                  <c:v>0.627938264750486</c:v>
                </c:pt>
                <c:pt idx="33">
                  <c:v>0.918941289943893</c:v>
                </c:pt>
                <c:pt idx="34">
                  <c:v>0.74207949854226</c:v>
                </c:pt>
                <c:pt idx="35">
                  <c:v>0.709745444803624</c:v>
                </c:pt>
                <c:pt idx="36">
                  <c:v>0.961349471783677</c:v>
                </c:pt>
                <c:pt idx="37">
                  <c:v>0.632222478484024</c:v>
                </c:pt>
                <c:pt idx="38">
                  <c:v>0.429973916879257</c:v>
                </c:pt>
                <c:pt idx="39">
                  <c:v>0.368846290514562</c:v>
                </c:pt>
                <c:pt idx="40">
                  <c:v>0.42586395395789</c:v>
                </c:pt>
                <c:pt idx="41">
                  <c:v>0.775292216357249</c:v>
                </c:pt>
                <c:pt idx="42">
                  <c:v>0.488868534539515</c:v>
                </c:pt>
                <c:pt idx="43">
                  <c:v>0.396313195613966</c:v>
                </c:pt>
                <c:pt idx="44">
                  <c:v>0.564022789560641</c:v>
                </c:pt>
                <c:pt idx="45">
                  <c:v>0.573484138726808</c:v>
                </c:pt>
                <c:pt idx="46">
                  <c:v>0.66744668124603</c:v>
                </c:pt>
                <c:pt idx="47">
                  <c:v>0.694835017714222</c:v>
                </c:pt>
                <c:pt idx="48">
                  <c:v>0.41036525518486</c:v>
                </c:pt>
                <c:pt idx="49">
                  <c:v>0.583432710322503</c:v>
                </c:pt>
                <c:pt idx="50">
                  <c:v>0.810562187364816</c:v>
                </c:pt>
                <c:pt idx="51">
                  <c:v>0.605048112628023</c:v>
                </c:pt>
                <c:pt idx="52">
                  <c:v>0.894952889404406</c:v>
                </c:pt>
                <c:pt idx="53">
                  <c:v>0.65918709551279</c:v>
                </c:pt>
                <c:pt idx="54">
                  <c:v>0.511003230761146</c:v>
                </c:pt>
                <c:pt idx="55">
                  <c:v>0.716183846978472</c:v>
                </c:pt>
                <c:pt idx="56">
                  <c:v>0.679869430194053</c:v>
                </c:pt>
                <c:pt idx="57">
                  <c:v>0.492180276377712</c:v>
                </c:pt>
                <c:pt idx="58">
                  <c:v>0.432442174994528</c:v>
                </c:pt>
                <c:pt idx="59">
                  <c:v>0.782909852122727</c:v>
                </c:pt>
                <c:pt idx="60">
                  <c:v>0.806756857069697</c:v>
                </c:pt>
                <c:pt idx="61">
                  <c:v>0.97449771272281</c:v>
                </c:pt>
                <c:pt idx="62">
                  <c:v>0.457333093290124</c:v>
                </c:pt>
                <c:pt idx="63">
                  <c:v>0.61216998734776</c:v>
                </c:pt>
                <c:pt idx="64">
                  <c:v>0.750609390246227</c:v>
                </c:pt>
                <c:pt idx="65">
                  <c:v>0.643283993341559</c:v>
                </c:pt>
                <c:pt idx="66">
                  <c:v>0.595619236637085</c:v>
                </c:pt>
                <c:pt idx="67">
                  <c:v>0.741308505916383</c:v>
                </c:pt>
                <c:pt idx="68">
                  <c:v>0.885471544650541</c:v>
                </c:pt>
                <c:pt idx="69">
                  <c:v>0.728738345735781</c:v>
                </c:pt>
                <c:pt idx="70">
                  <c:v>0.69620722239223</c:v>
                </c:pt>
                <c:pt idx="71">
                  <c:v>0.596159733807628</c:v>
                </c:pt>
                <c:pt idx="72">
                  <c:v>0.675490766594401</c:v>
                </c:pt>
                <c:pt idx="73">
                  <c:v>0.771902331744466</c:v>
                </c:pt>
                <c:pt idx="74">
                  <c:v>0.806376700391411</c:v>
                </c:pt>
                <c:pt idx="75">
                  <c:v>0.866006214879816</c:v>
                </c:pt>
                <c:pt idx="76">
                  <c:v>0.584158012822182</c:v>
                </c:pt>
                <c:pt idx="77">
                  <c:v>0.549397243009191</c:v>
                </c:pt>
                <c:pt idx="78">
                  <c:v>0.65637883981977</c:v>
                </c:pt>
                <c:pt idx="79">
                  <c:v/>
                </c:pt>
                <c:pt idx="80">
                  <c:v>0.669645988010102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'summary-seq1'!$K$1:$K$1</c:f>
              <c:strCache>
                <c:ptCount val="1"/>
                <c:pt idx="0">
                  <c:v>Sim-norm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'summary-seq1'!$K$2:$K$82</c:f>
              <c:numCache>
                <c:formatCode>General</c:formatCode>
                <c:ptCount val="81"/>
                <c:pt idx="0">
                  <c:v>0.372543188209543</c:v>
                </c:pt>
                <c:pt idx="1">
                  <c:v>0.279341584944078</c:v>
                </c:pt>
                <c:pt idx="2">
                  <c:v>0.799937080717611</c:v>
                </c:pt>
                <c:pt idx="3">
                  <c:v>0.953261652082461</c:v>
                </c:pt>
                <c:pt idx="4">
                  <c:v>1.01675417589761</c:v>
                </c:pt>
                <c:pt idx="5">
                  <c:v>0.807585465530837</c:v>
                </c:pt>
                <c:pt idx="6">
                  <c:v>1.13245859384548</c:v>
                </c:pt>
                <c:pt idx="7">
                  <c:v>0.350463087594255</c:v>
                </c:pt>
                <c:pt idx="8">
                  <c:v>0.905954126516108</c:v>
                </c:pt>
                <c:pt idx="9">
                  <c:v>0.928451013720892</c:v>
                </c:pt>
                <c:pt idx="10">
                  <c:v>1.01114647706159</c:v>
                </c:pt>
                <c:pt idx="11">
                  <c:v>0.947390713980233</c:v>
                </c:pt>
                <c:pt idx="12">
                  <c:v>1.03499011707065</c:v>
                </c:pt>
                <c:pt idx="13">
                  <c:v>1.04020459270422</c:v>
                </c:pt>
                <c:pt idx="14">
                  <c:v>0.973597047926964</c:v>
                </c:pt>
                <c:pt idx="15">
                  <c:v>1.02525495375106</c:v>
                </c:pt>
                <c:pt idx="16">
                  <c:v>0.93200690964043</c:v>
                </c:pt>
                <c:pt idx="17">
                  <c:v>0.90470703042933</c:v>
                </c:pt>
                <c:pt idx="18">
                  <c:v>0.976928751365364</c:v>
                </c:pt>
                <c:pt idx="19">
                  <c:v>1.03993310883311</c:v>
                </c:pt>
                <c:pt idx="20">
                  <c:v>1.05269028355447</c:v>
                </c:pt>
                <c:pt idx="21">
                  <c:v>1.00766529053158</c:v>
                </c:pt>
                <c:pt idx="22">
                  <c:v>1.04259183174388</c:v>
                </c:pt>
                <c:pt idx="23">
                  <c:v>0.93060603693765</c:v>
                </c:pt>
                <c:pt idx="24">
                  <c:v>0.958323027509224</c:v>
                </c:pt>
                <c:pt idx="25">
                  <c:v>0.872940392939971</c:v>
                </c:pt>
                <c:pt idx="26">
                  <c:v>0.995108167136323</c:v>
                </c:pt>
                <c:pt idx="27">
                  <c:v>0.908902476228892</c:v>
                </c:pt>
                <c:pt idx="28">
                  <c:v>1.04285274674158</c:v>
                </c:pt>
                <c:pt idx="29">
                  <c:v>1.08829394373366</c:v>
                </c:pt>
                <c:pt idx="30">
                  <c:v>1.11593733232958</c:v>
                </c:pt>
                <c:pt idx="31">
                  <c:v>1.10658161262116</c:v>
                </c:pt>
                <c:pt idx="32">
                  <c:v>0.886666102939136</c:v>
                </c:pt>
                <c:pt idx="33">
                  <c:v>0.851230479588339</c:v>
                </c:pt>
                <c:pt idx="34">
                  <c:v>1.15129953331737</c:v>
                </c:pt>
                <c:pt idx="35">
                  <c:v>1.02835713850522</c:v>
                </c:pt>
                <c:pt idx="36">
                  <c:v>0.351632978133223</c:v>
                </c:pt>
                <c:pt idx="37">
                  <c:v>0.501169479449399</c:v>
                </c:pt>
                <c:pt idx="38">
                  <c:v>0.573118819051835</c:v>
                </c:pt>
                <c:pt idx="39">
                  <c:v>0.946836064148083</c:v>
                </c:pt>
                <c:pt idx="40">
                  <c:v>1.00773681559492</c:v>
                </c:pt>
                <c:pt idx="41">
                  <c:v>1.04145274328241</c:v>
                </c:pt>
                <c:pt idx="42">
                  <c:v>1.02908310530664</c:v>
                </c:pt>
                <c:pt idx="43">
                  <c:v>0.677282531604648</c:v>
                </c:pt>
                <c:pt idx="44">
                  <c:v>0.815280757384309</c:v>
                </c:pt>
                <c:pt idx="45">
                  <c:v>0.815009116963297</c:v>
                </c:pt>
                <c:pt idx="46">
                  <c:v>0.80183130154264</c:v>
                </c:pt>
                <c:pt idx="47">
                  <c:v>0.971779992456183</c:v>
                </c:pt>
                <c:pt idx="48">
                  <c:v>1.045675883292</c:v>
                </c:pt>
                <c:pt idx="49">
                  <c:v>1.04358568682489</c:v>
                </c:pt>
                <c:pt idx="50">
                  <c:v>0.907946626452182</c:v>
                </c:pt>
                <c:pt idx="51">
                  <c:v>0.678369684399089</c:v>
                </c:pt>
                <c:pt idx="52">
                  <c:v>1.00327632751586</c:v>
                </c:pt>
                <c:pt idx="53">
                  <c:v>0.86380894256357</c:v>
                </c:pt>
                <c:pt idx="54">
                  <c:v>0.666180614314801</c:v>
                </c:pt>
                <c:pt idx="55">
                  <c:v>0.839610833933354</c:v>
                </c:pt>
                <c:pt idx="56">
                  <c:v>0.932046496557409</c:v>
                </c:pt>
                <c:pt idx="57">
                  <c:v>0.829076398999477</c:v>
                </c:pt>
                <c:pt idx="58">
                  <c:v>0.857018307338253</c:v>
                </c:pt>
                <c:pt idx="59">
                  <c:v>0.569933080561836</c:v>
                </c:pt>
                <c:pt idx="60">
                  <c:v>0.635967331056621</c:v>
                </c:pt>
                <c:pt idx="61">
                  <c:v>1.25619866726504</c:v>
                </c:pt>
                <c:pt idx="62">
                  <c:v>1.077909611771</c:v>
                </c:pt>
                <c:pt idx="63">
                  <c:v>0.799042989876866</c:v>
                </c:pt>
                <c:pt idx="64">
                  <c:v>1.06407047060234</c:v>
                </c:pt>
                <c:pt idx="65">
                  <c:v>0.956095557651508</c:v>
                </c:pt>
                <c:pt idx="66">
                  <c:v>1.02686845890262</c:v>
                </c:pt>
                <c:pt idx="67">
                  <c:v>0.97217370955884</c:v>
                </c:pt>
                <c:pt idx="68">
                  <c:v>0.84264879547994</c:v>
                </c:pt>
                <c:pt idx="69">
                  <c:v>1.05425529354133</c:v>
                </c:pt>
                <c:pt idx="70">
                  <c:v>0.976316813181823</c:v>
                </c:pt>
                <c:pt idx="71">
                  <c:v>1.0000773580203</c:v>
                </c:pt>
                <c:pt idx="72">
                  <c:v>0.974878838590222</c:v>
                </c:pt>
                <c:pt idx="73">
                  <c:v>1.06875664008677</c:v>
                </c:pt>
                <c:pt idx="74">
                  <c:v>0.991590438014991</c:v>
                </c:pt>
                <c:pt idx="75">
                  <c:v>0.91443652023418</c:v>
                </c:pt>
                <c:pt idx="76">
                  <c:v>0.907710714191737</c:v>
                </c:pt>
                <c:pt idx="77">
                  <c:v>0.90818384674541</c:v>
                </c:pt>
                <c:pt idx="78">
                  <c:v>0.951918192824819</c:v>
                </c:pt>
                <c:pt idx="79">
                  <c:v/>
                </c:pt>
                <c:pt idx="80">
                  <c:v>0.906592391182868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'summary-seq1'!$L$1:$L$1</c:f>
              <c:strCache>
                <c:ptCount val="1"/>
                <c:pt idx="0">
                  <c:v>Perf-norm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'summary-seq1'!$L$2:$L$82</c:f>
              <c:numCache>
                <c:formatCode>General</c:formatCode>
                <c:ptCount val="81"/>
                <c:pt idx="0">
                  <c:v>0.836009739028687</c:v>
                </c:pt>
                <c:pt idx="1">
                  <c:v>0.831074547633636</c:v>
                </c:pt>
                <c:pt idx="2">
                  <c:v>0.673810399188362</c:v>
                </c:pt>
                <c:pt idx="3">
                  <c:v>0.52537399227478</c:v>
                </c:pt>
                <c:pt idx="4">
                  <c:v>0.570017485800951</c:v>
                </c:pt>
                <c:pt idx="5">
                  <c:v>0.688053193142462</c:v>
                </c:pt>
                <c:pt idx="6">
                  <c:v>0.704816777666115</c:v>
                </c:pt>
                <c:pt idx="7">
                  <c:v>0.608562539607352</c:v>
                </c:pt>
                <c:pt idx="8">
                  <c:v>0.756784025010534</c:v>
                </c:pt>
                <c:pt idx="9">
                  <c:v>0.867069226004068</c:v>
                </c:pt>
                <c:pt idx="10">
                  <c:v>0.446109081310267</c:v>
                </c:pt>
                <c:pt idx="11">
                  <c:v>0.654459246351257</c:v>
                </c:pt>
                <c:pt idx="12">
                  <c:v>0.313219875163673</c:v>
                </c:pt>
                <c:pt idx="13">
                  <c:v>0.689039086259169</c:v>
                </c:pt>
                <c:pt idx="14">
                  <c:v>0.467118845042678</c:v>
                </c:pt>
                <c:pt idx="15">
                  <c:v>0.881014356061679</c:v>
                </c:pt>
                <c:pt idx="16">
                  <c:v>0.714495122048964</c:v>
                </c:pt>
                <c:pt idx="17">
                  <c:v>0.539623932884608</c:v>
                </c:pt>
                <c:pt idx="18">
                  <c:v>0.421252301377708</c:v>
                </c:pt>
                <c:pt idx="19">
                  <c:v>0.859788582290988</c:v>
                </c:pt>
                <c:pt idx="20">
                  <c:v>0.624283165408026</c:v>
                </c:pt>
                <c:pt idx="21">
                  <c:v>0.847100707490171</c:v>
                </c:pt>
                <c:pt idx="22">
                  <c:v>0.671819486400542</c:v>
                </c:pt>
                <c:pt idx="23">
                  <c:v>0.629690665993084</c:v>
                </c:pt>
                <c:pt idx="24">
                  <c:v>0.742681594657123</c:v>
                </c:pt>
                <c:pt idx="25">
                  <c:v>0.60902487202926</c:v>
                </c:pt>
                <c:pt idx="26">
                  <c:v>0.735943888876457</c:v>
                </c:pt>
                <c:pt idx="27">
                  <c:v>0.799861558013522</c:v>
                </c:pt>
                <c:pt idx="28">
                  <c:v>0.623686524740812</c:v>
                </c:pt>
                <c:pt idx="29">
                  <c:v>0.696184590157514</c:v>
                </c:pt>
                <c:pt idx="30">
                  <c:v>0.588493644787386</c:v>
                </c:pt>
                <c:pt idx="31">
                  <c:v>0.604021368718556</c:v>
                </c:pt>
                <c:pt idx="32">
                  <c:v>0.657004537467541</c:v>
                </c:pt>
                <c:pt idx="33">
                  <c:v>0.862438569321275</c:v>
                </c:pt>
                <c:pt idx="34">
                  <c:v>0.965318551784215</c:v>
                </c:pt>
                <c:pt idx="35">
                  <c:v>0.598065319882928</c:v>
                </c:pt>
                <c:pt idx="36">
                  <c:v>0.741026216203479</c:v>
                </c:pt>
                <c:pt idx="37">
                  <c:v>0.539783841430344</c:v>
                </c:pt>
                <c:pt idx="38">
                  <c:v>0.362900161083431</c:v>
                </c:pt>
                <c:pt idx="39">
                  <c:v>0.373569468759838</c:v>
                </c:pt>
                <c:pt idx="40">
                  <c:v>0.372274677582148</c:v>
                </c:pt>
                <c:pt idx="41">
                  <c:v>0.672812382177265</c:v>
                </c:pt>
                <c:pt idx="42">
                  <c:v>0.627065831660005</c:v>
                </c:pt>
                <c:pt idx="43">
                  <c:v>0.520082814266235</c:v>
                </c:pt>
                <c:pt idx="44">
                  <c:v>0.564515042997076</c:v>
                </c:pt>
                <c:pt idx="45">
                  <c:v>0.567081945234102</c:v>
                </c:pt>
                <c:pt idx="46">
                  <c:v>0.671178054181377</c:v>
                </c:pt>
                <c:pt idx="47">
                  <c:v>0.768396381122992</c:v>
                </c:pt>
                <c:pt idx="48">
                  <c:v>0.560679025457221</c:v>
                </c:pt>
                <c:pt idx="49">
                  <c:v>0.529448648382717</c:v>
                </c:pt>
                <c:pt idx="50">
                  <c:v>0.81600051984763</c:v>
                </c:pt>
                <c:pt idx="51">
                  <c:v>0.589405456183532</c:v>
                </c:pt>
                <c:pt idx="52">
                  <c:v>0.899518553307005</c:v>
                </c:pt>
                <c:pt idx="53">
                  <c:v>0.691042346333549</c:v>
                </c:pt>
                <c:pt idx="54">
                  <c:v>0.602830150983821</c:v>
                </c:pt>
                <c:pt idx="55">
                  <c:v>0.695507670265873</c:v>
                </c:pt>
                <c:pt idx="56">
                  <c:v>0.622267828514554</c:v>
                </c:pt>
                <c:pt idx="57">
                  <c:v>0.395532079006798</c:v>
                </c:pt>
                <c:pt idx="58">
                  <c:v>0.594383491243022</c:v>
                </c:pt>
                <c:pt idx="59">
                  <c:v>0.653887330636881</c:v>
                </c:pt>
                <c:pt idx="60">
                  <c:v>0.726790847655454</c:v>
                </c:pt>
                <c:pt idx="61">
                  <c:v>1.04960748363147</c:v>
                </c:pt>
                <c:pt idx="62">
                  <c:v>0.578677395298562</c:v>
                </c:pt>
                <c:pt idx="63">
                  <c:v>0.604211072306575</c:v>
                </c:pt>
                <c:pt idx="64">
                  <c:v>0.89989726013365</c:v>
                </c:pt>
                <c:pt idx="65">
                  <c:v>0.887855739192054</c:v>
                </c:pt>
                <c:pt idx="66">
                  <c:v>0.603050005446113</c:v>
                </c:pt>
                <c:pt idx="67">
                  <c:v>0.586397678160536</c:v>
                </c:pt>
                <c:pt idx="68">
                  <c:v>0.709222269885293</c:v>
                </c:pt>
                <c:pt idx="69">
                  <c:v>0.589124237947222</c:v>
                </c:pt>
                <c:pt idx="70">
                  <c:v>0.670460664883725</c:v>
                </c:pt>
                <c:pt idx="71">
                  <c:v>0.459010654179043</c:v>
                </c:pt>
                <c:pt idx="72">
                  <c:v>0.632077605269507</c:v>
                </c:pt>
                <c:pt idx="73">
                  <c:v>0.638624911045646</c:v>
                </c:pt>
                <c:pt idx="74">
                  <c:v>0.608762274664845</c:v>
                </c:pt>
                <c:pt idx="75">
                  <c:v>0.644818325411075</c:v>
                </c:pt>
                <c:pt idx="76">
                  <c:v>0.705843494671995</c:v>
                </c:pt>
                <c:pt idx="77">
                  <c:v>0.766373462638605</c:v>
                </c:pt>
                <c:pt idx="78">
                  <c:v>0.774093931018096</c:v>
                </c:pt>
                <c:pt idx="79">
                  <c:v/>
                </c:pt>
                <c:pt idx="80">
                  <c:v>0.656574691521224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'summary-seq1'!$M$1:$M$1</c:f>
              <c:strCache>
                <c:ptCount val="1"/>
                <c:pt idx="0">
                  <c:v>RrPef-new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'summary-seq1'!$M$2:$M$82</c:f>
              <c:numCache>
                <c:formatCode>General</c:formatCode>
                <c:ptCount val="81"/>
                <c:pt idx="0">
                  <c:v>0.354637444720316</c:v>
                </c:pt>
                <c:pt idx="1">
                  <c:v>0.273904188200726</c:v>
                </c:pt>
                <c:pt idx="2">
                  <c:v>0.79760744991452</c:v>
                </c:pt>
                <c:pt idx="3">
                  <c:v>0.930720937395942</c:v>
                </c:pt>
                <c:pt idx="4">
                  <c:v>1.04129042443783</c:v>
                </c:pt>
                <c:pt idx="5">
                  <c:v>0.860434249381849</c:v>
                </c:pt>
                <c:pt idx="6">
                  <c:v>1.1592132644513</c:v>
                </c:pt>
                <c:pt idx="7">
                  <c:v>0.326828265730785</c:v>
                </c:pt>
                <c:pt idx="8">
                  <c:v>0.90607326553575</c:v>
                </c:pt>
                <c:pt idx="9">
                  <c:v>0.92898221449915</c:v>
                </c:pt>
                <c:pt idx="10">
                  <c:v>1.01441183785468</c:v>
                </c:pt>
                <c:pt idx="11">
                  <c:v>0.958304965046315</c:v>
                </c:pt>
                <c:pt idx="12">
                  <c:v>1.05895893598032</c:v>
                </c:pt>
                <c:pt idx="13">
                  <c:v>0.99228330893385</c:v>
                </c:pt>
                <c:pt idx="14">
                  <c:v>0.981625619126526</c:v>
                </c:pt>
                <c:pt idx="15">
                  <c:v>1.01229210880473</c:v>
                </c:pt>
                <c:pt idx="16">
                  <c:v>0.9216792417278</c:v>
                </c:pt>
                <c:pt idx="17">
                  <c:v>0.926054871702922</c:v>
                </c:pt>
                <c:pt idx="18">
                  <c:v>0.979917941375913</c:v>
                </c:pt>
                <c:pt idx="19">
                  <c:v>1.05371059145635</c:v>
                </c:pt>
                <c:pt idx="20">
                  <c:v>0.992459773300836</c:v>
                </c:pt>
                <c:pt idx="21">
                  <c:v>1.01035667877041</c:v>
                </c:pt>
                <c:pt idx="22">
                  <c:v>0.983078900962705</c:v>
                </c:pt>
                <c:pt idx="23">
                  <c:v>1.00618135312042</c:v>
                </c:pt>
                <c:pt idx="24">
                  <c:v>0.982804866698977</c:v>
                </c:pt>
                <c:pt idx="25">
                  <c:v>0.893373592031355</c:v>
                </c:pt>
                <c:pt idx="26">
                  <c:v>1.0819909227962</c:v>
                </c:pt>
                <c:pt idx="27">
                  <c:v>0.92632483482425</c:v>
                </c:pt>
                <c:pt idx="28">
                  <c:v>1.04095231171359</c:v>
                </c:pt>
                <c:pt idx="29">
                  <c:v>1.04128504248188</c:v>
                </c:pt>
                <c:pt idx="30">
                  <c:v>1.06813899994668</c:v>
                </c:pt>
                <c:pt idx="31">
                  <c:v>1.09573391601804</c:v>
                </c:pt>
                <c:pt idx="32">
                  <c:v>0.857332940662616</c:v>
                </c:pt>
                <c:pt idx="33">
                  <c:v>0.804242589948549</c:v>
                </c:pt>
                <c:pt idx="34">
                  <c:v>1.13863892506432</c:v>
                </c:pt>
                <c:pt idx="35">
                  <c:v>1.0215529558772</c:v>
                </c:pt>
                <c:pt idx="36">
                  <c:v>0.691933342754658</c:v>
                </c:pt>
                <c:pt idx="37">
                  <c:v>0.568486476416014</c:v>
                </c:pt>
                <c:pt idx="38">
                  <c:v>0.574727431706423</c:v>
                </c:pt>
                <c:pt idx="39">
                  <c:v>0.812464399432936</c:v>
                </c:pt>
                <c:pt idx="40">
                  <c:v>0.958152021475424</c:v>
                </c:pt>
                <c:pt idx="41">
                  <c:v>1.01491319615454</c:v>
                </c:pt>
                <c:pt idx="42">
                  <c:v>1.03944311519245</c:v>
                </c:pt>
                <c:pt idx="43">
                  <c:v>0.715738958170098</c:v>
                </c:pt>
                <c:pt idx="44">
                  <c:v>0.792091072557214</c:v>
                </c:pt>
                <c:pt idx="45">
                  <c:v>0.815401587901983</c:v>
                </c:pt>
                <c:pt idx="46">
                  <c:v>0.799638672887432</c:v>
                </c:pt>
                <c:pt idx="47">
                  <c:v>0.978800836882499</c:v>
                </c:pt>
                <c:pt idx="48">
                  <c:v>0.908859296925576</c:v>
                </c:pt>
                <c:pt idx="49">
                  <c:v>0.918758354100008</c:v>
                </c:pt>
                <c:pt idx="50">
                  <c:v>0.899404028685403</c:v>
                </c:pt>
                <c:pt idx="51">
                  <c:v>0.645773596956841</c:v>
                </c:pt>
                <c:pt idx="52">
                  <c:v>1.04463544856429</c:v>
                </c:pt>
                <c:pt idx="53">
                  <c:v>0.776254762740378</c:v>
                </c:pt>
                <c:pt idx="54">
                  <c:v>0.549181931843533</c:v>
                </c:pt>
                <c:pt idx="55">
                  <c:v>0.786167250418544</c:v>
                </c:pt>
                <c:pt idx="56">
                  <c:v>0.96356236761652</c:v>
                </c:pt>
                <c:pt idx="57">
                  <c:v>0.740615895823425</c:v>
                </c:pt>
                <c:pt idx="58">
                  <c:v>0.813021525368517</c:v>
                </c:pt>
                <c:pt idx="59">
                  <c:v>0.608278187341366</c:v>
                </c:pt>
                <c:pt idx="60">
                  <c:v>0.862987516002881</c:v>
                </c:pt>
                <c:pt idx="61">
                  <c:v>1.06403202373224</c:v>
                </c:pt>
                <c:pt idx="62">
                  <c:v>1.06495177369775</c:v>
                </c:pt>
                <c:pt idx="63">
                  <c:v>0.84770569990282</c:v>
                </c:pt>
                <c:pt idx="64">
                  <c:v>1.056081301599</c:v>
                </c:pt>
                <c:pt idx="65">
                  <c:v>0.965860340423729</c:v>
                </c:pt>
                <c:pt idx="66">
                  <c:v>0.996683391804853</c:v>
                </c:pt>
                <c:pt idx="67">
                  <c:v>1.06417598908157</c:v>
                </c:pt>
                <c:pt idx="68">
                  <c:v>0.921968336492862</c:v>
                </c:pt>
                <c:pt idx="69">
                  <c:v>1.00746698767153</c:v>
                </c:pt>
                <c:pt idx="70">
                  <c:v>0.996671180178541</c:v>
                </c:pt>
                <c:pt idx="71">
                  <c:v>1.0045875317918</c:v>
                </c:pt>
                <c:pt idx="72">
                  <c:v>1.05304980593697</c:v>
                </c:pt>
                <c:pt idx="73">
                  <c:v>1.07909753316923</c:v>
                </c:pt>
                <c:pt idx="74">
                  <c:v>1.04094434810681</c:v>
                </c:pt>
                <c:pt idx="75">
                  <c:v>1.05729680383535</c:v>
                </c:pt>
                <c:pt idx="76">
                  <c:v>1.00565831053121</c:v>
                </c:pt>
                <c:pt idx="77">
                  <c:v>0.93802149591916</c:v>
                </c:pt>
                <c:pt idx="78">
                  <c:v>0.982107260231294</c:v>
                </c:pt>
                <c:pt idx="79">
                  <c:v/>
                </c:pt>
                <c:pt idx="80">
                  <c:v>0.90948140656356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396150"/>
        <c:axId val="15561440"/>
      </c:lineChart>
      <c:catAx>
        <c:axId val="203961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561440"/>
        <c:crosses val="autoZero"/>
        <c:auto val="1"/>
        <c:lblAlgn val="ctr"/>
        <c:lblOffset val="100"/>
      </c:catAx>
      <c:valAx>
        <c:axId val="155614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3961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286560</xdr:colOff>
      <xdr:row>2</xdr:row>
      <xdr:rowOff>9000</xdr:rowOff>
    </xdr:from>
    <xdr:to>
      <xdr:col>35</xdr:col>
      <xdr:colOff>523440</xdr:colOff>
      <xdr:row>28</xdr:row>
      <xdr:rowOff>93600</xdr:rowOff>
    </xdr:to>
    <xdr:graphicFrame>
      <xdr:nvGraphicFramePr>
        <xdr:cNvPr id="0" name=""/>
        <xdr:cNvGraphicFramePr/>
      </xdr:nvGraphicFramePr>
      <xdr:xfrm>
        <a:off x="9906480" y="334080"/>
        <a:ext cx="11876760" cy="431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8.50510204081633"/>
    <col collapsed="false" hidden="false" max="2" min="2" style="0" width="32.1275510204082"/>
    <col collapsed="false" hidden="false" max="3" min="3" style="0" width="48.4642857142857"/>
    <col collapsed="false" hidden="false" max="1025" min="4" style="0" width="8.50510204081633"/>
  </cols>
  <sheetData>
    <row r="1" customFormat="false" ht="12.8" hidden="false" customHeight="false" outlineLevel="0" collapsed="false">
      <c r="A1" s="1" t="s">
        <v>0</v>
      </c>
      <c r="E1" s="1" t="s">
        <v>1</v>
      </c>
      <c r="F1" s="1" t="s">
        <v>2</v>
      </c>
      <c r="G1" s="0" t="s">
        <v>3</v>
      </c>
      <c r="H1" s="1" t="s">
        <v>4</v>
      </c>
      <c r="J1" s="1" t="s">
        <v>5</v>
      </c>
      <c r="K1" s="0" t="s">
        <v>3</v>
      </c>
      <c r="L1" s="0" t="s">
        <v>6</v>
      </c>
      <c r="P1" s="1" t="s">
        <v>7</v>
      </c>
      <c r="R1" s="0" t="s">
        <v>3</v>
      </c>
      <c r="S1" s="0" t="s">
        <v>3</v>
      </c>
      <c r="T1" s="0" t="s">
        <v>3</v>
      </c>
      <c r="U1" s="0" t="s">
        <v>6</v>
      </c>
    </row>
    <row r="2" customFormat="false" ht="12.8" hidden="false" customHeight="false" outlineLevel="0" collapsed="false">
      <c r="B2" s="0" t="n">
        <v>0.562</v>
      </c>
      <c r="C2" s="0" t="s">
        <v>8</v>
      </c>
      <c r="G2" s="0" t="n">
        <v>1.78525400162</v>
      </c>
      <c r="I2" s="0" t="n">
        <v>1.93375587463</v>
      </c>
      <c r="K2" s="0" t="n">
        <v>1.76687693596</v>
      </c>
      <c r="L2" s="0" t="n">
        <f aca="false">MIN(SingleExe!G2:K2)</f>
        <v>1.76687693596</v>
      </c>
      <c r="R2" s="0" t="n">
        <v>1.60819888115</v>
      </c>
      <c r="S2" s="0" t="n">
        <v>1.54600000381</v>
      </c>
      <c r="T2" s="0" t="n">
        <v>1.61506509781</v>
      </c>
      <c r="U2" s="0" t="n">
        <f aca="false">MIN(SingleExe!R2:T2)</f>
        <v>1.54600000381</v>
      </c>
    </row>
    <row r="3" customFormat="false" ht="12.8" hidden="false" customHeight="false" outlineLevel="0" collapsed="false">
      <c r="B3" s="0" t="n">
        <v>0.568</v>
      </c>
      <c r="C3" s="0" t="s">
        <v>9</v>
      </c>
      <c r="G3" s="0" t="n">
        <v>3.63665795326</v>
      </c>
      <c r="I3" s="0" t="n">
        <v>3.65084695816</v>
      </c>
      <c r="K3" s="0" t="n">
        <v>3.61061000824</v>
      </c>
      <c r="L3" s="0" t="n">
        <f aca="false">MIN(SingleExe!G3:K3)</f>
        <v>3.61061000824</v>
      </c>
      <c r="R3" s="0" t="n">
        <v>1.73773789406</v>
      </c>
      <c r="S3" s="0" t="n">
        <v>1.82181501389</v>
      </c>
      <c r="T3" s="0" t="n">
        <v>1.84210109711</v>
      </c>
      <c r="U3" s="0" t="n">
        <f aca="false">MIN(SingleExe!R3:T3)</f>
        <v>1.73773789406</v>
      </c>
    </row>
    <row r="4" customFormat="false" ht="12.8" hidden="false" customHeight="false" outlineLevel="0" collapsed="false">
      <c r="B4" s="0" t="n">
        <v>4.029</v>
      </c>
      <c r="C4" s="0" t="s">
        <v>10</v>
      </c>
      <c r="G4" s="0" t="n">
        <v>1.88391304016</v>
      </c>
      <c r="I4" s="0" t="n">
        <v>1.78332495689</v>
      </c>
      <c r="K4" s="0" t="n">
        <v>1.89606404305</v>
      </c>
      <c r="L4" s="0" t="n">
        <f aca="false">MIN(SingleExe!G4:K4)</f>
        <v>1.78332495689</v>
      </c>
      <c r="R4" s="0" t="n">
        <v>1.96228981018</v>
      </c>
      <c r="S4" s="0" t="n">
        <v>1.70652914047</v>
      </c>
      <c r="T4" s="0" t="n">
        <v>1.87115001678</v>
      </c>
      <c r="U4" s="0" t="n">
        <f aca="false">MIN(SingleExe!R4:T4)</f>
        <v>1.70652914047</v>
      </c>
    </row>
    <row r="5" customFormat="false" ht="12.8" hidden="false" customHeight="false" outlineLevel="0" collapsed="false">
      <c r="B5" s="0" t="n">
        <v>2.136</v>
      </c>
      <c r="C5" s="0" t="s">
        <v>11</v>
      </c>
      <c r="G5" s="0" t="n">
        <v>2.06693291664</v>
      </c>
      <c r="I5" s="0" t="n">
        <v>2.28346896172</v>
      </c>
      <c r="K5" s="0" t="n">
        <v>2.05995202065</v>
      </c>
      <c r="L5" s="0" t="n">
        <f aca="false">MIN(SingleExe!G5:K5)</f>
        <v>2.05995202065</v>
      </c>
      <c r="R5" s="0" t="n">
        <v>1.83249902725</v>
      </c>
      <c r="S5" s="0" t="n">
        <v>1.89556288719</v>
      </c>
      <c r="T5" s="0" t="n">
        <v>1.80293893814</v>
      </c>
      <c r="U5" s="0" t="n">
        <f aca="false">MIN(SingleExe!R5:T5)</f>
        <v>1.80293893814</v>
      </c>
    </row>
    <row r="6" customFormat="false" ht="12.8" hidden="false" customHeight="false" outlineLevel="0" collapsed="false">
      <c r="B6" s="0" t="n">
        <v>1.28</v>
      </c>
      <c r="C6" s="0" t="s">
        <v>12</v>
      </c>
      <c r="G6" s="0" t="n">
        <v>1.43866086006</v>
      </c>
      <c r="I6" s="0" t="n">
        <v>1.4746530056</v>
      </c>
      <c r="K6" s="0" t="n">
        <v>1.50906991959</v>
      </c>
      <c r="L6" s="0" t="n">
        <f aca="false">MIN(SingleExe!G6:K6)</f>
        <v>1.43866086006</v>
      </c>
      <c r="R6" s="0" t="n">
        <v>1.49465799332</v>
      </c>
      <c r="S6" s="0" t="n">
        <v>1.58504104614</v>
      </c>
      <c r="T6" s="0" t="n">
        <v>1.53897500038</v>
      </c>
      <c r="U6" s="0" t="n">
        <f aca="false">MIN(SingleExe!R6:T6)</f>
        <v>1.49465799332</v>
      </c>
    </row>
    <row r="7" customFormat="false" ht="12.8" hidden="false" customHeight="false" outlineLevel="0" collapsed="false">
      <c r="B7" s="0" t="n">
        <v>0.799382925034</v>
      </c>
      <c r="C7" s="0" t="s">
        <v>13</v>
      </c>
      <c r="G7" s="0" t="n">
        <v>1.78345513344</v>
      </c>
      <c r="I7" s="0" t="n">
        <v>1.74135899544</v>
      </c>
      <c r="K7" s="0" t="n">
        <v>1.85183906555</v>
      </c>
      <c r="L7" s="0" t="n">
        <f aca="false">MIN(SingleExe!G7:K7)</f>
        <v>1.74135899544</v>
      </c>
      <c r="R7" s="0" t="n">
        <v>2.42324280739</v>
      </c>
      <c r="S7" s="0" t="n">
        <v>2.43484210968</v>
      </c>
      <c r="T7" s="0" t="n">
        <v>2.58367395401</v>
      </c>
      <c r="U7" s="0" t="n">
        <f aca="false">MIN(SingleExe!R7:T7)</f>
        <v>2.42324280739</v>
      </c>
    </row>
    <row r="8" customFormat="false" ht="12.8" hidden="false" customHeight="false" outlineLevel="0" collapsed="false">
      <c r="B8" s="0" t="n">
        <v>0.523</v>
      </c>
      <c r="C8" s="0" t="s">
        <v>14</v>
      </c>
      <c r="G8" s="0" t="n">
        <v>2.49050211906</v>
      </c>
      <c r="I8" s="0" t="n">
        <v>2.47465014458</v>
      </c>
      <c r="K8" s="0" t="n">
        <v>2.52560210228</v>
      </c>
      <c r="L8" s="0" t="n">
        <f aca="false">MIN(SingleExe!G8:K8)</f>
        <v>2.47465014458</v>
      </c>
      <c r="R8" s="0" t="n">
        <v>1.50820612907</v>
      </c>
      <c r="S8" s="0" t="n">
        <v>1.44533586502</v>
      </c>
      <c r="T8" s="0" t="n">
        <v>1.51483201981</v>
      </c>
      <c r="U8" s="0" t="n">
        <f aca="false">MIN(SingleExe!R8:T8)</f>
        <v>1.44533586502</v>
      </c>
    </row>
    <row r="9" customFormat="false" ht="12.8" hidden="false" customHeight="false" outlineLevel="0" collapsed="false">
      <c r="B9" s="0" t="n">
        <v>0.635</v>
      </c>
      <c r="C9" s="0" t="s">
        <v>15</v>
      </c>
      <c r="G9" s="0" t="n">
        <v>1.44534277916</v>
      </c>
      <c r="I9" s="0" t="n">
        <v>1.43318891525</v>
      </c>
      <c r="K9" s="0" t="n">
        <v>1.49310183525</v>
      </c>
      <c r="L9" s="0" t="n">
        <f aca="false">MIN(SingleExe!G9:K9)</f>
        <v>1.43318891525</v>
      </c>
      <c r="R9" s="0" t="n">
        <v>1.51571202278</v>
      </c>
      <c r="S9" s="0" t="n">
        <v>1.48514294624</v>
      </c>
      <c r="T9" s="0" t="n">
        <v>1.4896299839</v>
      </c>
      <c r="U9" s="0" t="n">
        <f aca="false">MIN(SingleExe!R9:T9)</f>
        <v>1.48514294624</v>
      </c>
    </row>
    <row r="10" customFormat="false" ht="12.8" hidden="false" customHeight="false" outlineLevel="0" collapsed="false">
      <c r="B10" s="0" t="n">
        <v>23.157</v>
      </c>
      <c r="C10" s="2" t="s">
        <v>16</v>
      </c>
      <c r="G10" s="0" t="n">
        <v>1.67520904541</v>
      </c>
      <c r="I10" s="0" t="n">
        <v>1.63886404037</v>
      </c>
      <c r="K10" s="0" t="n">
        <v>1.86360311508</v>
      </c>
      <c r="L10" s="0" t="n">
        <f aca="false">MIN(SingleExe!G10:K10)</f>
        <v>1.63886404037</v>
      </c>
      <c r="R10" s="0" t="n">
        <v>2.11914110184</v>
      </c>
      <c r="S10" s="0" t="n">
        <v>1.42664504051</v>
      </c>
      <c r="T10" s="0" t="n">
        <v>1.46581292152</v>
      </c>
      <c r="U10" s="0" t="n">
        <f aca="false">MIN(SingleExe!R10:T10)</f>
        <v>1.42664504051</v>
      </c>
    </row>
    <row r="11" customFormat="false" ht="12.8" hidden="false" customHeight="false" outlineLevel="0" collapsed="false">
      <c r="B11" s="0" t="n">
        <v>25.305</v>
      </c>
      <c r="C11" s="0" t="s">
        <v>17</v>
      </c>
      <c r="G11" s="0" t="n">
        <v>1.52964520454</v>
      </c>
      <c r="I11" s="0" t="n">
        <v>1.52654099464</v>
      </c>
      <c r="K11" s="0" t="n">
        <v>1.60857605934</v>
      </c>
      <c r="L11" s="0" t="n">
        <f aca="false">MIN(SingleExe!G11:K11)</f>
        <v>1.52654099464</v>
      </c>
      <c r="R11" s="0" t="n">
        <v>4.03700995445</v>
      </c>
      <c r="S11" s="0" t="n">
        <v>3.86762595177</v>
      </c>
      <c r="T11" s="0" t="n">
        <v>3.86012005806</v>
      </c>
      <c r="U11" s="0" t="n">
        <f aca="false">MIN(SingleExe!R11:T11)</f>
        <v>3.86012005806</v>
      </c>
    </row>
    <row r="12" customFormat="false" ht="12.8" hidden="false" customHeight="false" outlineLevel="0" collapsed="false">
      <c r="B12" s="0" t="n">
        <v>1.578</v>
      </c>
      <c r="C12" s="0" t="s">
        <v>18</v>
      </c>
      <c r="G12" s="0" t="n">
        <v>2.94793987274</v>
      </c>
      <c r="I12" s="0" t="n">
        <v>2.91658902168</v>
      </c>
      <c r="K12" s="0" t="n">
        <v>3.09941601753</v>
      </c>
      <c r="L12" s="0" t="n">
        <f aca="false">MIN(SingleExe!G12:K12)</f>
        <v>2.91658902168</v>
      </c>
      <c r="R12" s="0" t="n">
        <v>26.1852688789</v>
      </c>
      <c r="S12" s="0" t="n">
        <v>26.2755110264</v>
      </c>
      <c r="T12" s="0" t="n">
        <v>26.1826109886</v>
      </c>
      <c r="U12" s="0" t="n">
        <f aca="false">MIN(SingleExe!R12:T12)</f>
        <v>26.1826109886</v>
      </c>
    </row>
    <row r="13" customFormat="false" ht="12.8" hidden="false" customHeight="false" outlineLevel="0" collapsed="false">
      <c r="B13" s="0" t="n">
        <v>1.249</v>
      </c>
      <c r="C13" s="0" t="s">
        <v>19</v>
      </c>
      <c r="G13" s="0" t="n">
        <v>1.81396508217</v>
      </c>
      <c r="I13" s="0" t="n">
        <v>1.79085206985</v>
      </c>
      <c r="K13" s="0" t="n">
        <v>1.89198303223</v>
      </c>
      <c r="L13" s="0" t="n">
        <f aca="false">MIN(SingleExe!G13:K13)</f>
        <v>1.79085206985</v>
      </c>
      <c r="R13" s="0" t="n">
        <v>0.712980985641</v>
      </c>
      <c r="S13" s="0" t="n">
        <v>0.575357913971</v>
      </c>
      <c r="T13" s="0" t="n">
        <v>0.703125</v>
      </c>
      <c r="U13" s="0" t="n">
        <f aca="false">MIN(SingleExe!R13:T13)</f>
        <v>0.575357913971</v>
      </c>
    </row>
    <row r="14" customFormat="false" ht="12.8" hidden="false" customHeight="false" outlineLevel="0" collapsed="false">
      <c r="B14" s="0" t="n">
        <v>0.711</v>
      </c>
      <c r="C14" s="0" t="s">
        <v>20</v>
      </c>
      <c r="G14" s="0" t="n">
        <v>2.03300905228</v>
      </c>
      <c r="I14" s="0" t="n">
        <v>2.0685710907</v>
      </c>
      <c r="K14" s="0" t="n">
        <v>1.91767311096</v>
      </c>
      <c r="L14" s="0" t="n">
        <f aca="false">MIN(SingleExe!G14:K14)</f>
        <v>1.91767311096</v>
      </c>
      <c r="R14" s="0" t="n">
        <v>1.66832280159</v>
      </c>
      <c r="S14" s="0" t="n">
        <v>1.73020291328</v>
      </c>
      <c r="T14" s="0" t="n">
        <v>1.6715760231</v>
      </c>
      <c r="U14" s="0" t="n">
        <f aca="false">MIN(SingleExe!R14:T14)</f>
        <v>1.66832280159</v>
      </c>
    </row>
    <row r="15" customFormat="false" ht="12.8" hidden="false" customHeight="false" outlineLevel="0" collapsed="false">
      <c r="B15" s="0" t="n">
        <v>0.757</v>
      </c>
      <c r="C15" s="0" t="s">
        <v>21</v>
      </c>
      <c r="G15" s="0" t="n">
        <v>1.99140191078</v>
      </c>
      <c r="I15" s="0" t="n">
        <v>1.94541597366</v>
      </c>
      <c r="K15" s="0" t="n">
        <v>2.1294260025</v>
      </c>
      <c r="L15" s="0" t="n">
        <f aca="false">MIN(SingleExe!G15:K15)</f>
        <v>1.94541597366</v>
      </c>
      <c r="R15" s="0" t="n">
        <v>0.576829910278</v>
      </c>
      <c r="S15" s="0" t="n">
        <v>0.561964035034</v>
      </c>
      <c r="T15" s="0" t="n">
        <v>0.692481040955</v>
      </c>
      <c r="U15" s="0" t="n">
        <f aca="false">MIN(SingleExe!R15:T15)</f>
        <v>0.561964035034</v>
      </c>
    </row>
    <row r="16" customFormat="false" ht="12.8" hidden="false" customHeight="false" outlineLevel="0" collapsed="false">
      <c r="B16" s="0" t="n">
        <v>0.547</v>
      </c>
      <c r="C16" s="0" t="s">
        <v>22</v>
      </c>
      <c r="G16" s="0" t="n">
        <v>2.03147697449</v>
      </c>
      <c r="I16" s="0" t="n">
        <v>2.00671410561</v>
      </c>
      <c r="K16" s="0" t="n">
        <v>1.9580450058</v>
      </c>
      <c r="L16" s="0" t="n">
        <f aca="false">MIN(SingleExe!G16:K16)</f>
        <v>1.9580450058</v>
      </c>
      <c r="R16" s="0" t="n">
        <v>1.91876506805</v>
      </c>
      <c r="S16" s="0" t="n">
        <v>1.9947052002</v>
      </c>
      <c r="T16" s="0" t="n">
        <v>1.95298194885</v>
      </c>
      <c r="U16" s="0" t="n">
        <f aca="false">MIN(SingleExe!R16:T16)</f>
        <v>1.91876506805</v>
      </c>
    </row>
    <row r="17" customFormat="false" ht="12.8" hidden="false" customHeight="false" outlineLevel="0" collapsed="false">
      <c r="B17" s="0" t="n">
        <v>1.563</v>
      </c>
      <c r="C17" s="0" t="s">
        <v>23</v>
      </c>
      <c r="G17" s="0" t="n">
        <v>1.50043988228</v>
      </c>
      <c r="I17" s="0" t="n">
        <v>1.46083807945</v>
      </c>
      <c r="K17" s="0" t="n">
        <v>1.47664785385</v>
      </c>
      <c r="L17" s="0" t="n">
        <f aca="false">MIN(SingleExe!G17:K17)</f>
        <v>1.46083807945</v>
      </c>
      <c r="R17" s="0" t="n">
        <v>0.769554138184</v>
      </c>
      <c r="S17" s="0" t="n">
        <v>0.631625890732</v>
      </c>
      <c r="T17" s="0" t="n">
        <v>0.647373914719</v>
      </c>
      <c r="U17" s="0" t="n">
        <f aca="false">MIN(SingleExe!R17:T17)</f>
        <v>0.631625890732</v>
      </c>
    </row>
    <row r="18" customFormat="false" ht="12.8" hidden="false" customHeight="false" outlineLevel="0" collapsed="false">
      <c r="B18" s="0" t="n">
        <v>3.48</v>
      </c>
      <c r="C18" s="0" t="s">
        <v>24</v>
      </c>
      <c r="G18" s="0" t="n">
        <v>1.52179598808</v>
      </c>
      <c r="I18" s="0" t="n">
        <v>1.42333292961</v>
      </c>
      <c r="K18" s="0" t="n">
        <v>1.70383501053</v>
      </c>
      <c r="L18" s="0" t="n">
        <f aca="false">MIN(SingleExe!G18:K18)</f>
        <v>1.42333292961</v>
      </c>
      <c r="R18" s="0" t="n">
        <v>2.81843185425</v>
      </c>
      <c r="S18" s="0" t="n">
        <v>2.9933989048</v>
      </c>
      <c r="T18" s="0" t="n">
        <v>2.73642301559</v>
      </c>
      <c r="U18" s="0" t="n">
        <f aca="false">MIN(SingleExe!R18:T18)</f>
        <v>2.73642301559</v>
      </c>
    </row>
    <row r="19" customFormat="false" ht="12.8" hidden="false" customHeight="false" outlineLevel="0" collapsed="false">
      <c r="B19" s="0" t="n">
        <v>14.703</v>
      </c>
      <c r="C19" s="0" t="s">
        <v>25</v>
      </c>
      <c r="G19" s="0" t="n">
        <v>29.6231319904</v>
      </c>
      <c r="I19" s="0" t="n">
        <v>29.7727379799</v>
      </c>
      <c r="K19" s="0" t="n">
        <v>29.8653609753</v>
      </c>
      <c r="L19" s="0" t="n">
        <f aca="false">MIN(SingleExe!G19:K19)</f>
        <v>29.6231319904</v>
      </c>
      <c r="R19" s="0" t="n">
        <v>1.64562511444</v>
      </c>
      <c r="S19" s="0" t="n">
        <v>1.7410030365</v>
      </c>
      <c r="T19" s="0" t="n">
        <v>1.59341597557</v>
      </c>
      <c r="U19" s="0" t="n">
        <f aca="false">MIN(SingleExe!R19:T19)</f>
        <v>1.59341597557</v>
      </c>
    </row>
    <row r="20" customFormat="false" ht="12.8" hidden="false" customHeight="false" outlineLevel="0" collapsed="false">
      <c r="B20" s="0" t="n">
        <v>2.131</v>
      </c>
      <c r="C20" s="0" t="s">
        <v>26</v>
      </c>
      <c r="G20" s="0" t="n">
        <v>0.605082035065</v>
      </c>
      <c r="I20" s="0" t="n">
        <v>0.664179086685</v>
      </c>
      <c r="K20" s="0" t="n">
        <v>0.536437988281</v>
      </c>
      <c r="L20" s="0" t="n">
        <f aca="false">MIN(SingleExe!G20:K20)</f>
        <v>0.536437988281</v>
      </c>
      <c r="R20" s="0" t="n">
        <v>2.11299800873</v>
      </c>
      <c r="S20" s="0" t="n">
        <v>2.02592515945</v>
      </c>
      <c r="T20" s="0" t="n">
        <v>2.13557100296</v>
      </c>
      <c r="U20" s="0" t="n">
        <f aca="false">MIN(SingleExe!R20:T20)</f>
        <v>2.02592515945</v>
      </c>
    </row>
    <row r="21" customFormat="false" ht="12.8" hidden="false" customHeight="false" outlineLevel="0" collapsed="false">
      <c r="B21" s="0" t="n">
        <v>0.686</v>
      </c>
      <c r="C21" s="0" t="s">
        <v>27</v>
      </c>
      <c r="G21" s="0" t="n">
        <v>0.495140075684</v>
      </c>
      <c r="I21" s="0" t="n">
        <v>0.491322040558</v>
      </c>
      <c r="K21" s="0" t="n">
        <v>0.647400856018</v>
      </c>
      <c r="L21" s="0" t="n">
        <f aca="false">MIN(SingleExe!G21:K21)</f>
        <v>0.491322040558</v>
      </c>
      <c r="R21" s="0" t="n">
        <v>1.89972496033</v>
      </c>
      <c r="S21" s="0" t="n">
        <v>1.96918511391</v>
      </c>
      <c r="T21" s="0" t="n">
        <v>1.91577506065</v>
      </c>
      <c r="U21" s="0" t="n">
        <f aca="false">MIN(SingleExe!R21:T21)</f>
        <v>1.89972496033</v>
      </c>
    </row>
    <row r="22" customFormat="false" ht="12.8" hidden="false" customHeight="false" outlineLevel="0" collapsed="false">
      <c r="B22" s="0" t="n">
        <v>1.002</v>
      </c>
      <c r="C22" s="0" t="s">
        <v>28</v>
      </c>
      <c r="G22" s="0" t="n">
        <v>2.00726699829</v>
      </c>
      <c r="I22" s="0" t="n">
        <v>2.00003790855</v>
      </c>
      <c r="K22" s="0" t="n">
        <v>2.0781390667</v>
      </c>
      <c r="L22" s="0" t="n">
        <f aca="false">MIN(SingleExe!G22:K22)</f>
        <v>2.00003790855</v>
      </c>
      <c r="R22" s="0" t="n">
        <v>1.40400886536</v>
      </c>
      <c r="S22" s="0" t="n">
        <v>1.4218351841</v>
      </c>
      <c r="T22" s="0" t="n">
        <v>1.45854878426</v>
      </c>
      <c r="U22" s="0" t="n">
        <f aca="false">MIN(SingleExe!R22:T22)</f>
        <v>1.40400886536</v>
      </c>
    </row>
    <row r="23" customFormat="false" ht="12.8" hidden="false" customHeight="false" outlineLevel="0" collapsed="false">
      <c r="B23" s="0" t="n">
        <v>3.417</v>
      </c>
      <c r="C23" s="0" t="s">
        <v>29</v>
      </c>
      <c r="G23" s="0" t="n">
        <v>0.500988006592</v>
      </c>
      <c r="I23" s="0" t="n">
        <v>0.492266178131</v>
      </c>
      <c r="K23" s="0" t="n">
        <v>0.601469993591</v>
      </c>
      <c r="L23" s="0" t="n">
        <f aca="false">MIN(SingleExe!G23:K23)</f>
        <v>0.492266178131</v>
      </c>
      <c r="R23" s="0" t="n">
        <v>56.3124649525</v>
      </c>
      <c r="S23" s="0" t="n">
        <v>56.4636290073</v>
      </c>
      <c r="T23" s="0" t="n">
        <v>56.3069639206</v>
      </c>
      <c r="U23" s="0" t="n">
        <f aca="false">MIN(SingleExe!R23:T23)</f>
        <v>56.3069639206</v>
      </c>
    </row>
    <row r="24" customFormat="false" ht="12.8" hidden="false" customHeight="false" outlineLevel="0" collapsed="false">
      <c r="B24" s="0" t="n">
        <v>1.684</v>
      </c>
      <c r="C24" s="0" t="s">
        <v>30</v>
      </c>
      <c r="G24" s="0" t="n">
        <v>0.489081859589</v>
      </c>
      <c r="I24" s="0" t="n">
        <v>0.549806833267</v>
      </c>
      <c r="K24" s="0" t="n">
        <v>0.492296934128</v>
      </c>
      <c r="L24" s="0" t="n">
        <f aca="false">MIN(SingleExe!G24:K24)</f>
        <v>0.489081859589</v>
      </c>
      <c r="R24" s="0" t="n">
        <v>1.70484900475</v>
      </c>
      <c r="S24" s="0" t="n">
        <v>1.81263113022</v>
      </c>
      <c r="T24" s="0" t="n">
        <v>1.88054084778</v>
      </c>
      <c r="U24" s="0" t="n">
        <f aca="false">MIN(SingleExe!R24:T24)</f>
        <v>1.70484900475</v>
      </c>
    </row>
    <row r="25" customFormat="false" ht="12.8" hidden="false" customHeight="false" outlineLevel="0" collapsed="false">
      <c r="B25" s="0" t="n">
        <v>0.898</v>
      </c>
      <c r="C25" s="0" t="s">
        <v>31</v>
      </c>
      <c r="G25" s="0" t="n">
        <v>1.53243088722</v>
      </c>
      <c r="I25" s="0" t="n">
        <v>1.54983305931</v>
      </c>
      <c r="K25" s="0" t="n">
        <v>1.49575805664</v>
      </c>
      <c r="L25" s="0" t="n">
        <f aca="false">MIN(SingleExe!G25:K25)</f>
        <v>1.49575805664</v>
      </c>
      <c r="R25" s="0" t="n">
        <v>0.649785995483</v>
      </c>
      <c r="S25" s="0" t="n">
        <v>0.646787881851</v>
      </c>
      <c r="T25" s="0" t="n">
        <v>0.623210906982</v>
      </c>
      <c r="U25" s="0" t="n">
        <f aca="false">MIN(SingleExe!R25:T25)</f>
        <v>0.623210906982</v>
      </c>
    </row>
    <row r="26" customFormat="false" ht="12.8" hidden="false" customHeight="false" outlineLevel="0" collapsed="false">
      <c r="B26" s="0" t="n">
        <v>2.758</v>
      </c>
      <c r="C26" s="0" t="s">
        <v>32</v>
      </c>
      <c r="G26" s="0" t="n">
        <v>1.44949793816</v>
      </c>
      <c r="I26" s="0" t="n">
        <v>1.45229101181</v>
      </c>
      <c r="K26" s="0" t="n">
        <v>1.6096739769</v>
      </c>
      <c r="L26" s="0" t="n">
        <f aca="false">MIN(SingleExe!G26:K26)</f>
        <v>1.44949793816</v>
      </c>
      <c r="R26" s="0" t="n">
        <v>0.467113018036</v>
      </c>
      <c r="S26" s="0" t="n">
        <v>0.465491056442</v>
      </c>
      <c r="T26" s="0" t="n">
        <v>0.462037086487</v>
      </c>
      <c r="U26" s="0" t="n">
        <f aca="false">MIN(SingleExe!R26:T26)</f>
        <v>0.462037086487</v>
      </c>
    </row>
    <row r="27" customFormat="false" ht="12.8" hidden="false" customHeight="false" outlineLevel="0" collapsed="false">
      <c r="B27" s="0" t="n">
        <v>3.1</v>
      </c>
      <c r="C27" s="0" t="s">
        <v>33</v>
      </c>
      <c r="G27" s="0" t="n">
        <v>1.86958384514</v>
      </c>
      <c r="I27" s="0" t="n">
        <v>1.87090802193</v>
      </c>
      <c r="K27" s="0" t="n">
        <v>1.81212902069</v>
      </c>
      <c r="L27" s="0" t="n">
        <f aca="false">MIN(SingleExe!G27:K27)</f>
        <v>1.81212902069</v>
      </c>
      <c r="R27" s="0" t="n">
        <v>0.618911027908</v>
      </c>
      <c r="S27" s="0" t="n">
        <v>0.621481895447</v>
      </c>
      <c r="T27" s="0" t="n">
        <v>0.615362882614</v>
      </c>
      <c r="U27" s="0" t="n">
        <f aca="false">MIN(SingleExe!R27:T27)</f>
        <v>0.615362882614</v>
      </c>
    </row>
    <row r="28" customFormat="false" ht="12.8" hidden="false" customHeight="false" outlineLevel="0" collapsed="false">
      <c r="B28" s="0" t="n">
        <v>0.608</v>
      </c>
      <c r="C28" s="0" t="s">
        <v>34</v>
      </c>
      <c r="G28" s="0" t="n">
        <v>1.55856013298</v>
      </c>
      <c r="I28" s="0" t="n">
        <v>1.58136892319</v>
      </c>
      <c r="K28" s="0" t="n">
        <v>1.51241993904</v>
      </c>
      <c r="L28" s="0" t="n">
        <f aca="false">MIN(SingleExe!G28:K28)</f>
        <v>1.51241993904</v>
      </c>
      <c r="R28" s="0" t="n">
        <v>0.576740980148</v>
      </c>
      <c r="S28" s="0" t="n">
        <v>0.587707996368</v>
      </c>
      <c r="T28" s="0" t="n">
        <v>0.584583997726</v>
      </c>
      <c r="U28" s="0" t="n">
        <f aca="false">MIN(SingleExe!R28:T28)</f>
        <v>0.576740980148</v>
      </c>
    </row>
    <row r="29" customFormat="false" ht="12.8" hidden="false" customHeight="false" outlineLevel="0" collapsed="false">
      <c r="B29" s="0" t="n">
        <v>5.801</v>
      </c>
      <c r="C29" s="0" t="s">
        <v>35</v>
      </c>
      <c r="G29" s="0" t="n">
        <v>1.40240502357</v>
      </c>
      <c r="I29" s="0" t="n">
        <v>1.40123605728</v>
      </c>
      <c r="K29" s="0" t="n">
        <v>1.53787088394</v>
      </c>
      <c r="L29" s="0" t="n">
        <f aca="false">MIN(SingleExe!G29:K29)</f>
        <v>1.40123605728</v>
      </c>
      <c r="R29" s="0" t="n">
        <v>29.0600039959</v>
      </c>
      <c r="S29" s="0" t="n">
        <v>29.1683969498</v>
      </c>
      <c r="T29" s="0" t="n">
        <v>29.1990430355</v>
      </c>
      <c r="U29" s="0" t="n">
        <f aca="false">MIN(SingleExe!R29:T29)</f>
        <v>29.0600039959</v>
      </c>
    </row>
    <row r="30" customFormat="false" ht="12.8" hidden="false" customHeight="false" outlineLevel="0" collapsed="false">
      <c r="B30" s="0" t="n">
        <v>0.616</v>
      </c>
      <c r="C30" s="0" t="s">
        <v>36</v>
      </c>
      <c r="G30" s="0" t="n">
        <v>55.5829308033</v>
      </c>
      <c r="I30" s="0" t="n">
        <v>56.1762440205</v>
      </c>
      <c r="K30" s="0" t="n">
        <v>55.9713289738</v>
      </c>
      <c r="L30" s="0" t="n">
        <f aca="false">MIN(SingleExe!G30:K30)</f>
        <v>55.5829308033</v>
      </c>
      <c r="R30" s="0" t="n">
        <v>0.705398082733</v>
      </c>
      <c r="S30" s="0" t="n">
        <v>0.69806098938</v>
      </c>
      <c r="T30" s="0" t="n">
        <v>0.700094938278</v>
      </c>
      <c r="U30" s="0" t="n">
        <f aca="false">MIN(SingleExe!R30:T30)</f>
        <v>0.69806098938</v>
      </c>
    </row>
    <row r="31" customFormat="false" ht="12.8" hidden="false" customHeight="false" outlineLevel="0" collapsed="false">
      <c r="B31" s="0" t="n">
        <v>0.996</v>
      </c>
      <c r="C31" s="0" t="s">
        <v>37</v>
      </c>
      <c r="G31" s="0" t="n">
        <v>0.642404079437</v>
      </c>
      <c r="I31" s="0" t="n">
        <v>0.649652957916</v>
      </c>
      <c r="K31" s="0" t="n">
        <v>0.594043016434</v>
      </c>
      <c r="L31" s="0" t="n">
        <f aca="false">MIN(SingleExe!G31:K31)</f>
        <v>0.594043016434</v>
      </c>
      <c r="R31" s="0" t="n">
        <v>2.66134810448</v>
      </c>
      <c r="S31" s="0" t="n">
        <v>2.68338799477</v>
      </c>
      <c r="T31" s="0" t="n">
        <v>2.68327689171</v>
      </c>
      <c r="U31" s="0" t="n">
        <f aca="false">MIN(SingleExe!R31:T31)</f>
        <v>2.66134810448</v>
      </c>
    </row>
    <row r="32" customFormat="false" ht="12.8" hidden="false" customHeight="false" outlineLevel="0" collapsed="false">
      <c r="B32" s="0" t="n">
        <v>1.038</v>
      </c>
      <c r="C32" s="0" t="s">
        <v>38</v>
      </c>
      <c r="G32" s="0" t="n">
        <v>0.49978685379</v>
      </c>
      <c r="I32" s="0" t="n">
        <v>0.497146129608</v>
      </c>
      <c r="K32" s="0" t="n">
        <v>0.494163036346</v>
      </c>
      <c r="L32" s="0" t="n">
        <f aca="false">MIN(SingleExe!G32:K32)</f>
        <v>0.494163036346</v>
      </c>
      <c r="R32" s="0" t="n">
        <v>0.882962226868</v>
      </c>
      <c r="S32" s="0" t="n">
        <v>0.871181964874</v>
      </c>
      <c r="T32" s="0" t="n">
        <v>0.914081096649</v>
      </c>
      <c r="U32" s="0" t="n">
        <f aca="false">MIN(SingleExe!R32:T32)</f>
        <v>0.871181964874</v>
      </c>
    </row>
    <row r="33" customFormat="false" ht="12.8" hidden="false" customHeight="false" outlineLevel="0" collapsed="false">
      <c r="B33" s="0" t="n">
        <v>0.563</v>
      </c>
      <c r="C33" s="0" t="s">
        <v>39</v>
      </c>
      <c r="G33" s="0" t="n">
        <v>1.30463814735</v>
      </c>
      <c r="I33" s="0" t="n">
        <v>1.32845687866</v>
      </c>
      <c r="K33" s="0" t="n">
        <v>1.20264196396</v>
      </c>
      <c r="L33" s="0" t="n">
        <f aca="false">MIN(SingleExe!G33:K33)</f>
        <v>1.20264196396</v>
      </c>
      <c r="R33" s="0" t="n">
        <v>0.50133395195</v>
      </c>
      <c r="S33" s="0" t="n">
        <v>0.508167028427</v>
      </c>
      <c r="T33" s="0" t="n">
        <v>0.499773025513</v>
      </c>
      <c r="U33" s="0" t="n">
        <f aca="false">MIN(SingleExe!R33:T33)</f>
        <v>0.499773025513</v>
      </c>
    </row>
    <row r="34" customFormat="false" ht="12.8" hidden="false" customHeight="false" outlineLevel="0" collapsed="false">
      <c r="B34" s="0" t="n">
        <v>0.536</v>
      </c>
      <c r="C34" s="0" t="s">
        <v>40</v>
      </c>
      <c r="G34" s="0" t="n">
        <v>0.487103939056</v>
      </c>
      <c r="I34" s="0" t="n">
        <v>0.504824876785</v>
      </c>
      <c r="K34" s="0" t="n">
        <v>0.509347915649</v>
      </c>
      <c r="L34" s="0" t="n">
        <f aca="false">MIN(SingleExe!G34:K34)</f>
        <v>0.487103939056</v>
      </c>
      <c r="R34" s="0" t="n">
        <v>0.791238069534</v>
      </c>
      <c r="S34" s="0" t="n">
        <v>0.799634933472</v>
      </c>
      <c r="T34" s="0" t="n">
        <v>0.805229902267</v>
      </c>
      <c r="U34" s="0" t="n">
        <f aca="false">MIN(SingleExe!R34:T34)</f>
        <v>0.791238069534</v>
      </c>
    </row>
    <row r="35" customFormat="false" ht="12.8" hidden="false" customHeight="false" outlineLevel="0" collapsed="false">
      <c r="B35" s="0" t="n">
        <v>0.517</v>
      </c>
      <c r="C35" s="0" t="s">
        <v>41</v>
      </c>
      <c r="G35" s="0" t="n">
        <v>3.34730792046</v>
      </c>
      <c r="I35" s="0" t="n">
        <v>3.37235689163</v>
      </c>
      <c r="K35" s="0" t="n">
        <v>3.45816111565</v>
      </c>
      <c r="L35" s="0" t="n">
        <f aca="false">MIN(SingleExe!G35:K35)</f>
        <v>3.34730792046</v>
      </c>
      <c r="R35" s="0" t="n">
        <v>1.89580202103</v>
      </c>
      <c r="S35" s="0" t="n">
        <v>1.88763093948</v>
      </c>
      <c r="T35" s="0" t="n">
        <v>1.90419912338</v>
      </c>
      <c r="U35" s="0" t="n">
        <f aca="false">MIN(SingleExe!R35:T35)</f>
        <v>1.88763093948</v>
      </c>
    </row>
    <row r="36" customFormat="false" ht="12.8" hidden="false" customHeight="false" outlineLevel="0" collapsed="false">
      <c r="B36" s="0" t="n">
        <v>0.567</v>
      </c>
      <c r="C36" s="0" t="s">
        <v>42</v>
      </c>
      <c r="G36" s="0" t="n">
        <v>5.74464201927</v>
      </c>
      <c r="I36" s="0" t="n">
        <v>5.8488650322</v>
      </c>
      <c r="K36" s="0" t="n">
        <v>5.85908889771</v>
      </c>
      <c r="L36" s="0" t="n">
        <f aca="false">MIN(SingleExe!G36:K36)</f>
        <v>5.74464201927</v>
      </c>
      <c r="R36" s="0" t="n">
        <v>2.50103712082</v>
      </c>
      <c r="S36" s="0" t="n">
        <v>2.51270699501</v>
      </c>
      <c r="T36" s="0" t="n">
        <v>2.61927604675</v>
      </c>
      <c r="U36" s="0" t="n">
        <f aca="false">MIN(SingleExe!R36:T36)</f>
        <v>2.50103712082</v>
      </c>
    </row>
    <row r="37" customFormat="false" ht="12.8" hidden="false" customHeight="false" outlineLevel="0" collapsed="false">
      <c r="B37" s="0" t="n">
        <v>0.599</v>
      </c>
      <c r="C37" s="0" t="s">
        <v>43</v>
      </c>
      <c r="G37" s="0" t="n">
        <v>2.44237685204</v>
      </c>
      <c r="I37" s="0" t="n">
        <v>2.45806097984</v>
      </c>
      <c r="K37" s="0" t="n">
        <v>2.49706292152</v>
      </c>
      <c r="L37" s="0" t="n">
        <f aca="false">MIN(SingleExe!G37:K37)</f>
        <v>2.44237685204</v>
      </c>
      <c r="R37" s="0" t="n">
        <v>1.94225096703</v>
      </c>
      <c r="S37" s="0" t="n">
        <v>1.94534015656</v>
      </c>
      <c r="T37" s="0" t="n">
        <v>1.99476099014</v>
      </c>
      <c r="U37" s="0" t="n">
        <f aca="false">MIN(SingleExe!R37:T37)</f>
        <v>1.94225096703</v>
      </c>
    </row>
    <row r="38" customFormat="false" ht="12.8" hidden="false" customHeight="false" outlineLevel="0" collapsed="false">
      <c r="B38" s="0" t="n">
        <v>0.558</v>
      </c>
      <c r="C38" s="0" t="s">
        <v>44</v>
      </c>
      <c r="G38" s="0" t="n">
        <v>2.84487891197</v>
      </c>
      <c r="I38" s="0" t="n">
        <v>2.82894802094</v>
      </c>
      <c r="K38" s="0" t="n">
        <v>2.97434997559</v>
      </c>
      <c r="L38" s="0" t="n">
        <f aca="false">MIN(SingleExe!G38:K38)</f>
        <v>2.82894802094</v>
      </c>
      <c r="R38" s="0" t="n">
        <v>1.97411394119</v>
      </c>
      <c r="S38" s="0" t="n">
        <v>1.97747397423</v>
      </c>
      <c r="T38" s="0" t="n">
        <v>1.99511504173</v>
      </c>
      <c r="U38" s="0" t="n">
        <f aca="false">MIN(SingleExe!R38:T38)</f>
        <v>1.97411394119</v>
      </c>
    </row>
    <row r="39" customFormat="false" ht="12.8" hidden="false" customHeight="false" outlineLevel="0" collapsed="false">
      <c r="B39" s="0" t="n">
        <v>0.944</v>
      </c>
      <c r="C39" s="0" t="s">
        <v>45</v>
      </c>
      <c r="G39" s="0" t="n">
        <v>0.693253040314</v>
      </c>
      <c r="I39" s="0" t="n">
        <v>0.691125154495</v>
      </c>
      <c r="K39" s="0" t="n">
        <v>0.621959924698</v>
      </c>
      <c r="L39" s="0" t="n">
        <f aca="false">MIN(SingleExe!G39:K39)</f>
        <v>0.621959924698</v>
      </c>
      <c r="R39" s="0" t="n">
        <v>1.42949199677</v>
      </c>
      <c r="S39" s="0" t="n">
        <v>1.42879199982</v>
      </c>
      <c r="T39" s="0" t="n">
        <v>1.53504991531</v>
      </c>
      <c r="U39" s="0" t="n">
        <f aca="false">MIN(SingleExe!R39:T39)</f>
        <v>1.42879199982</v>
      </c>
    </row>
    <row r="40" customFormat="false" ht="12.8" hidden="false" customHeight="false" outlineLevel="0" collapsed="false">
      <c r="B40" s="0" t="n">
        <v>0.95</v>
      </c>
      <c r="C40" s="0" t="s">
        <v>46</v>
      </c>
      <c r="G40" s="0" t="n">
        <v>0.666378974915</v>
      </c>
      <c r="I40" s="0" t="n">
        <v>0.681112766266</v>
      </c>
      <c r="K40" s="0" t="n">
        <v>0.691497802734</v>
      </c>
      <c r="L40" s="0" t="n">
        <f aca="false">MIN(SingleExe!G40:K40)</f>
        <v>0.666378974915</v>
      </c>
      <c r="R40" s="0" t="n">
        <v>1.70605802536</v>
      </c>
      <c r="S40" s="0" t="n">
        <v>1.67900204659</v>
      </c>
      <c r="T40" s="0" t="n">
        <v>1.7343480587</v>
      </c>
      <c r="U40" s="0" t="n">
        <f aca="false">MIN(SingleExe!R40:T40)</f>
        <v>1.67900204659</v>
      </c>
    </row>
    <row r="41" customFormat="false" ht="12.8" hidden="false" customHeight="false" outlineLevel="0" collapsed="false">
      <c r="B41" s="0" t="n">
        <v>1.717</v>
      </c>
      <c r="C41" s="0" t="s">
        <v>47</v>
      </c>
      <c r="G41" s="0" t="n">
        <v>1.57635903358</v>
      </c>
      <c r="I41" s="0" t="n">
        <v>1.4896709919</v>
      </c>
      <c r="K41" s="0" t="n">
        <v>1.49329900742</v>
      </c>
      <c r="L41" s="0" t="n">
        <f aca="false">MIN(SingleExe!G41:K41)</f>
        <v>1.4896709919</v>
      </c>
      <c r="R41" s="0" t="n">
        <v>3.41201806068</v>
      </c>
      <c r="S41" s="0" t="n">
        <v>3.44746899605</v>
      </c>
      <c r="T41" s="0" t="n">
        <v>3.43265295029</v>
      </c>
      <c r="U41" s="0" t="n">
        <f aca="false">MIN(SingleExe!R41:T41)</f>
        <v>3.41201806068</v>
      </c>
    </row>
    <row r="42" customFormat="false" ht="12.8" hidden="false" customHeight="false" outlineLevel="0" collapsed="false">
      <c r="B42" s="0" t="n">
        <v>1.728</v>
      </c>
      <c r="C42" s="0" t="s">
        <v>48</v>
      </c>
      <c r="G42" s="0" t="n">
        <v>1.58429408073</v>
      </c>
      <c r="I42" s="0" t="n">
        <v>1.62088513374</v>
      </c>
      <c r="K42" s="0" t="n">
        <v>1.44036698341</v>
      </c>
      <c r="L42" s="0" t="n">
        <f aca="false">MIN(SingleExe!G42:K42)</f>
        <v>1.44036698341</v>
      </c>
      <c r="R42" s="0" t="n">
        <v>1.72955203056</v>
      </c>
      <c r="S42" s="0" t="n">
        <v>1.71677303314</v>
      </c>
      <c r="T42" s="0" t="n">
        <v>1.74109101295</v>
      </c>
      <c r="U42" s="0" t="n">
        <f aca="false">MIN(SingleExe!R42:T42)</f>
        <v>1.71677303314</v>
      </c>
    </row>
    <row r="43" customFormat="false" ht="12.8" hidden="false" customHeight="false" outlineLevel="0" collapsed="false">
      <c r="B43" s="0" t="n">
        <v>2.566</v>
      </c>
      <c r="C43" s="0" t="s">
        <v>49</v>
      </c>
      <c r="G43" s="0" t="n">
        <v>1.46289300919</v>
      </c>
      <c r="I43" s="0" t="n">
        <v>1.47312498093</v>
      </c>
      <c r="K43" s="0" t="n">
        <v>1.64324307442</v>
      </c>
      <c r="L43" s="0" t="n">
        <f aca="false">MIN(SingleExe!G43:K43)</f>
        <v>1.46289300919</v>
      </c>
      <c r="R43" s="0" t="n">
        <v>1.60851502419</v>
      </c>
      <c r="S43" s="0" t="n">
        <v>1.88931512833</v>
      </c>
      <c r="T43" s="0" t="n">
        <v>1.78248000145</v>
      </c>
      <c r="U43" s="0" t="n">
        <f aca="false">MIN(SingleExe!R43:T43)</f>
        <v>1.60851502419</v>
      </c>
    </row>
    <row r="44" customFormat="false" ht="12.8" hidden="false" customHeight="false" outlineLevel="0" collapsed="false">
      <c r="B44" s="0" t="n">
        <v>0.919</v>
      </c>
      <c r="C44" s="0" t="s">
        <v>50</v>
      </c>
      <c r="G44" s="0" t="n">
        <v>2.18047094345</v>
      </c>
      <c r="I44" s="0" t="n">
        <v>2.24413514137</v>
      </c>
      <c r="K44" s="0" t="n">
        <v>2.20858812332</v>
      </c>
      <c r="L44" s="0" t="n">
        <f aca="false">MIN(SingleExe!G44:K44)</f>
        <v>2.18047094345</v>
      </c>
      <c r="R44" s="0" t="n">
        <v>2.25807404518</v>
      </c>
      <c r="S44" s="0" t="n">
        <v>2.2751789093</v>
      </c>
      <c r="T44" s="0" t="n">
        <v>2.26023697853</v>
      </c>
      <c r="U44" s="0" t="n">
        <f aca="false">MIN(SingleExe!R44:T44)</f>
        <v>2.25807404518</v>
      </c>
    </row>
    <row r="45" customFormat="false" ht="12.8" hidden="false" customHeight="false" outlineLevel="0" collapsed="false">
      <c r="B45" s="0" t="n">
        <v>0.916</v>
      </c>
      <c r="C45" s="0" t="s">
        <v>51</v>
      </c>
      <c r="G45" s="0" t="n">
        <v>1.56785202026</v>
      </c>
      <c r="I45" s="0" t="n">
        <v>1.71140885353</v>
      </c>
      <c r="K45" s="0" t="n">
        <v>1.49279022217</v>
      </c>
      <c r="L45" s="0" t="n">
        <f aca="false">MIN(SingleExe!G45:K45)</f>
        <v>1.49279022217</v>
      </c>
      <c r="R45" s="0" t="n">
        <v>1.78403806686</v>
      </c>
      <c r="S45" s="0" t="n">
        <v>1.8228931427</v>
      </c>
      <c r="T45" s="0" t="n">
        <v>1.80527901649</v>
      </c>
      <c r="U45" s="0" t="n">
        <f aca="false">MIN(SingleExe!R45:T45)</f>
        <v>1.78403806686</v>
      </c>
    </row>
    <row r="46" customFormat="false" ht="12.8" hidden="false" customHeight="false" outlineLevel="0" collapsed="false">
      <c r="B46" s="0" t="n">
        <v>29.645</v>
      </c>
      <c r="C46" s="0" t="s">
        <v>52</v>
      </c>
      <c r="G46" s="0" t="n">
        <v>1.61262011528</v>
      </c>
      <c r="I46" s="0" t="n">
        <v>1.71851611137</v>
      </c>
      <c r="K46" s="0" t="n">
        <v>1.7120039463</v>
      </c>
      <c r="L46" s="0" t="n">
        <f aca="false">MIN(SingleExe!G46:K46)</f>
        <v>1.61262011528</v>
      </c>
      <c r="R46" s="0" t="n">
        <v>4.96696209908</v>
      </c>
      <c r="S46" s="0" t="n">
        <v>4.79533481598</v>
      </c>
      <c r="T46" s="0" t="n">
        <v>4.71469378471</v>
      </c>
      <c r="U46" s="0" t="n">
        <f aca="false">MIN(SingleExe!R46:T46)</f>
        <v>4.71469378471</v>
      </c>
    </row>
    <row r="47" customFormat="false" ht="12.8" hidden="false" customHeight="false" outlineLevel="0" collapsed="false">
      <c r="B47" s="0" t="n">
        <v>29.859</v>
      </c>
      <c r="C47" s="0" t="s">
        <v>53</v>
      </c>
      <c r="G47" s="0" t="n">
        <v>2.62649798393</v>
      </c>
      <c r="I47" s="0" t="n">
        <v>2.62172198296</v>
      </c>
      <c r="K47" s="0" t="n">
        <v>2.61602902412</v>
      </c>
      <c r="L47" s="0" t="n">
        <f aca="false">MIN(SingleExe!G47:K47)</f>
        <v>2.61602902412</v>
      </c>
      <c r="R47" s="0" t="n">
        <v>4.86202096939</v>
      </c>
      <c r="S47" s="0" t="n">
        <v>4.9696419239</v>
      </c>
      <c r="T47" s="0" t="n">
        <v>4.90384101868</v>
      </c>
      <c r="U47" s="0" t="n">
        <f aca="false">MIN(SingleExe!R47:T47)</f>
        <v>4.86202096939</v>
      </c>
    </row>
    <row r="48" customFormat="false" ht="12.8" hidden="false" customHeight="false" outlineLevel="0" collapsed="false">
      <c r="B48" s="0" t="n">
        <v>31.229</v>
      </c>
      <c r="C48" s="0" t="s">
        <v>54</v>
      </c>
      <c r="G48" s="0" t="n">
        <v>23.8970091343</v>
      </c>
      <c r="I48" s="0" t="n">
        <v>23.3854050636</v>
      </c>
      <c r="K48" s="0" t="n">
        <v>23.4166891575</v>
      </c>
      <c r="L48" s="0" t="n">
        <f aca="false">MIN(SingleExe!G48:K48)</f>
        <v>23.3854050636</v>
      </c>
      <c r="R48" s="0" t="n">
        <v>1.39410996437</v>
      </c>
      <c r="S48" s="0" t="n">
        <v>1.5189640522</v>
      </c>
      <c r="T48" s="0" t="n">
        <v>1.4863820076</v>
      </c>
      <c r="U48" s="0" t="n">
        <f aca="false">MIN(SingleExe!R48:T48)</f>
        <v>1.39410996437</v>
      </c>
    </row>
    <row r="49" customFormat="false" ht="12.8" hidden="false" customHeight="false" outlineLevel="0" collapsed="false">
      <c r="B49" s="0" t="n">
        <v>1.244</v>
      </c>
      <c r="C49" s="0" t="s">
        <v>55</v>
      </c>
      <c r="G49" s="0" t="n">
        <v>1.61914300919</v>
      </c>
      <c r="I49" s="0" t="n">
        <v>1.63161492348</v>
      </c>
      <c r="K49" s="0" t="n">
        <v>1.632199049</v>
      </c>
      <c r="L49" s="0" t="n">
        <f aca="false">MIN(SingleExe!G49:K49)</f>
        <v>1.61914300919</v>
      </c>
      <c r="R49" s="0" t="n">
        <v>1.58115386963</v>
      </c>
      <c r="S49" s="0" t="n">
        <v>1.44244503975</v>
      </c>
      <c r="T49" s="0" t="n">
        <v>1.44203495979</v>
      </c>
      <c r="U49" s="0" t="n">
        <f aca="false">MIN(SingleExe!R49:T49)</f>
        <v>1.44203495979</v>
      </c>
    </row>
    <row r="50" customFormat="false" ht="12.8" hidden="false" customHeight="false" outlineLevel="0" collapsed="false">
      <c r="B50" s="0" t="n">
        <v>1.024</v>
      </c>
      <c r="C50" s="0" t="s">
        <v>56</v>
      </c>
      <c r="G50" s="0" t="n">
        <v>28.9176149368</v>
      </c>
      <c r="I50" s="0" t="n">
        <v>29.189314127</v>
      </c>
      <c r="K50" s="0" t="n">
        <v>29.0059599876</v>
      </c>
      <c r="L50" s="0" t="n">
        <f aca="false">MIN(SingleExe!G50:K50)</f>
        <v>28.9176149368</v>
      </c>
      <c r="R50" s="0" t="n">
        <v>1.46842312813</v>
      </c>
      <c r="S50" s="0" t="n">
        <v>1.50915503502</v>
      </c>
      <c r="T50" s="0" t="n">
        <v>1.4089820385</v>
      </c>
      <c r="U50" s="0" t="n">
        <f aca="false">MIN(SingleExe!R50:T50)</f>
        <v>1.4089820385</v>
      </c>
    </row>
    <row r="51" customFormat="false" ht="12.8" hidden="false" customHeight="false" outlineLevel="0" collapsed="false">
      <c r="B51" s="0" t="n">
        <v>1.121</v>
      </c>
      <c r="C51" s="0" t="s">
        <v>57</v>
      </c>
      <c r="G51" s="0" t="n">
        <v>0.507080078125</v>
      </c>
      <c r="I51" s="0" t="n">
        <v>0.512346982956</v>
      </c>
      <c r="K51" s="0" t="n">
        <v>0.505214929581</v>
      </c>
      <c r="L51" s="0" t="n">
        <f aca="false">MIN(SingleExe!G51:K51)</f>
        <v>0.505214929581</v>
      </c>
      <c r="R51" s="0" t="n">
        <v>1.58148598671</v>
      </c>
      <c r="S51" s="0" t="n">
        <v>1.56543207169</v>
      </c>
      <c r="T51" s="0" t="n">
        <v>1.51530098915</v>
      </c>
      <c r="U51" s="0" t="n">
        <f aca="false">MIN(SingleExe!R51:T51)</f>
        <v>1.51530098915</v>
      </c>
    </row>
    <row r="52" customFormat="false" ht="12.8" hidden="false" customHeight="false" outlineLevel="0" collapsed="false">
      <c r="B52" s="0" t="n">
        <v>56.921</v>
      </c>
      <c r="C52" s="0" t="s">
        <v>58</v>
      </c>
      <c r="G52" s="0" t="n">
        <v>0.68913602829</v>
      </c>
      <c r="I52" s="0" t="n">
        <v>0.683260917664</v>
      </c>
      <c r="K52" s="0" t="n">
        <v>0.621726989746</v>
      </c>
      <c r="L52" s="0" t="n">
        <f aca="false">MIN(SingleExe!G52:K52)</f>
        <v>0.621726989746</v>
      </c>
      <c r="R52" s="0" t="n">
        <v>2.01791095734</v>
      </c>
      <c r="S52" s="0" t="n">
        <v>1.64081096649</v>
      </c>
      <c r="T52" s="0" t="n">
        <v>1.81012296677</v>
      </c>
      <c r="U52" s="0" t="n">
        <f aca="false">MIN(SingleExe!R52:T52)</f>
        <v>1.64081096649</v>
      </c>
    </row>
    <row r="53" customFormat="false" ht="12.8" hidden="false" customHeight="false" outlineLevel="0" collapsed="false">
      <c r="B53" s="0" t="n">
        <v>4.173</v>
      </c>
      <c r="C53" s="0" t="s">
        <v>59</v>
      </c>
      <c r="G53" s="0" t="n">
        <v>15.2048828602</v>
      </c>
      <c r="I53" s="0" t="n">
        <v>15.2097909451</v>
      </c>
      <c r="K53" s="0" t="n">
        <v>14.9802620411</v>
      </c>
      <c r="L53" s="0" t="n">
        <f aca="false">MIN(SingleExe!G53:K53)</f>
        <v>14.9802620411</v>
      </c>
      <c r="R53" s="0" t="n">
        <v>1.69230008125</v>
      </c>
      <c r="S53" s="0" t="n">
        <v>1.61546301842</v>
      </c>
      <c r="T53" s="0" t="n">
        <v>1.4830198288</v>
      </c>
      <c r="U53" s="0" t="n">
        <f aca="false">MIN(SingleExe!R53:T53)</f>
        <v>1.4830198288</v>
      </c>
    </row>
    <row r="54" customFormat="false" ht="12.8" hidden="false" customHeight="false" outlineLevel="0" collapsed="false">
      <c r="B54" s="0" t="n">
        <v>1.841</v>
      </c>
      <c r="C54" s="0" t="s">
        <v>60</v>
      </c>
      <c r="G54" s="0" t="n">
        <v>0.846725940704</v>
      </c>
      <c r="I54" s="0" t="n">
        <v>0.964444875717</v>
      </c>
      <c r="K54" s="0" t="n">
        <v>0.824504137039</v>
      </c>
      <c r="L54" s="0" t="n">
        <f aca="false">MIN(SingleExe!G54:K54)</f>
        <v>0.824504137039</v>
      </c>
      <c r="R54" s="0" t="n">
        <v>1.78706598282</v>
      </c>
      <c r="S54" s="0" t="n">
        <v>1.65388703346</v>
      </c>
      <c r="T54" s="0" t="n">
        <v>1.72872495651</v>
      </c>
      <c r="U54" s="0" t="n">
        <f aca="false">MIN(SingleExe!R54:T54)</f>
        <v>1.65388703346</v>
      </c>
    </row>
    <row r="55" customFormat="false" ht="12.8" hidden="false" customHeight="false" outlineLevel="0" collapsed="false">
      <c r="B55" s="0" t="n">
        <v>6.548</v>
      </c>
      <c r="C55" s="0" t="s">
        <v>61</v>
      </c>
      <c r="G55" s="0" t="n">
        <v>1.7507390976</v>
      </c>
      <c r="I55" s="0" t="n">
        <v>1.69265389442</v>
      </c>
      <c r="K55" s="0" t="n">
        <v>1.76096200943</v>
      </c>
      <c r="L55" s="0" t="n">
        <f aca="false">MIN(SingleExe!G55:K55)</f>
        <v>1.69265389442</v>
      </c>
      <c r="R55" s="0" t="n">
        <v>4.37464809418</v>
      </c>
      <c r="S55" s="0" t="n">
        <v>4.33847904205</v>
      </c>
      <c r="T55" s="0" t="n">
        <v>4.29626893997</v>
      </c>
      <c r="U55" s="0" t="n">
        <f aca="false">MIN(SingleExe!R55:T55)</f>
        <v>4.29626893997</v>
      </c>
    </row>
    <row r="56" customFormat="false" ht="12.8" hidden="false" customHeight="false" outlineLevel="0" collapsed="false">
      <c r="B56" s="0" t="n">
        <v>0.583</v>
      </c>
      <c r="C56" s="0" t="s">
        <v>62</v>
      </c>
      <c r="G56" s="0" t="n">
        <v>2.66852903366</v>
      </c>
      <c r="I56" s="0" t="n">
        <v>2.67814707756</v>
      </c>
      <c r="K56" s="0" t="n">
        <v>2.55556106567</v>
      </c>
      <c r="L56" s="0" t="n">
        <f aca="false">MIN(SingleExe!G56:K56)</f>
        <v>2.55556106567</v>
      </c>
      <c r="R56" s="0" t="n">
        <v>1.55482983589</v>
      </c>
      <c r="S56" s="0" t="n">
        <v>1.55139708519</v>
      </c>
      <c r="T56" s="0" t="n">
        <v>1.5714969635</v>
      </c>
      <c r="U56" s="0" t="n">
        <f aca="false">MIN(SingleExe!R56:T56)</f>
        <v>1.55139708519</v>
      </c>
    </row>
    <row r="57" customFormat="false" ht="12.8" hidden="false" customHeight="false" outlineLevel="0" collapsed="false">
      <c r="B57" s="0" t="n">
        <v>1.824</v>
      </c>
      <c r="C57" s="0" t="s">
        <v>63</v>
      </c>
      <c r="G57" s="0" t="n">
        <v>7.33020615578</v>
      </c>
      <c r="I57" s="0" t="n">
        <v>7.36254715919</v>
      </c>
      <c r="K57" s="0" t="n">
        <v>7.40265011787</v>
      </c>
      <c r="L57" s="0" t="n">
        <f aca="false">MIN(SingleExe!G57:K57)</f>
        <v>7.33020615578</v>
      </c>
      <c r="R57" s="0" t="n">
        <v>2.52044510841</v>
      </c>
      <c r="S57" s="0" t="n">
        <v>2.45695400238</v>
      </c>
      <c r="T57" s="0" t="n">
        <v>2.58267903328</v>
      </c>
      <c r="U57" s="0" t="n">
        <f aca="false">MIN(SingleExe!R57:T57)</f>
        <v>2.45695400238</v>
      </c>
    </row>
    <row r="58" customFormat="false" ht="12.8" hidden="false" customHeight="false" outlineLevel="0" collapsed="false">
      <c r="B58" s="0" t="n">
        <v>0.836</v>
      </c>
      <c r="C58" s="0" t="s">
        <v>64</v>
      </c>
      <c r="G58" s="0" t="n">
        <v>0.733891963959</v>
      </c>
      <c r="I58" s="0" t="n">
        <v>0.849318981171</v>
      </c>
      <c r="K58" s="0" t="n">
        <v>0.758224010468</v>
      </c>
      <c r="L58" s="0" t="n">
        <f aca="false">MIN(SingleExe!G58:K58)</f>
        <v>0.733891963959</v>
      </c>
      <c r="R58" s="0" t="n">
        <v>2.52895903587</v>
      </c>
      <c r="S58" s="0" t="n">
        <v>2.76776909828</v>
      </c>
      <c r="T58" s="0" t="n">
        <v>2.5878059864</v>
      </c>
      <c r="U58" s="0" t="n">
        <f aca="false">MIN(SingleExe!R58:T58)</f>
        <v>2.52895903587</v>
      </c>
    </row>
    <row r="59" customFormat="false" ht="12.8" hidden="false" customHeight="false" outlineLevel="0" collapsed="false">
      <c r="B59" s="0" t="n">
        <v>0.638</v>
      </c>
      <c r="C59" s="0" t="s">
        <v>65</v>
      </c>
      <c r="G59" s="0" t="n">
        <v>1.55662798882</v>
      </c>
      <c r="I59" s="0" t="n">
        <v>1.60273504257</v>
      </c>
      <c r="K59" s="0" t="n">
        <v>1.59149885178</v>
      </c>
      <c r="L59" s="0" t="n">
        <f aca="false">MIN(SingleExe!G59:K59)</f>
        <v>1.55662798882</v>
      </c>
      <c r="R59" s="0" t="n">
        <v>1.60326313972</v>
      </c>
      <c r="S59" s="0" t="n">
        <v>1.57276105881</v>
      </c>
      <c r="T59" s="0" t="n">
        <v>1.57491087914</v>
      </c>
      <c r="U59" s="0" t="n">
        <f aca="false">MIN(SingleExe!R59:T59)</f>
        <v>1.57276105881</v>
      </c>
    </row>
    <row r="60" customFormat="false" ht="12.8" hidden="false" customHeight="false" outlineLevel="0" collapsed="false">
      <c r="B60" s="0" t="n">
        <v>3.206</v>
      </c>
      <c r="C60" s="0" t="s">
        <v>66</v>
      </c>
      <c r="G60" s="0" t="n">
        <v>1.50328588486</v>
      </c>
      <c r="I60" s="0" t="n">
        <v>1.38587403297</v>
      </c>
      <c r="K60" s="0" t="n">
        <v>1.49678206444</v>
      </c>
      <c r="L60" s="0" t="n">
        <f aca="false">MIN(SingleExe!G60:K60)</f>
        <v>1.38587403297</v>
      </c>
      <c r="R60" s="0" t="n">
        <v>1.53809404373</v>
      </c>
      <c r="S60" s="0" t="n">
        <v>1.48415493965</v>
      </c>
      <c r="T60" s="0" t="n">
        <v>1.60196805</v>
      </c>
      <c r="U60" s="0" t="n">
        <f aca="false">MIN(SingleExe!R60:T60)</f>
        <v>1.48415493965</v>
      </c>
    </row>
    <row r="61" customFormat="false" ht="12.8" hidden="false" customHeight="false" outlineLevel="0" collapsed="false">
      <c r="B61" s="0" t="n">
        <v>0.517</v>
      </c>
      <c r="C61" s="0" t="s">
        <v>67</v>
      </c>
      <c r="G61" s="0" t="n">
        <v>2.45289993286</v>
      </c>
      <c r="I61" s="0" t="n">
        <v>2.52378702164</v>
      </c>
      <c r="K61" s="0" t="n">
        <v>2.47181797028</v>
      </c>
      <c r="L61" s="0" t="n">
        <f aca="false">MIN(SingleExe!G61:K61)</f>
        <v>2.45289993286</v>
      </c>
      <c r="R61" s="0" t="n">
        <v>2.65601587296</v>
      </c>
      <c r="S61" s="0" t="n">
        <v>2.79616093636</v>
      </c>
      <c r="T61" s="0" t="n">
        <v>2.67684388161</v>
      </c>
      <c r="U61" s="0" t="n">
        <f aca="false">MIN(SingleExe!R61:T61)</f>
        <v>2.65601587296</v>
      </c>
    </row>
    <row r="62" customFormat="false" ht="12.8" hidden="false" customHeight="false" outlineLevel="0" collapsed="false">
      <c r="B62" s="0" t="n">
        <v>0.486</v>
      </c>
      <c r="C62" s="0" t="s">
        <v>68</v>
      </c>
      <c r="G62" s="0" t="n">
        <v>1.43192815781</v>
      </c>
      <c r="I62" s="0" t="n">
        <v>1.46763300896</v>
      </c>
      <c r="K62" s="0" t="n">
        <v>1.45748710632</v>
      </c>
      <c r="L62" s="0" t="n">
        <f aca="false">MIN(SingleExe!G62:K62)</f>
        <v>1.43192815781</v>
      </c>
      <c r="R62" s="0" t="n">
        <v>4.39708900452</v>
      </c>
      <c r="S62" s="0" t="n">
        <v>4.1693520546</v>
      </c>
      <c r="T62" s="0" t="n">
        <v>4.37755298615</v>
      </c>
      <c r="U62" s="0" t="n">
        <f aca="false">MIN(SingleExe!R62:T62)</f>
        <v>4.1693520546</v>
      </c>
    </row>
    <row r="63" customFormat="false" ht="12.8" hidden="false" customHeight="false" outlineLevel="0" collapsed="false">
      <c r="B63" s="0" t="n">
        <v>0.666</v>
      </c>
      <c r="C63" s="0" t="s">
        <v>69</v>
      </c>
      <c r="G63" s="0" t="n">
        <v>4.93151593208</v>
      </c>
      <c r="I63" s="0" t="n">
        <v>4.79644298553</v>
      </c>
      <c r="K63" s="0" t="n">
        <v>4.79998397827</v>
      </c>
      <c r="L63" s="0" t="n">
        <f aca="false">MIN(SingleExe!G63:K63)</f>
        <v>4.79644298553</v>
      </c>
      <c r="R63" s="0" t="n">
        <v>15.2093601227</v>
      </c>
      <c r="S63" s="0" t="n">
        <v>15.237803936</v>
      </c>
      <c r="T63" s="0" t="n">
        <v>15.5486009121</v>
      </c>
      <c r="U63" s="0" t="n">
        <f aca="false">MIN(SingleExe!R63:T63)</f>
        <v>15.2093601227</v>
      </c>
    </row>
    <row r="64" customFormat="false" ht="12.8" hidden="false" customHeight="false" outlineLevel="0" collapsed="false">
      <c r="B64" s="0" t="n">
        <v>0.622</v>
      </c>
      <c r="C64" s="0" t="s">
        <v>70</v>
      </c>
      <c r="G64" s="0" t="n">
        <v>1.4744989872</v>
      </c>
      <c r="I64" s="0" t="n">
        <v>1.49750995636</v>
      </c>
      <c r="K64" s="0" t="n">
        <v>1.48668289185</v>
      </c>
      <c r="L64" s="0" t="n">
        <f aca="false">MIN(SingleExe!G64:K64)</f>
        <v>1.4744989872</v>
      </c>
      <c r="R64" s="0" t="n">
        <v>0.877912998199</v>
      </c>
      <c r="S64" s="0" t="n">
        <v>0.897144079208</v>
      </c>
      <c r="T64" s="0" t="n">
        <v>0.807578086853</v>
      </c>
      <c r="U64" s="0" t="n">
        <f aca="false">MIN(SingleExe!R64:T64)</f>
        <v>0.807578086853</v>
      </c>
    </row>
    <row r="65" customFormat="false" ht="12.8" hidden="false" customHeight="false" outlineLevel="0" collapsed="false">
      <c r="B65" s="0" t="n">
        <v>1.851</v>
      </c>
      <c r="C65" s="0" t="s">
        <v>71</v>
      </c>
      <c r="G65" s="0" t="n">
        <v>4.22295498848</v>
      </c>
      <c r="I65" s="0" t="n">
        <v>4.15945792198</v>
      </c>
      <c r="K65" s="0" t="n">
        <v>4.3021440506</v>
      </c>
      <c r="L65" s="0" t="n">
        <f aca="false">MIN(SingleExe!G65:K65)</f>
        <v>4.15945792198</v>
      </c>
      <c r="R65" s="0" t="n">
        <v>0.512895107269</v>
      </c>
      <c r="S65" s="0" t="n">
        <v>0.514392137527</v>
      </c>
      <c r="T65" s="0" t="n">
        <v>0.657781839371</v>
      </c>
      <c r="U65" s="0" t="n">
        <f aca="false">MIN(SingleExe!R65:T65)</f>
        <v>0.512895107269</v>
      </c>
    </row>
    <row r="66" customFormat="false" ht="12.8" hidden="false" customHeight="false" outlineLevel="0" collapsed="false">
      <c r="B66" s="0" t="n">
        <v>0.63</v>
      </c>
      <c r="C66" s="0" t="s">
        <v>72</v>
      </c>
      <c r="G66" s="0" t="n">
        <v>1.58899688721</v>
      </c>
      <c r="I66" s="0" t="n">
        <v>1.51063799858</v>
      </c>
      <c r="K66" s="0" t="n">
        <v>1.48046708107</v>
      </c>
      <c r="L66" s="0" t="n">
        <f aca="false">MIN(SingleExe!G66:K66)</f>
        <v>1.48046708107</v>
      </c>
      <c r="R66" s="0" t="n">
        <v>2.2830619812</v>
      </c>
      <c r="S66" s="0" t="n">
        <v>2.20029687881</v>
      </c>
      <c r="T66" s="0" t="n">
        <v>1.51448917389</v>
      </c>
      <c r="U66" s="0" t="n">
        <f aca="false">MIN(SingleExe!R66:T66)</f>
        <v>1.51448917389</v>
      </c>
    </row>
    <row r="67" customFormat="false" ht="12.8" hidden="false" customHeight="false" outlineLevel="0" collapsed="false">
      <c r="B67" s="0" t="n">
        <v>0.592</v>
      </c>
      <c r="C67" s="0" t="s">
        <v>73</v>
      </c>
      <c r="G67" s="0" t="n">
        <v>1.38925099373</v>
      </c>
      <c r="I67" s="0" t="n">
        <v>1.46206212044</v>
      </c>
      <c r="K67" s="0" t="n">
        <v>1.46224093437</v>
      </c>
      <c r="L67" s="0" t="n">
        <f aca="false">MIN(SingleExe!G67:K67)</f>
        <v>1.38925099373</v>
      </c>
      <c r="R67" s="0" t="n">
        <v>6.40963506699</v>
      </c>
      <c r="S67" s="0" t="n">
        <v>6.2066590786</v>
      </c>
      <c r="T67" s="0" t="n">
        <v>6.38696599007</v>
      </c>
      <c r="U67" s="0" t="n">
        <f aca="false">MIN(SingleExe!R67:T67)</f>
        <v>6.2066590786</v>
      </c>
    </row>
    <row r="68" customFormat="false" ht="12.8" hidden="false" customHeight="false" outlineLevel="0" collapsed="false">
      <c r="B68" s="0" t="n">
        <v>0.919</v>
      </c>
      <c r="C68" s="0" t="s">
        <v>74</v>
      </c>
      <c r="G68" s="0" t="n">
        <v>4.92773890495</v>
      </c>
      <c r="I68" s="0" t="n">
        <v>4.93103194237</v>
      </c>
      <c r="K68" s="0" t="n">
        <v>5.04561686516</v>
      </c>
      <c r="L68" s="0" t="n">
        <f aca="false">MIN(SingleExe!G68:K68)</f>
        <v>4.92773890495</v>
      </c>
      <c r="R68" s="0" t="n">
        <v>28.6789529324</v>
      </c>
      <c r="S68" s="0" t="n">
        <v>28.8416850567</v>
      </c>
      <c r="T68" s="0" t="n">
        <v>28.8113508224</v>
      </c>
      <c r="U68" s="0" t="n">
        <f aca="false">MIN(SingleExe!R68:T68)</f>
        <v>28.6789529324</v>
      </c>
    </row>
    <row r="69" customFormat="false" ht="12.8" hidden="false" customHeight="false" outlineLevel="0" collapsed="false">
      <c r="B69" s="0" t="n">
        <v>1.063</v>
      </c>
      <c r="C69" s="0" t="s">
        <v>75</v>
      </c>
      <c r="G69" s="0" t="n">
        <v>2.43132591248</v>
      </c>
      <c r="I69" s="0" t="n">
        <v>2.4378221035</v>
      </c>
      <c r="K69" s="0" t="n">
        <v>2.54130601883</v>
      </c>
      <c r="L69" s="0" t="n">
        <f aca="false">MIN(SingleExe!G69:K69)</f>
        <v>2.43132591248</v>
      </c>
      <c r="R69" s="0" t="n">
        <v>0.624989032745</v>
      </c>
      <c r="S69" s="0" t="n">
        <v>0.509845018387</v>
      </c>
      <c r="T69" s="0" t="n">
        <v>0.491755008698</v>
      </c>
      <c r="U69" s="0" t="n">
        <f aca="false">MIN(SingleExe!R69:T69)</f>
        <v>0.491755008698</v>
      </c>
    </row>
    <row r="70" customFormat="false" ht="12.8" hidden="false" customHeight="false" outlineLevel="0" collapsed="false">
      <c r="B70" s="0" t="n">
        <v>0.816</v>
      </c>
      <c r="C70" s="0" t="s">
        <v>76</v>
      </c>
      <c r="G70" s="0" t="n">
        <v>1.69250917435</v>
      </c>
      <c r="I70" s="0" t="n">
        <v>1.84146213531</v>
      </c>
      <c r="K70" s="0" t="n">
        <v>1.67012476921</v>
      </c>
      <c r="L70" s="0" t="n">
        <f aca="false">MIN(SingleExe!G70:K70)</f>
        <v>1.67012476921</v>
      </c>
      <c r="R70" s="0" t="n">
        <v>0.481277227402</v>
      </c>
      <c r="S70" s="0" t="n">
        <v>0.514331817627</v>
      </c>
      <c r="T70" s="0" t="n">
        <v>0.588052988052</v>
      </c>
      <c r="U70" s="0" t="n">
        <f aca="false">MIN(SingleExe!R70:T70)</f>
        <v>0.481277227402</v>
      </c>
    </row>
    <row r="71" customFormat="false" ht="12.8" hidden="false" customHeight="false" outlineLevel="0" collapsed="false">
      <c r="B71" s="0" t="n">
        <v>0.56</v>
      </c>
      <c r="C71" s="0" t="s">
        <v>77</v>
      </c>
      <c r="G71" s="0" t="n">
        <v>31.543735981</v>
      </c>
      <c r="I71" s="0" t="n">
        <v>31.525026083</v>
      </c>
      <c r="K71" s="0" t="n">
        <v>31.3573029041</v>
      </c>
      <c r="L71" s="0" t="n">
        <f aca="false">MIN(SingleExe!G71:K71)</f>
        <v>31.3573029041</v>
      </c>
      <c r="R71" s="0" t="n">
        <v>0.580752134323</v>
      </c>
      <c r="S71" s="0" t="n">
        <v>0.57602596283</v>
      </c>
      <c r="T71" s="0" t="n">
        <v>0.498381137848</v>
      </c>
      <c r="U71" s="0" t="n">
        <f aca="false">MIN(SingleExe!R71:T71)</f>
        <v>0.498381137848</v>
      </c>
    </row>
    <row r="72" customFormat="false" ht="12.8" hidden="false" customHeight="false" outlineLevel="0" collapsed="false">
      <c r="B72" s="0" t="n">
        <v>0.628</v>
      </c>
      <c r="C72" s="0" t="s">
        <v>78</v>
      </c>
      <c r="G72" s="0" t="n">
        <v>0.530637025833</v>
      </c>
      <c r="I72" s="0" t="n">
        <v>0.481508970261</v>
      </c>
      <c r="K72" s="0" t="n">
        <v>0.458188056946</v>
      </c>
      <c r="L72" s="0" t="n">
        <f aca="false">MIN(SingleExe!G72:K72)</f>
        <v>0.458188056946</v>
      </c>
      <c r="R72" s="0" t="n">
        <v>0.752218961716</v>
      </c>
      <c r="S72" s="0" t="n">
        <v>0.79296207428</v>
      </c>
      <c r="T72" s="0" t="n">
        <v>0.904007196426</v>
      </c>
      <c r="U72" s="0" t="n">
        <f aca="false">MIN(SingleExe!R72:T72)</f>
        <v>0.752218961716</v>
      </c>
    </row>
    <row r="73" customFormat="false" ht="12.8" hidden="false" customHeight="false" outlineLevel="0" collapsed="false">
      <c r="B73" s="0" t="n">
        <v>0.785</v>
      </c>
      <c r="C73" s="0" t="s">
        <v>79</v>
      </c>
      <c r="G73" s="0" t="n">
        <v>0.516032934189</v>
      </c>
      <c r="I73" s="0" t="n">
        <v>0.662990093231</v>
      </c>
      <c r="K73" s="0" t="n">
        <v>0.62042093277</v>
      </c>
      <c r="L73" s="0" t="n">
        <f aca="false">MIN(SingleExe!G73:K73)</f>
        <v>0.516032934189</v>
      </c>
      <c r="R73" s="0" t="n">
        <v>31.0382459164</v>
      </c>
      <c r="S73" s="0" t="n">
        <v>31.2744669914</v>
      </c>
      <c r="T73" s="0" t="n">
        <v>31.0251638889</v>
      </c>
      <c r="U73" s="0" t="n">
        <f aca="false">MIN(SingleExe!R73:T73)</f>
        <v>31.0251638889</v>
      </c>
    </row>
    <row r="74" customFormat="false" ht="12.8" hidden="false" customHeight="false" outlineLevel="0" collapsed="false">
      <c r="B74" s="0" t="n">
        <v>0.795</v>
      </c>
      <c r="C74" s="0" t="s">
        <v>80</v>
      </c>
      <c r="G74" s="0" t="n">
        <v>0.905072212219</v>
      </c>
      <c r="I74" s="0" t="n">
        <v>0.738736867905</v>
      </c>
      <c r="K74" s="0" t="n">
        <v>0.808093070984</v>
      </c>
      <c r="L74" s="0" t="n">
        <f aca="false">MIN(SingleExe!G74:K74)</f>
        <v>0.738736867905</v>
      </c>
      <c r="R74" s="0" t="n">
        <v>6.44489002228</v>
      </c>
      <c r="S74" s="0" t="n">
        <v>6.33624386787</v>
      </c>
      <c r="T74" s="0" t="n">
        <v>6.38995409012</v>
      </c>
      <c r="U74" s="0" t="n">
        <f aca="false">MIN(SingleExe!R74:T74)</f>
        <v>6.33624386787</v>
      </c>
    </row>
    <row r="75" customFormat="false" ht="12.8" hidden="false" customHeight="false" outlineLevel="0" collapsed="false">
      <c r="B75" s="0" t="n">
        <v>0.561</v>
      </c>
      <c r="C75" s="0" t="s">
        <v>81</v>
      </c>
      <c r="G75" s="0" t="n">
        <v>0.592296123505</v>
      </c>
      <c r="I75" s="0" t="n">
        <v>0.607134103775</v>
      </c>
      <c r="K75" s="0" t="n">
        <v>0.699049949646</v>
      </c>
      <c r="L75" s="0" t="n">
        <f aca="false">MIN(SingleExe!G75:K75)</f>
        <v>0.592296123505</v>
      </c>
      <c r="R75" s="0" t="n">
        <v>0.55150103569</v>
      </c>
      <c r="S75" s="0" t="n">
        <v>0.657624959946</v>
      </c>
      <c r="T75" s="0" t="n">
        <v>0.563750982285</v>
      </c>
      <c r="U75" s="0" t="n">
        <f aca="false">MIN(SingleExe!R75:T75)</f>
        <v>0.55150103569</v>
      </c>
    </row>
    <row r="76" customFormat="false" ht="12.8" hidden="false" customHeight="false" outlineLevel="0" collapsed="false">
      <c r="B76" s="0" t="n">
        <v>0.666</v>
      </c>
      <c r="C76" s="0" t="s">
        <v>82</v>
      </c>
      <c r="G76" s="0" t="n">
        <v>0.882117033005</v>
      </c>
      <c r="I76" s="0" t="n">
        <v>0.74577999115</v>
      </c>
      <c r="K76" s="0" t="n">
        <v>0.736953020096</v>
      </c>
      <c r="L76" s="0" t="n">
        <f aca="false">MIN(SingleExe!G76:K76)</f>
        <v>0.736953020096</v>
      </c>
      <c r="R76" s="0" t="n">
        <v>0.973088979721</v>
      </c>
      <c r="S76" s="0" t="n">
        <v>0.847143888474</v>
      </c>
      <c r="T76" s="0" t="n">
        <v>0.964871883392</v>
      </c>
      <c r="U76" s="0" t="n">
        <f aca="false">MIN(SingleExe!R76:T76)</f>
        <v>0.847143888474</v>
      </c>
    </row>
    <row r="77" customFormat="false" ht="12.8" hidden="false" customHeight="false" outlineLevel="0" collapsed="false">
      <c r="B77" s="0" t="n">
        <v>0.578</v>
      </c>
      <c r="C77" s="0" t="s">
        <v>83</v>
      </c>
      <c r="G77" s="0" t="n">
        <v>0.490753889084</v>
      </c>
      <c r="I77" s="0" t="n">
        <v>0.476024866104</v>
      </c>
      <c r="K77" s="0" t="n">
        <v>0.551815032959</v>
      </c>
      <c r="L77" s="0" t="n">
        <f aca="false">MIN(SingleExe!G77:K77)</f>
        <v>0.476024866104</v>
      </c>
      <c r="R77" s="0" t="n">
        <v>0.548627853394</v>
      </c>
      <c r="S77" s="0" t="n">
        <v>0.61912894249</v>
      </c>
      <c r="T77" s="0" t="n">
        <v>0.547387838364</v>
      </c>
      <c r="U77" s="0" t="n">
        <f aca="false">MIN(SingleExe!R77:T77)</f>
        <v>0.547387838364</v>
      </c>
    </row>
    <row r="78" customFormat="false" ht="12.8" hidden="false" customHeight="false" outlineLevel="0" collapsed="false">
      <c r="B78" s="0" t="n">
        <v>0.903</v>
      </c>
      <c r="C78" s="0" t="s">
        <v>84</v>
      </c>
      <c r="G78" s="0" t="n">
        <v>1.93740916252</v>
      </c>
      <c r="I78" s="0" t="n">
        <v>1.6924738884</v>
      </c>
      <c r="K78" s="0" t="n">
        <v>1.66197896004</v>
      </c>
      <c r="L78" s="0" t="n">
        <f aca="false">MIN(SingleExe!G78:K78)</f>
        <v>1.66197896004</v>
      </c>
      <c r="R78" s="0" t="n">
        <v>3.31951498985</v>
      </c>
      <c r="S78" s="0" t="n">
        <v>3.428606987</v>
      </c>
      <c r="T78" s="0" t="n">
        <v>3.35792613029</v>
      </c>
      <c r="U78" s="0" t="n">
        <f aca="false">MIN(SingleExe!R78:T78)</f>
        <v>3.31951498985</v>
      </c>
    </row>
    <row r="79" customFormat="false" ht="12.8" hidden="false" customHeight="false" outlineLevel="0" collapsed="false">
      <c r="B79" s="0" t="n">
        <v>0.567</v>
      </c>
      <c r="C79" s="0" t="s">
        <v>85</v>
      </c>
      <c r="G79" s="0" t="n">
        <v>25.9225418568</v>
      </c>
      <c r="I79" s="0" t="n">
        <v>25.9795730114</v>
      </c>
      <c r="K79" s="0" t="n">
        <v>25.9352390766</v>
      </c>
      <c r="L79" s="0" t="n">
        <f aca="false">MIN(SingleExe!G79:K79)</f>
        <v>25.9225418568</v>
      </c>
      <c r="R79" s="0" t="n">
        <v>0.550666093826</v>
      </c>
      <c r="S79" s="0" t="n">
        <v>0.483588933945</v>
      </c>
      <c r="T79" s="0" t="n">
        <v>0.590755939484</v>
      </c>
      <c r="U79" s="0" t="n">
        <f aca="false">MIN(SingleExe!R79:T79)</f>
        <v>0.483588933945</v>
      </c>
    </row>
    <row r="80" customFormat="false" ht="12.8" hidden="false" customHeight="false" outlineLevel="0" collapsed="false">
      <c r="B80" s="0" t="n">
        <v>0.662</v>
      </c>
      <c r="C80" s="0" t="s">
        <v>86</v>
      </c>
      <c r="G80" s="0" t="n">
        <v>3.31394505501</v>
      </c>
      <c r="I80" s="0" t="n">
        <v>3.41345191002</v>
      </c>
      <c r="K80" s="0" t="n">
        <v>3.44543099403</v>
      </c>
      <c r="L80" s="0" t="n">
        <f aca="false">MIN(SingleExe!G80:K80)</f>
        <v>3.31394505501</v>
      </c>
      <c r="R80" s="0" t="n">
        <v>23.3777210712</v>
      </c>
      <c r="S80" s="0" t="n">
        <v>23.3611850739</v>
      </c>
      <c r="T80" s="0" t="n">
        <v>23.328207016</v>
      </c>
      <c r="U80" s="0" t="n">
        <f aca="false">MIN(SingleExe!R80:T80)</f>
        <v>23.328207016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85" activeCellId="0" sqref="K85"/>
    </sheetView>
  </sheetViews>
  <sheetFormatPr defaultRowHeight="12.8"/>
  <cols>
    <col collapsed="false" hidden="false" max="1" min="1" style="0" width="18.765306122449"/>
    <col collapsed="false" hidden="false" max="2" min="2" style="0" width="34.9642857142857"/>
    <col collapsed="false" hidden="false" max="4" min="3" style="0" width="7.96428571428571"/>
    <col collapsed="false" hidden="false" max="1025" min="5" style="0" width="8.50510204081633"/>
  </cols>
  <sheetData>
    <row r="1" customFormat="false" ht="12.8" hidden="false" customHeight="false" outlineLevel="0" collapsed="false">
      <c r="A1" s="3" t="s">
        <v>107</v>
      </c>
      <c r="D1" s="0" t="s">
        <v>108</v>
      </c>
      <c r="E1" s="0" t="s">
        <v>109</v>
      </c>
      <c r="F1" s="0" t="s">
        <v>110</v>
      </c>
      <c r="G1" s="0" t="s">
        <v>111</v>
      </c>
      <c r="H1" s="0" t="s">
        <v>112</v>
      </c>
      <c r="I1" s="0" t="s">
        <v>113</v>
      </c>
      <c r="O1" s="0" t="s">
        <v>114</v>
      </c>
      <c r="P1" s="0" t="s">
        <v>115</v>
      </c>
      <c r="Q1" s="0" t="s">
        <v>102</v>
      </c>
      <c r="R1" s="0" t="s">
        <v>116</v>
      </c>
      <c r="S1" s="0" t="s">
        <v>117</v>
      </c>
      <c r="T1" s="0" t="s">
        <v>118</v>
      </c>
    </row>
    <row r="2" customFormat="false" ht="12.8" hidden="false" customHeight="false" outlineLevel="0" collapsed="false">
      <c r="A2" s="0" t="n">
        <v>4.029</v>
      </c>
      <c r="B2" s="0" t="s">
        <v>10</v>
      </c>
      <c r="Q2" s="0" t="e">
        <f aca="false">A2/F2</f>
        <v>#DIV/0!</v>
      </c>
      <c r="R2" s="0" t="e">
        <f aca="false">'summary-bigjob-cudavisibleAll'!A2/'summary-bigjob-cudavisibleAll'!G2</f>
        <v>#DIV/0!</v>
      </c>
      <c r="S2" s="0" t="e">
        <f aca="false">'summary-bigjob-cudavisibleAll'!A2/'summary-bigjob-cudavisibleAll'!H2</f>
        <v>#DIV/0!</v>
      </c>
      <c r="T2" s="0" t="e">
        <f aca="false">A2/I2</f>
        <v>#DIV/0!</v>
      </c>
    </row>
    <row r="3" customFormat="false" ht="12.8" hidden="false" customHeight="false" outlineLevel="0" collapsed="false">
      <c r="A3" s="0" t="n">
        <v>2.136</v>
      </c>
      <c r="B3" s="0" t="s">
        <v>11</v>
      </c>
      <c r="Q3" s="0" t="e">
        <f aca="false">A3/F3</f>
        <v>#DIV/0!</v>
      </c>
      <c r="R3" s="0" t="e">
        <f aca="false">'summary-bigjob-cudavisibleAll'!A3/'summary-bigjob-cudavisibleAll'!G3</f>
        <v>#DIV/0!</v>
      </c>
      <c r="S3" s="0" t="e">
        <f aca="false">'summary-bigjob-cudavisibleAll'!A3/'summary-bigjob-cudavisibleAll'!H3</f>
        <v>#DIV/0!</v>
      </c>
      <c r="T3" s="0" t="e">
        <f aca="false">A3/I3</f>
        <v>#DIV/0!</v>
      </c>
    </row>
    <row r="4" customFormat="false" ht="12.8" hidden="false" customHeight="false" outlineLevel="0" collapsed="false">
      <c r="A4" s="0" t="n">
        <v>23.157</v>
      </c>
      <c r="B4" s="0" t="s">
        <v>16</v>
      </c>
      <c r="Q4" s="0" t="e">
        <f aca="false">A4/F4</f>
        <v>#DIV/0!</v>
      </c>
      <c r="R4" s="0" t="e">
        <f aca="false">'summary-bigjob-cudavisibleAll'!A4/'summary-bigjob-cudavisibleAll'!G4</f>
        <v>#DIV/0!</v>
      </c>
      <c r="S4" s="0" t="e">
        <f aca="false">'summary-bigjob-cudavisibleAll'!A4/'summary-bigjob-cudavisibleAll'!H4</f>
        <v>#DIV/0!</v>
      </c>
      <c r="T4" s="0" t="e">
        <f aca="false">A4/I4</f>
        <v>#DIV/0!</v>
      </c>
    </row>
    <row r="5" customFormat="false" ht="12.8" hidden="false" customHeight="false" outlineLevel="0" collapsed="false">
      <c r="A5" s="0" t="n">
        <v>25.305</v>
      </c>
      <c r="B5" s="0" t="s">
        <v>17</v>
      </c>
      <c r="Q5" s="0" t="e">
        <f aca="false">A5/F5</f>
        <v>#DIV/0!</v>
      </c>
      <c r="R5" s="0" t="e">
        <f aca="false">'summary-bigjob-cudavisibleAll'!A5/'summary-bigjob-cudavisibleAll'!G5</f>
        <v>#DIV/0!</v>
      </c>
      <c r="S5" s="0" t="e">
        <f aca="false">'summary-bigjob-cudavisibleAll'!A5/'summary-bigjob-cudavisibleAll'!H5</f>
        <v>#DIV/0!</v>
      </c>
      <c r="T5" s="0" t="e">
        <f aca="false">A5/I5</f>
        <v>#DIV/0!</v>
      </c>
    </row>
    <row r="6" customFormat="false" ht="12.8" hidden="false" customHeight="false" outlineLevel="0" collapsed="false">
      <c r="A6" s="0" t="n">
        <v>3.48</v>
      </c>
      <c r="B6" s="0" t="s">
        <v>24</v>
      </c>
      <c r="Q6" s="0" t="e">
        <f aca="false">A6/F6</f>
        <v>#DIV/0!</v>
      </c>
      <c r="R6" s="0" t="e">
        <f aca="false">'summary-bigjob-cudavisibleAll'!A6/'summary-bigjob-cudavisibleAll'!G6</f>
        <v>#DIV/0!</v>
      </c>
      <c r="S6" s="0" t="e">
        <f aca="false">'summary-bigjob-cudavisibleAll'!A6/'summary-bigjob-cudavisibleAll'!H6</f>
        <v>#DIV/0!</v>
      </c>
      <c r="T6" s="0" t="e">
        <f aca="false">A6/I6</f>
        <v>#DIV/0!</v>
      </c>
    </row>
    <row r="7" customFormat="false" ht="12.8" hidden="false" customHeight="false" outlineLevel="0" collapsed="false">
      <c r="A7" s="0" t="n">
        <v>14.703</v>
      </c>
      <c r="B7" s="0" t="s">
        <v>25</v>
      </c>
      <c r="Q7" s="0" t="e">
        <f aca="false">A7/F7</f>
        <v>#DIV/0!</v>
      </c>
      <c r="R7" s="0" t="e">
        <f aca="false">'summary-bigjob-cudavisibleAll'!A7/'summary-bigjob-cudavisibleAll'!G7</f>
        <v>#DIV/0!</v>
      </c>
      <c r="S7" s="0" t="e">
        <f aca="false">'summary-bigjob-cudavisibleAll'!A7/'summary-bigjob-cudavisibleAll'!H7</f>
        <v>#DIV/0!</v>
      </c>
      <c r="T7" s="0" t="e">
        <f aca="false">A7/I7</f>
        <v>#DIV/0!</v>
      </c>
    </row>
    <row r="8" customFormat="false" ht="12.8" hidden="false" customHeight="false" outlineLevel="0" collapsed="false">
      <c r="A8" s="0" t="n">
        <v>2.131</v>
      </c>
      <c r="B8" s="0" t="s">
        <v>26</v>
      </c>
      <c r="Q8" s="0" t="e">
        <f aca="false">A8/F8</f>
        <v>#DIV/0!</v>
      </c>
      <c r="R8" s="0" t="e">
        <f aca="false">'summary-bigjob-cudavisibleAll'!A8/'summary-bigjob-cudavisibleAll'!G8</f>
        <v>#DIV/0!</v>
      </c>
      <c r="S8" s="0" t="e">
        <f aca="false">'summary-bigjob-cudavisibleAll'!A8/'summary-bigjob-cudavisibleAll'!H8</f>
        <v>#DIV/0!</v>
      </c>
      <c r="T8" s="0" t="e">
        <f aca="false">A8/I8</f>
        <v>#DIV/0!</v>
      </c>
    </row>
    <row r="9" customFormat="false" ht="12.8" hidden="false" customHeight="false" outlineLevel="0" collapsed="false">
      <c r="A9" s="0" t="n">
        <v>3.417</v>
      </c>
      <c r="B9" s="0" t="s">
        <v>29</v>
      </c>
      <c r="Q9" s="0" t="e">
        <f aca="false">A9/F9</f>
        <v>#DIV/0!</v>
      </c>
      <c r="R9" s="0" t="e">
        <f aca="false">'summary-bigjob-cudavisibleAll'!A9/'summary-bigjob-cudavisibleAll'!G9</f>
        <v>#DIV/0!</v>
      </c>
      <c r="S9" s="0" t="e">
        <f aca="false">'summary-bigjob-cudavisibleAll'!A9/'summary-bigjob-cudavisibleAll'!H9</f>
        <v>#DIV/0!</v>
      </c>
      <c r="T9" s="0" t="e">
        <f aca="false">A9/I9</f>
        <v>#DIV/0!</v>
      </c>
    </row>
    <row r="10" customFormat="false" ht="12.8" hidden="false" customHeight="false" outlineLevel="0" collapsed="false">
      <c r="A10" s="0" t="n">
        <v>2.758</v>
      </c>
      <c r="B10" s="0" t="s">
        <v>32</v>
      </c>
      <c r="Q10" s="0" t="e">
        <f aca="false">A10/F10</f>
        <v>#DIV/0!</v>
      </c>
      <c r="R10" s="0" t="e">
        <f aca="false">'summary-bigjob-cudavisibleAll'!A10/'summary-bigjob-cudavisibleAll'!G10</f>
        <v>#DIV/0!</v>
      </c>
      <c r="S10" s="0" t="e">
        <f aca="false">'summary-bigjob-cudavisibleAll'!A10/'summary-bigjob-cudavisibleAll'!H10</f>
        <v>#DIV/0!</v>
      </c>
      <c r="T10" s="0" t="e">
        <f aca="false">A10/I10</f>
        <v>#DIV/0!</v>
      </c>
    </row>
    <row r="11" customFormat="false" ht="12.8" hidden="false" customHeight="false" outlineLevel="0" collapsed="false">
      <c r="A11" s="0" t="n">
        <v>5.801</v>
      </c>
      <c r="B11" s="0" t="s">
        <v>35</v>
      </c>
      <c r="Q11" s="0" t="e">
        <f aca="false">A11/F11</f>
        <v>#DIV/0!</v>
      </c>
      <c r="R11" s="0" t="e">
        <f aca="false">'summary-bigjob-cudavisibleAll'!A11/'summary-bigjob-cudavisibleAll'!G11</f>
        <v>#DIV/0!</v>
      </c>
      <c r="S11" s="0" t="e">
        <f aca="false">'summary-bigjob-cudavisibleAll'!A11/'summary-bigjob-cudavisibleAll'!H11</f>
        <v>#DIV/0!</v>
      </c>
      <c r="T11" s="0" t="e">
        <f aca="false">A11/I11</f>
        <v>#DIV/0!</v>
      </c>
    </row>
    <row r="12" customFormat="false" ht="12.8" hidden="false" customHeight="false" outlineLevel="0" collapsed="false">
      <c r="A12" s="0" t="n">
        <v>2.566</v>
      </c>
      <c r="B12" s="0" t="s">
        <v>49</v>
      </c>
      <c r="Q12" s="0" t="e">
        <f aca="false">A12/F12</f>
        <v>#DIV/0!</v>
      </c>
      <c r="R12" s="0" t="e">
        <f aca="false">'summary-bigjob-cudavisibleAll'!A12/'summary-bigjob-cudavisibleAll'!G12</f>
        <v>#DIV/0!</v>
      </c>
      <c r="S12" s="0" t="e">
        <f aca="false">'summary-bigjob-cudavisibleAll'!A12/'summary-bigjob-cudavisibleAll'!H12</f>
        <v>#DIV/0!</v>
      </c>
      <c r="T12" s="0" t="e">
        <f aca="false">A12/I12</f>
        <v>#DIV/0!</v>
      </c>
    </row>
    <row r="13" customFormat="false" ht="12.8" hidden="false" customHeight="false" outlineLevel="0" collapsed="false">
      <c r="A13" s="0" t="n">
        <v>29.645</v>
      </c>
      <c r="B13" s="0" t="s">
        <v>52</v>
      </c>
      <c r="Q13" s="0" t="e">
        <f aca="false">A13/F13</f>
        <v>#DIV/0!</v>
      </c>
      <c r="R13" s="0" t="e">
        <f aca="false">'summary-bigjob-cudavisibleAll'!A13/'summary-bigjob-cudavisibleAll'!G13</f>
        <v>#DIV/0!</v>
      </c>
      <c r="S13" s="0" t="e">
        <f aca="false">'summary-bigjob-cudavisibleAll'!A13/'summary-bigjob-cudavisibleAll'!H13</f>
        <v>#DIV/0!</v>
      </c>
      <c r="T13" s="0" t="e">
        <f aca="false">A13/I13</f>
        <v>#DIV/0!</v>
      </c>
    </row>
    <row r="14" customFormat="false" ht="12.8" hidden="false" customHeight="false" outlineLevel="0" collapsed="false">
      <c r="A14" s="0" t="n">
        <v>29.859</v>
      </c>
      <c r="B14" s="0" t="s">
        <v>53</v>
      </c>
      <c r="Q14" s="0" t="e">
        <f aca="false">A14/F14</f>
        <v>#DIV/0!</v>
      </c>
      <c r="R14" s="0" t="e">
        <f aca="false">'summary-bigjob-cudavisibleAll'!A14/'summary-bigjob-cudavisibleAll'!G14</f>
        <v>#DIV/0!</v>
      </c>
      <c r="S14" s="0" t="e">
        <f aca="false">'summary-bigjob-cudavisibleAll'!A14/'summary-bigjob-cudavisibleAll'!H14</f>
        <v>#DIV/0!</v>
      </c>
      <c r="T14" s="0" t="e">
        <f aca="false">A14/I14</f>
        <v>#DIV/0!</v>
      </c>
    </row>
    <row r="15" customFormat="false" ht="12.8" hidden="false" customHeight="false" outlineLevel="0" collapsed="false">
      <c r="A15" s="0" t="n">
        <v>31.229</v>
      </c>
      <c r="B15" s="0" t="s">
        <v>54</v>
      </c>
      <c r="Q15" s="0" t="e">
        <f aca="false">A15/F15</f>
        <v>#DIV/0!</v>
      </c>
      <c r="R15" s="0" t="e">
        <f aca="false">'summary-bigjob-cudavisibleAll'!A15/'summary-bigjob-cudavisibleAll'!G15</f>
        <v>#DIV/0!</v>
      </c>
      <c r="S15" s="0" t="e">
        <f aca="false">'summary-bigjob-cudavisibleAll'!A15/'summary-bigjob-cudavisibleAll'!H15</f>
        <v>#DIV/0!</v>
      </c>
      <c r="T15" s="0" t="e">
        <f aca="false">A15/I15</f>
        <v>#DIV/0!</v>
      </c>
    </row>
    <row r="16" customFormat="false" ht="12.8" hidden="false" customHeight="false" outlineLevel="0" collapsed="false">
      <c r="A16" s="0" t="n">
        <v>56.921</v>
      </c>
      <c r="B16" s="0" t="s">
        <v>58</v>
      </c>
      <c r="Q16" s="0" t="e">
        <f aca="false">A16/F16</f>
        <v>#DIV/0!</v>
      </c>
      <c r="R16" s="0" t="e">
        <f aca="false">'summary-bigjob-cudavisibleAll'!A16/'summary-bigjob-cudavisibleAll'!G16</f>
        <v>#DIV/0!</v>
      </c>
      <c r="S16" s="0" t="e">
        <f aca="false">'summary-bigjob-cudavisibleAll'!A16/'summary-bigjob-cudavisibleAll'!H16</f>
        <v>#DIV/0!</v>
      </c>
      <c r="T16" s="0" t="e">
        <f aca="false">A16/I16</f>
        <v>#DIV/0!</v>
      </c>
    </row>
    <row r="17" customFormat="false" ht="12.8" hidden="false" customHeight="false" outlineLevel="0" collapsed="false">
      <c r="A17" s="0" t="n">
        <v>4.173</v>
      </c>
      <c r="B17" s="0" t="s">
        <v>59</v>
      </c>
      <c r="Q17" s="0" t="e">
        <f aca="false">A17/F17</f>
        <v>#DIV/0!</v>
      </c>
      <c r="R17" s="0" t="e">
        <f aca="false">'summary-bigjob-cudavisibleAll'!A17/'summary-bigjob-cudavisibleAll'!G17</f>
        <v>#DIV/0!</v>
      </c>
      <c r="S17" s="0" t="e">
        <f aca="false">'summary-bigjob-cudavisibleAll'!A17/'summary-bigjob-cudavisibleAll'!H17</f>
        <v>#DIV/0!</v>
      </c>
      <c r="T17" s="0" t="e">
        <f aca="false">A17/I17</f>
        <v>#DIV/0!</v>
      </c>
    </row>
    <row r="18" customFormat="false" ht="12.8" hidden="false" customHeight="false" outlineLevel="0" collapsed="false">
      <c r="A18" s="0" t="n">
        <v>6.548</v>
      </c>
      <c r="B18" s="0" t="s">
        <v>61</v>
      </c>
      <c r="Q18" s="0" t="e">
        <f aca="false">A18/F18</f>
        <v>#DIV/0!</v>
      </c>
      <c r="R18" s="0" t="e">
        <f aca="false">'summary-bigjob-cudavisibleAll'!A18/'summary-bigjob-cudavisibleAll'!G18</f>
        <v>#DIV/0!</v>
      </c>
      <c r="S18" s="0" t="e">
        <f aca="false">'summary-bigjob-cudavisibleAll'!A18/'summary-bigjob-cudavisibleAll'!H18</f>
        <v>#DIV/0!</v>
      </c>
      <c r="T18" s="0" t="e">
        <f aca="false">A18/I18</f>
        <v>#DIV/0!</v>
      </c>
    </row>
    <row r="19" customFormat="false" ht="12.8" hidden="false" customHeight="false" outlineLevel="0" collapsed="false">
      <c r="A19" s="0" t="n">
        <v>3.206</v>
      </c>
      <c r="B19" s="0" t="s">
        <v>66</v>
      </c>
      <c r="Q19" s="0" t="e">
        <f aca="false">A19/F19</f>
        <v>#DIV/0!</v>
      </c>
      <c r="R19" s="0" t="e">
        <f aca="false">'summary-bigjob-cudavisibleAll'!A19/'summary-bigjob-cudavisibleAll'!G19</f>
        <v>#DIV/0!</v>
      </c>
      <c r="S19" s="0" t="e">
        <f aca="false">'summary-bigjob-cudavisibleAll'!A19/'summary-bigjob-cudavisibleAll'!H19</f>
        <v>#DIV/0!</v>
      </c>
      <c r="T19" s="0" t="e">
        <f aca="false">A19/I19</f>
        <v>#DIV/0!</v>
      </c>
    </row>
    <row r="21" customFormat="false" ht="12.8" hidden="false" customHeight="false" outlineLevel="0" collapsed="false">
      <c r="D21" s="0" t="n">
        <f aca="false">AVERAGE('summary-bigjob-cudavisibleAll'!D17:D19)</f>
        <v>7.54444630940667</v>
      </c>
      <c r="E21" s="0" t="n">
        <f aca="false">AVERAGE('summary-bigjob-cudavisibleAll'!E17:E19)</f>
        <v>7.12158695856667</v>
      </c>
      <c r="F21" s="0" t="n">
        <f aca="false">AVERAGE('summary-bigjob-cudavisibleAll'!F17:F19)</f>
        <v>6.90731604894</v>
      </c>
      <c r="G21" s="0" t="e">
        <f aca="false">AVERAGE('summary-bigjob-cudavisibleAll'!G17:G19)</f>
        <v>#DIV/0!</v>
      </c>
      <c r="H21" s="0" t="e">
        <f aca="false">AVERAGE('summary-bigjob-cudavisibleAll'!H17:H19)</f>
        <v>#DIV/0!</v>
      </c>
      <c r="I21" s="0" t="e">
        <f aca="false">AVERAGE('summary-bigjob-cudavisibleAll'!I17:I19)</f>
        <v>#DIV/0!</v>
      </c>
      <c r="O21" s="0" t="n">
        <f aca="false">AVERAGE('summary-bigjob-cudavisibleAll'!O2:O19)</f>
        <v>0.628034720953707</v>
      </c>
      <c r="P21" s="0" t="n">
        <f aca="false">AVERAGE('summary-bigjob-cudavisibleAll'!P2:P19)</f>
        <v>0.64573874893769</v>
      </c>
      <c r="Q21" s="0" t="n">
        <f aca="false">AVERAGE('summary-bigjob-cudavisibleAll'!Q2:Q19)</f>
        <v>0.652865781254529</v>
      </c>
      <c r="R21" s="0" t="e">
        <f aca="false">AVERAGE('summary-bigjob-cudavisibleAll'!R2:R19)</f>
        <v>#DIV/0!</v>
      </c>
      <c r="S21" s="0" t="e">
        <f aca="false">AVERAGE('summary-bigjob-cudavisibleAll'!S2:S19)</f>
        <v>#DIV/0!</v>
      </c>
      <c r="T21" s="0" t="e">
        <f aca="false">AVERAGE('summary-bigjob-cudavisibleAll'!T2:T19)</f>
        <v>#DIV/0!</v>
      </c>
    </row>
    <row r="23" customFormat="false" ht="12.8" hidden="false" customHeight="false" outlineLevel="0" collapsed="false">
      <c r="A23" s="4" t="s">
        <v>0</v>
      </c>
    </row>
    <row r="24" customFormat="false" ht="12.8" hidden="false" customHeight="false" outlineLevel="0" collapsed="false">
      <c r="A24" s="4"/>
    </row>
    <row r="25" customFormat="false" ht="12.8" hidden="false" customHeight="false" outlineLevel="0" collapsed="false">
      <c r="C25" s="0" t="s">
        <v>119</v>
      </c>
    </row>
    <row r="26" customFormat="false" ht="12.8" hidden="false" customHeight="false" outlineLevel="0" collapsed="false">
      <c r="A26" s="0" t="n">
        <v>4.029</v>
      </c>
      <c r="B26" s="0" t="s">
        <v>10</v>
      </c>
      <c r="C26" s="0" t="n">
        <v>0</v>
      </c>
    </row>
    <row r="27" customFormat="false" ht="12.8" hidden="false" customHeight="false" outlineLevel="0" collapsed="false">
      <c r="A27" s="0" t="n">
        <v>2.136</v>
      </c>
      <c r="B27" s="0" t="s">
        <v>11</v>
      </c>
      <c r="C27" s="0" t="n">
        <v>1</v>
      </c>
    </row>
    <row r="28" customFormat="false" ht="12.8" hidden="false" customHeight="false" outlineLevel="0" collapsed="false">
      <c r="A28" s="0" t="n">
        <v>23.157</v>
      </c>
      <c r="B28" s="0" t="s">
        <v>16</v>
      </c>
      <c r="C28" s="0" t="n">
        <v>2</v>
      </c>
    </row>
    <row r="29" customFormat="false" ht="12.8" hidden="false" customHeight="false" outlineLevel="0" collapsed="false">
      <c r="A29" s="0" t="n">
        <v>25.305</v>
      </c>
      <c r="B29" s="0" t="s">
        <v>17</v>
      </c>
      <c r="C29" s="0" t="n">
        <v>3</v>
      </c>
    </row>
    <row r="30" customFormat="false" ht="12.8" hidden="false" customHeight="false" outlineLevel="0" collapsed="false">
      <c r="A30" s="0" t="n">
        <v>3.48</v>
      </c>
      <c r="B30" s="0" t="s">
        <v>24</v>
      </c>
      <c r="C30" s="0" t="n">
        <v>0</v>
      </c>
    </row>
    <row r="31" customFormat="false" ht="12.8" hidden="false" customHeight="false" outlineLevel="0" collapsed="false">
      <c r="A31" s="0" t="n">
        <v>14.703</v>
      </c>
      <c r="B31" s="0" t="s">
        <v>25</v>
      </c>
      <c r="C31" s="0" t="n">
        <v>1</v>
      </c>
    </row>
    <row r="32" customFormat="false" ht="12.8" hidden="false" customHeight="false" outlineLevel="0" collapsed="false">
      <c r="A32" s="0" t="n">
        <v>2.131</v>
      </c>
      <c r="B32" s="0" t="s">
        <v>26</v>
      </c>
      <c r="C32" s="0" t="n">
        <v>2</v>
      </c>
    </row>
    <row r="33" customFormat="false" ht="12.8" hidden="false" customHeight="false" outlineLevel="0" collapsed="false">
      <c r="A33" s="0" t="n">
        <v>3.417</v>
      </c>
      <c r="B33" s="0" t="s">
        <v>29</v>
      </c>
      <c r="C33" s="0" t="n">
        <v>3</v>
      </c>
    </row>
    <row r="34" customFormat="false" ht="12.8" hidden="false" customHeight="false" outlineLevel="0" collapsed="false">
      <c r="A34" s="0" t="n">
        <v>2.758</v>
      </c>
      <c r="B34" s="0" t="s">
        <v>32</v>
      </c>
      <c r="C34" s="0" t="n">
        <v>0</v>
      </c>
    </row>
    <row r="35" customFormat="false" ht="12.8" hidden="false" customHeight="false" outlineLevel="0" collapsed="false">
      <c r="A35" s="0" t="n">
        <v>3.1</v>
      </c>
      <c r="B35" s="0" t="s">
        <v>33</v>
      </c>
      <c r="C35" s="0" t="n">
        <v>1</v>
      </c>
    </row>
    <row r="36" customFormat="false" ht="12.8" hidden="false" customHeight="false" outlineLevel="0" collapsed="false">
      <c r="A36" s="0" t="n">
        <v>5.801</v>
      </c>
      <c r="B36" s="0" t="s">
        <v>35</v>
      </c>
      <c r="C36" s="0" t="n">
        <v>2</v>
      </c>
    </row>
    <row r="37" customFormat="false" ht="12.8" hidden="false" customHeight="false" outlineLevel="0" collapsed="false">
      <c r="A37" s="0" t="n">
        <v>2.566</v>
      </c>
      <c r="B37" s="0" t="s">
        <v>49</v>
      </c>
      <c r="C37" s="0" t="n">
        <v>3</v>
      </c>
    </row>
    <row r="38" customFormat="false" ht="12.8" hidden="false" customHeight="false" outlineLevel="0" collapsed="false">
      <c r="A38" s="0" t="n">
        <v>29.645</v>
      </c>
      <c r="B38" s="0" t="s">
        <v>52</v>
      </c>
      <c r="C38" s="0" t="n">
        <v>0</v>
      </c>
    </row>
    <row r="39" customFormat="false" ht="12.8" hidden="false" customHeight="false" outlineLevel="0" collapsed="false">
      <c r="A39" s="0" t="n">
        <v>29.859</v>
      </c>
      <c r="B39" s="0" t="s">
        <v>53</v>
      </c>
      <c r="C39" s="0" t="n">
        <v>1</v>
      </c>
    </row>
    <row r="40" customFormat="false" ht="12.8" hidden="false" customHeight="false" outlineLevel="0" collapsed="false">
      <c r="A40" s="0" t="n">
        <v>31.229</v>
      </c>
      <c r="B40" s="0" t="s">
        <v>54</v>
      </c>
      <c r="C40" s="0" t="n">
        <v>2</v>
      </c>
    </row>
    <row r="41" customFormat="false" ht="12.8" hidden="false" customHeight="false" outlineLevel="0" collapsed="false">
      <c r="A41" s="0" t="n">
        <v>56.921</v>
      </c>
      <c r="B41" s="0" t="s">
        <v>58</v>
      </c>
      <c r="C41" s="0" t="n">
        <v>3</v>
      </c>
    </row>
    <row r="42" customFormat="false" ht="12.8" hidden="false" customHeight="false" outlineLevel="0" collapsed="false">
      <c r="A42" s="0" t="n">
        <v>4.173</v>
      </c>
      <c r="B42" s="0" t="s">
        <v>59</v>
      </c>
      <c r="C42" s="0" t="n">
        <v>0</v>
      </c>
    </row>
    <row r="43" customFormat="false" ht="12.8" hidden="false" customHeight="false" outlineLevel="0" collapsed="false">
      <c r="A43" s="0" t="n">
        <v>6.548</v>
      </c>
      <c r="B43" s="0" t="s">
        <v>61</v>
      </c>
      <c r="C43" s="0" t="n">
        <v>1</v>
      </c>
    </row>
    <row r="44" customFormat="false" ht="12.8" hidden="false" customHeight="false" outlineLevel="0" collapsed="false">
      <c r="A44" s="0" t="n">
        <v>3.206</v>
      </c>
      <c r="B44" s="0" t="s">
        <v>66</v>
      </c>
      <c r="C44" s="0" t="n">
        <v>2</v>
      </c>
    </row>
    <row r="47" customFormat="false" ht="12.8" hidden="false" customHeight="false" outlineLevel="0" collapsed="false">
      <c r="A47" s="5" t="s">
        <v>1</v>
      </c>
    </row>
    <row r="48" customFormat="false" ht="12.8" hidden="false" customHeight="false" outlineLevel="0" collapsed="false">
      <c r="A48" s="5"/>
    </row>
    <row r="49" customFormat="false" ht="12.8" hidden="false" customHeight="false" outlineLevel="0" collapsed="false">
      <c r="C49" s="0" t="s">
        <v>119</v>
      </c>
      <c r="D49" s="0" t="s">
        <v>108</v>
      </c>
      <c r="E49" s="0" t="s">
        <v>120</v>
      </c>
      <c r="F49" s="0" t="s">
        <v>121</v>
      </c>
      <c r="G49" s="0" t="s">
        <v>122</v>
      </c>
      <c r="H49" s="0" t="s">
        <v>112</v>
      </c>
      <c r="I49" s="0" t="s">
        <v>123</v>
      </c>
      <c r="J49" s="0" t="s">
        <v>106</v>
      </c>
      <c r="K49" s="0" t="s">
        <v>113</v>
      </c>
      <c r="L49" s="0" t="s">
        <v>124</v>
      </c>
      <c r="M49" s="0" t="s">
        <v>125</v>
      </c>
      <c r="O49" s="0" t="s">
        <v>114</v>
      </c>
      <c r="S49" s="0" t="s">
        <v>117</v>
      </c>
      <c r="T49" s="0" t="s">
        <v>126</v>
      </c>
      <c r="U49" s="0" t="s">
        <v>127</v>
      </c>
      <c r="V49" s="0" t="s">
        <v>118</v>
      </c>
      <c r="W49" s="0" t="s">
        <v>128</v>
      </c>
      <c r="X49" s="0" t="s">
        <v>129</v>
      </c>
    </row>
    <row r="50" customFormat="false" ht="12.8" hidden="false" customHeight="false" outlineLevel="0" collapsed="false">
      <c r="A50" s="0" t="n">
        <v>56.921</v>
      </c>
      <c r="B50" s="0" t="s">
        <v>58</v>
      </c>
      <c r="C50" s="0" t="n">
        <v>0</v>
      </c>
    </row>
    <row r="51" customFormat="false" ht="12.8" hidden="false" customHeight="false" outlineLevel="0" collapsed="false">
      <c r="A51" s="0" t="n">
        <v>4.029</v>
      </c>
      <c r="B51" s="0" t="s">
        <v>10</v>
      </c>
      <c r="C51" s="0" t="n">
        <v>1</v>
      </c>
    </row>
    <row r="52" customFormat="false" ht="12.8" hidden="false" customHeight="false" outlineLevel="0" collapsed="false">
      <c r="A52" s="0" t="n">
        <v>6.548</v>
      </c>
      <c r="B52" s="0" t="s">
        <v>61</v>
      </c>
      <c r="C52" s="0" t="n">
        <v>2</v>
      </c>
    </row>
    <row r="53" customFormat="false" ht="12.8" hidden="false" customHeight="false" outlineLevel="0" collapsed="false">
      <c r="A53" s="0" t="n">
        <v>5.801</v>
      </c>
      <c r="B53" s="0" t="s">
        <v>35</v>
      </c>
      <c r="C53" s="0" t="n">
        <v>3</v>
      </c>
    </row>
    <row r="54" customFormat="false" ht="12.8" hidden="false" customHeight="false" outlineLevel="0" collapsed="false">
      <c r="A54" s="0" t="n">
        <v>3.48</v>
      </c>
      <c r="B54" s="0" t="s">
        <v>24</v>
      </c>
      <c r="C54" s="0" t="n">
        <v>0</v>
      </c>
    </row>
    <row r="55" customFormat="false" ht="12.8" hidden="false" customHeight="false" outlineLevel="0" collapsed="false">
      <c r="A55" s="0" t="n">
        <v>4.173</v>
      </c>
      <c r="B55" s="0" t="s">
        <v>59</v>
      </c>
      <c r="C55" s="0" t="n">
        <v>1</v>
      </c>
    </row>
    <row r="56" customFormat="false" ht="12.8" hidden="false" customHeight="false" outlineLevel="0" collapsed="false">
      <c r="A56" s="0" t="n">
        <v>2.566</v>
      </c>
      <c r="B56" s="0" t="s">
        <v>49</v>
      </c>
      <c r="C56" s="0" t="n">
        <v>2</v>
      </c>
    </row>
    <row r="57" customFormat="false" ht="12.8" hidden="false" customHeight="false" outlineLevel="0" collapsed="false">
      <c r="A57" s="0" t="n">
        <v>2.136</v>
      </c>
      <c r="B57" s="0" t="s">
        <v>11</v>
      </c>
      <c r="C57" s="0" t="n">
        <v>3</v>
      </c>
    </row>
    <row r="58" customFormat="false" ht="12.8" hidden="false" customHeight="false" outlineLevel="0" collapsed="false">
      <c r="A58" s="0" t="n">
        <v>25.305</v>
      </c>
      <c r="B58" s="0" t="s">
        <v>17</v>
      </c>
      <c r="C58" s="0" t="n">
        <v>0</v>
      </c>
    </row>
    <row r="59" customFormat="false" ht="12.8" hidden="false" customHeight="false" outlineLevel="0" collapsed="false">
      <c r="A59" s="0" t="n">
        <v>2.131</v>
      </c>
      <c r="B59" s="0" t="s">
        <v>26</v>
      </c>
      <c r="C59" s="0" t="n">
        <v>1</v>
      </c>
    </row>
    <row r="60" customFormat="false" ht="12.8" hidden="false" customHeight="false" outlineLevel="0" collapsed="false">
      <c r="A60" s="0" t="n">
        <v>2.758</v>
      </c>
      <c r="B60" s="0" t="s">
        <v>32</v>
      </c>
      <c r="C60" s="0" t="n">
        <v>2</v>
      </c>
    </row>
    <row r="61" customFormat="false" ht="12.8" hidden="false" customHeight="false" outlineLevel="0" collapsed="false">
      <c r="A61" s="0" t="n">
        <v>3.206</v>
      </c>
      <c r="B61" s="0" t="s">
        <v>66</v>
      </c>
      <c r="C61" s="0" t="n">
        <v>3</v>
      </c>
    </row>
    <row r="62" customFormat="false" ht="12.8" hidden="false" customHeight="false" outlineLevel="0" collapsed="false">
      <c r="A62" s="0" t="n">
        <v>29.645</v>
      </c>
      <c r="B62" s="0" t="s">
        <v>52</v>
      </c>
      <c r="C62" s="0" t="n">
        <v>0</v>
      </c>
    </row>
    <row r="63" customFormat="false" ht="12.8" hidden="false" customHeight="false" outlineLevel="0" collapsed="false">
      <c r="A63" s="0" t="n">
        <v>29.859</v>
      </c>
      <c r="B63" s="0" t="s">
        <v>53</v>
      </c>
      <c r="C63" s="0" t="n">
        <v>1</v>
      </c>
    </row>
    <row r="64" customFormat="false" ht="12.8" hidden="false" customHeight="false" outlineLevel="0" collapsed="false">
      <c r="A64" s="0" t="n">
        <v>31.229</v>
      </c>
      <c r="B64" s="0" t="s">
        <v>54</v>
      </c>
      <c r="C64" s="0" t="n">
        <v>2</v>
      </c>
    </row>
    <row r="65" customFormat="false" ht="12.8" hidden="false" customHeight="false" outlineLevel="0" collapsed="false">
      <c r="A65" s="0" t="n">
        <v>3.417</v>
      </c>
      <c r="B65" s="0" t="s">
        <v>29</v>
      </c>
      <c r="C65" s="0" t="n">
        <v>3</v>
      </c>
    </row>
    <row r="66" customFormat="false" ht="12.8" hidden="false" customHeight="false" outlineLevel="0" collapsed="false">
      <c r="A66" s="0" t="n">
        <v>3.1</v>
      </c>
      <c r="B66" s="0" t="s">
        <v>33</v>
      </c>
      <c r="C66" s="0" t="n">
        <v>0</v>
      </c>
    </row>
    <row r="67" customFormat="false" ht="12.8" hidden="false" customHeight="false" outlineLevel="0" collapsed="false">
      <c r="A67" s="0" t="n">
        <v>23.157</v>
      </c>
      <c r="B67" s="0" t="s">
        <v>16</v>
      </c>
      <c r="C67" s="0" t="n">
        <v>1</v>
      </c>
    </row>
    <row r="68" customFormat="false" ht="12.8" hidden="false" customHeight="false" outlineLevel="0" collapsed="false">
      <c r="A68" s="0" t="n">
        <v>14.703</v>
      </c>
      <c r="B68" s="0" t="s">
        <v>25</v>
      </c>
      <c r="C68" s="0" t="n">
        <v>2</v>
      </c>
    </row>
    <row r="72" customFormat="false" ht="12.8" hidden="false" customHeight="false" outlineLevel="0" collapsed="false">
      <c r="A72" s="4" t="s">
        <v>7</v>
      </c>
    </row>
    <row r="73" customFormat="false" ht="12.8" hidden="false" customHeight="false" outlineLevel="0" collapsed="false">
      <c r="A73" s="4"/>
    </row>
    <row r="74" customFormat="false" ht="12.8" hidden="false" customHeight="false" outlineLevel="0" collapsed="false">
      <c r="C74" s="0" t="s">
        <v>119</v>
      </c>
    </row>
    <row r="75" customFormat="false" ht="12.8" hidden="false" customHeight="false" outlineLevel="0" collapsed="false">
      <c r="A75" s="0" t="n">
        <v>2.131</v>
      </c>
      <c r="B75" s="0" t="s">
        <v>26</v>
      </c>
      <c r="C75" s="0" t="n">
        <v>0</v>
      </c>
    </row>
    <row r="76" customFormat="false" ht="12.8" hidden="false" customHeight="false" outlineLevel="0" collapsed="false">
      <c r="A76" s="0" t="n">
        <v>29.645</v>
      </c>
      <c r="B76" s="0" t="s">
        <v>52</v>
      </c>
      <c r="C76" s="0" t="n">
        <v>1</v>
      </c>
    </row>
    <row r="77" customFormat="false" ht="12.8" hidden="false" customHeight="false" outlineLevel="0" collapsed="false">
      <c r="A77" s="0" t="n">
        <v>14.703</v>
      </c>
      <c r="B77" s="0" t="s">
        <v>25</v>
      </c>
      <c r="C77" s="0" t="n">
        <v>2</v>
      </c>
    </row>
    <row r="78" customFormat="false" ht="12.8" hidden="false" customHeight="false" outlineLevel="0" collapsed="false">
      <c r="A78" s="0" t="n">
        <v>2.136</v>
      </c>
      <c r="B78" s="0" t="s">
        <v>11</v>
      </c>
      <c r="C78" s="0" t="n">
        <v>3</v>
      </c>
    </row>
    <row r="79" customFormat="false" ht="12.8" hidden="false" customHeight="false" outlineLevel="0" collapsed="false">
      <c r="A79" s="0" t="n">
        <v>25.305</v>
      </c>
      <c r="B79" s="0" t="s">
        <v>17</v>
      </c>
      <c r="C79" s="0" t="n">
        <v>0</v>
      </c>
    </row>
    <row r="80" customFormat="false" ht="12.8" hidden="false" customHeight="false" outlineLevel="0" collapsed="false">
      <c r="A80" s="0" t="n">
        <v>3.206</v>
      </c>
      <c r="B80" s="0" t="s">
        <v>66</v>
      </c>
      <c r="C80" s="0" t="n">
        <v>1</v>
      </c>
    </row>
    <row r="81" customFormat="false" ht="12.8" hidden="false" customHeight="false" outlineLevel="0" collapsed="false">
      <c r="A81" s="0" t="n">
        <v>31.229</v>
      </c>
      <c r="B81" s="0" t="s">
        <v>54</v>
      </c>
      <c r="C81" s="0" t="n">
        <v>2</v>
      </c>
    </row>
    <row r="82" customFormat="false" ht="12.8" hidden="false" customHeight="false" outlineLevel="0" collapsed="false">
      <c r="A82" s="0" t="n">
        <v>56.921</v>
      </c>
      <c r="B82" s="0" t="s">
        <v>58</v>
      </c>
      <c r="C82" s="0" t="n">
        <v>3</v>
      </c>
    </row>
    <row r="83" customFormat="false" ht="12.8" hidden="false" customHeight="false" outlineLevel="0" collapsed="false">
      <c r="A83" s="0" t="n">
        <v>4.029</v>
      </c>
      <c r="B83" s="0" t="s">
        <v>10</v>
      </c>
      <c r="C83" s="0" t="n">
        <v>0</v>
      </c>
    </row>
    <row r="84" customFormat="false" ht="12.8" hidden="false" customHeight="false" outlineLevel="0" collapsed="false">
      <c r="A84" s="0" t="n">
        <v>2.758</v>
      </c>
      <c r="B84" s="0" t="s">
        <v>32</v>
      </c>
      <c r="C84" s="0" t="n">
        <v>1</v>
      </c>
    </row>
    <row r="85" customFormat="false" ht="12.8" hidden="false" customHeight="false" outlineLevel="0" collapsed="false">
      <c r="A85" s="0" t="n">
        <v>5.801</v>
      </c>
      <c r="B85" s="0" t="s">
        <v>35</v>
      </c>
      <c r="C85" s="0" t="n">
        <v>2</v>
      </c>
    </row>
    <row r="86" customFormat="false" ht="12.8" hidden="false" customHeight="false" outlineLevel="0" collapsed="false">
      <c r="A86" s="0" t="n">
        <v>3.417</v>
      </c>
      <c r="B86" s="0" t="s">
        <v>29</v>
      </c>
      <c r="C86" s="0" t="n">
        <v>3</v>
      </c>
    </row>
    <row r="87" customFormat="false" ht="12.8" hidden="false" customHeight="false" outlineLevel="0" collapsed="false">
      <c r="A87" s="0" t="n">
        <v>3.1</v>
      </c>
      <c r="B87" s="0" t="s">
        <v>33</v>
      </c>
      <c r="C87" s="0" t="n">
        <v>0</v>
      </c>
    </row>
    <row r="88" customFormat="false" ht="12.8" hidden="false" customHeight="false" outlineLevel="0" collapsed="false">
      <c r="A88" s="0" t="n">
        <v>2.566</v>
      </c>
      <c r="B88" s="0" t="s">
        <v>49</v>
      </c>
      <c r="C88" s="0" t="n">
        <v>1</v>
      </c>
    </row>
    <row r="89" customFormat="false" ht="12.8" hidden="false" customHeight="false" outlineLevel="0" collapsed="false">
      <c r="A89" s="0" t="n">
        <v>4.173</v>
      </c>
      <c r="B89" s="0" t="s">
        <v>59</v>
      </c>
      <c r="C89" s="0" t="n">
        <v>2</v>
      </c>
    </row>
    <row r="90" customFormat="false" ht="12.8" hidden="false" customHeight="false" outlineLevel="0" collapsed="false">
      <c r="A90" s="0" t="n">
        <v>6.548</v>
      </c>
      <c r="B90" s="0" t="s">
        <v>61</v>
      </c>
      <c r="C90" s="0" t="n">
        <v>3</v>
      </c>
    </row>
    <row r="91" customFormat="false" ht="12.8" hidden="false" customHeight="false" outlineLevel="0" collapsed="false">
      <c r="A91" s="0" t="n">
        <v>3.48</v>
      </c>
      <c r="B91" s="0" t="s">
        <v>24</v>
      </c>
      <c r="C91" s="0" t="n">
        <v>0</v>
      </c>
    </row>
    <row r="92" customFormat="false" ht="12.8" hidden="false" customHeight="false" outlineLevel="0" collapsed="false">
      <c r="A92" s="0" t="n">
        <v>29.859</v>
      </c>
      <c r="B92" s="0" t="s">
        <v>53</v>
      </c>
      <c r="C92" s="0" t="n">
        <v>1</v>
      </c>
    </row>
    <row r="93" customFormat="false" ht="12.8" hidden="false" customHeight="false" outlineLevel="0" collapsed="false">
      <c r="A93" s="0" t="n">
        <v>23.157</v>
      </c>
      <c r="B93" s="0" t="s">
        <v>16</v>
      </c>
      <c r="C93" s="0" t="n">
        <v>2</v>
      </c>
    </row>
  </sheetData>
  <mergeCells count="3">
    <mergeCell ref="A23:A24"/>
    <mergeCell ref="A47:A48"/>
    <mergeCell ref="A72:A7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0"/>
  <sheetViews>
    <sheetView windowProtection="false" showFormulas="false" showGridLines="true" showRowColHeaders="true" showZeros="true" rightToLeft="false" tabSelected="true" showOutlineSymbols="true" defaultGridColor="true" view="normal" topLeftCell="A37" colorId="64" zoomScale="80" zoomScaleNormal="80" zoomScalePageLayoutView="100" workbookViewId="0">
      <selection pane="topLeft" activeCell="P74" activeCellId="0" sqref="P74"/>
    </sheetView>
  </sheetViews>
  <sheetFormatPr defaultRowHeight="12.8"/>
  <cols>
    <col collapsed="false" hidden="false" max="1" min="1" style="0" width="18.765306122449"/>
    <col collapsed="false" hidden="false" max="2" min="2" style="0" width="34.9642857142857"/>
    <col collapsed="false" hidden="false" max="4" min="3" style="0" width="7.96428571428571"/>
    <col collapsed="false" hidden="false" max="1025" min="5" style="0" width="8.50510204081633"/>
  </cols>
  <sheetData>
    <row r="1" customFormat="false" ht="12.8" hidden="false" customHeight="false" outlineLevel="0" collapsed="false">
      <c r="A1" s="3" t="s">
        <v>107</v>
      </c>
      <c r="D1" s="0" t="s">
        <v>96</v>
      </c>
      <c r="E1" s="0" t="s">
        <v>130</v>
      </c>
      <c r="F1" s="0" t="s">
        <v>97</v>
      </c>
      <c r="G1" s="0" t="s">
        <v>111</v>
      </c>
      <c r="H1" s="0" t="s">
        <v>112</v>
      </c>
      <c r="I1" s="0" t="s">
        <v>113</v>
      </c>
      <c r="O1" s="0" t="s">
        <v>114</v>
      </c>
      <c r="P1" s="0" t="s">
        <v>115</v>
      </c>
      <c r="Q1" s="0" t="s">
        <v>102</v>
      </c>
      <c r="R1" s="0" t="s">
        <v>116</v>
      </c>
      <c r="S1" s="0" t="s">
        <v>117</v>
      </c>
      <c r="T1" s="0" t="s">
        <v>118</v>
      </c>
    </row>
    <row r="2" customFormat="false" ht="12.8" hidden="false" customHeight="false" outlineLevel="0" collapsed="false">
      <c r="A2" s="0" t="n">
        <v>4.029</v>
      </c>
      <c r="B2" s="0" t="s">
        <v>10</v>
      </c>
      <c r="D2" s="0" t="n">
        <v>5.93189406395</v>
      </c>
      <c r="E2" s="0" t="n">
        <v>6.07202506065</v>
      </c>
      <c r="F2" s="0" t="n">
        <v>5.878262043</v>
      </c>
      <c r="O2" s="0" t="n">
        <f aca="false">'summary-bigjob-cudavisibleAll'!A2/'summary-bigjob-cudavisibleAll'!D2</f>
        <v>0.679209702089171</v>
      </c>
      <c r="P2" s="0" t="n">
        <f aca="false">'summary-bigjob-cudavisibleAll'!A2/'summary-bigjob-cudavisibleAll'!E2</f>
        <v>0.663534810834378</v>
      </c>
      <c r="Q2" s="0" t="n">
        <f aca="false">A2/F2</f>
        <v>0.685406667910943</v>
      </c>
      <c r="R2" s="0" t="e">
        <f aca="false">'summary-bigjob-cudavisibleAll'!A2/'summary-bigjob-cudavisibleAll'!G2</f>
        <v>#DIV/0!</v>
      </c>
      <c r="S2" s="0" t="e">
        <f aca="false">'summary-bigjob-cudavisibleAll'!A2/'summary-bigjob-cudavisibleAll'!H2</f>
        <v>#DIV/0!</v>
      </c>
      <c r="T2" s="0" t="e">
        <f aca="false">A2/I2</f>
        <v>#DIV/0!</v>
      </c>
    </row>
    <row r="3" customFormat="false" ht="12.8" hidden="false" customHeight="false" outlineLevel="0" collapsed="false">
      <c r="A3" s="0" t="n">
        <v>2.136</v>
      </c>
      <c r="B3" s="0" t="s">
        <v>11</v>
      </c>
      <c r="D3" s="0" t="n">
        <v>2.96356606483</v>
      </c>
      <c r="E3" s="0" t="n">
        <v>2.95211410522</v>
      </c>
      <c r="F3" s="0" t="n">
        <v>2.83305311203</v>
      </c>
      <c r="O3" s="0" t="n">
        <f aca="false">'summary-bigjob-cudavisibleAll'!A3/'summary-bigjob-cudavisibleAll'!D3</f>
        <v>0.720753292915887</v>
      </c>
      <c r="P3" s="0" t="n">
        <f aca="false">'summary-bigjob-cudavisibleAll'!A3/'summary-bigjob-cudavisibleAll'!E3</f>
        <v>0.723549268039156</v>
      </c>
      <c r="Q3" s="0" t="n">
        <f aca="false">A3/F3</f>
        <v>0.753956920514444</v>
      </c>
      <c r="R3" s="0" t="e">
        <f aca="false">'summary-bigjob-cudavisibleAll'!A3/'summary-bigjob-cudavisibleAll'!G3</f>
        <v>#DIV/0!</v>
      </c>
      <c r="S3" s="0" t="e">
        <f aca="false">'summary-bigjob-cudavisibleAll'!A3/'summary-bigjob-cudavisibleAll'!H3</f>
        <v>#DIV/0!</v>
      </c>
      <c r="T3" s="0" t="e">
        <f aca="false">A3/I3</f>
        <v>#DIV/0!</v>
      </c>
    </row>
    <row r="4" customFormat="false" ht="12.8" hidden="false" customHeight="false" outlineLevel="0" collapsed="false">
      <c r="A4" s="0" t="n">
        <v>23.157</v>
      </c>
      <c r="B4" s="0" t="s">
        <v>16</v>
      </c>
      <c r="D4" s="0" t="n">
        <v>31.8915309906</v>
      </c>
      <c r="E4" s="0" t="n">
        <v>31.909719944</v>
      </c>
      <c r="F4" s="0" t="n">
        <v>31.8551971912</v>
      </c>
      <c r="O4" s="0" t="n">
        <f aca="false">'summary-bigjob-cudavisibleAll'!A4/'summary-bigjob-cudavisibleAll'!D4</f>
        <v>0.726117539067833</v>
      </c>
      <c r="P4" s="0" t="n">
        <f aca="false">'summary-bigjob-cudavisibleAll'!A4/'summary-bigjob-cudavisibleAll'!E4</f>
        <v>0.725703642671869</v>
      </c>
      <c r="Q4" s="0" t="n">
        <f aca="false">A4/F4</f>
        <v>0.726945743296077</v>
      </c>
      <c r="R4" s="0" t="e">
        <f aca="false">'summary-bigjob-cudavisibleAll'!A4/'summary-bigjob-cudavisibleAll'!G4</f>
        <v>#DIV/0!</v>
      </c>
      <c r="S4" s="0" t="e">
        <f aca="false">'summary-bigjob-cudavisibleAll'!A4/'summary-bigjob-cudavisibleAll'!H4</f>
        <v>#DIV/0!</v>
      </c>
      <c r="T4" s="0" t="e">
        <f aca="false">A4/I4</f>
        <v>#DIV/0!</v>
      </c>
    </row>
    <row r="5" customFormat="false" ht="12.8" hidden="false" customHeight="false" outlineLevel="0" collapsed="false">
      <c r="A5" s="0" t="n">
        <v>25.305</v>
      </c>
      <c r="B5" s="0" t="s">
        <v>17</v>
      </c>
      <c r="D5" s="0" t="n">
        <v>29.9843580723</v>
      </c>
      <c r="E5" s="0" t="n">
        <v>30.2154090405</v>
      </c>
      <c r="F5" s="0" t="n">
        <v>30.0937421322</v>
      </c>
      <c r="O5" s="0" t="n">
        <f aca="false">'summary-bigjob-cudavisibleAll'!A5/'summary-bigjob-cudavisibleAll'!D5</f>
        <v>0.843940028296858</v>
      </c>
      <c r="P5" s="0" t="n">
        <f aca="false">'summary-bigjob-cudavisibleAll'!A5/'summary-bigjob-cudavisibleAll'!E5</f>
        <v>0.837486593879361</v>
      </c>
      <c r="Q5" s="0" t="n">
        <f aca="false">A5/F5</f>
        <v>0.840872493983522</v>
      </c>
      <c r="R5" s="0" t="e">
        <f aca="false">'summary-bigjob-cudavisibleAll'!A5/'summary-bigjob-cudavisibleAll'!G5</f>
        <v>#DIV/0!</v>
      </c>
      <c r="S5" s="0" t="e">
        <f aca="false">'summary-bigjob-cudavisibleAll'!A5/'summary-bigjob-cudavisibleAll'!H5</f>
        <v>#DIV/0!</v>
      </c>
      <c r="T5" s="0" t="e">
        <f aca="false">A5/I5</f>
        <v>#DIV/0!</v>
      </c>
    </row>
    <row r="6" customFormat="false" ht="12.8" hidden="false" customHeight="false" outlineLevel="0" collapsed="false">
      <c r="A6" s="0" t="n">
        <v>3.48</v>
      </c>
      <c r="B6" s="0" t="s">
        <v>24</v>
      </c>
      <c r="D6" s="0" t="n">
        <v>4.5260310173</v>
      </c>
      <c r="E6" s="0" t="n">
        <v>4.1895608902</v>
      </c>
      <c r="F6" s="0" t="n">
        <v>4.16621589661</v>
      </c>
      <c r="O6" s="0" t="n">
        <f aca="false">'summary-bigjob-cudavisibleAll'!A6/'summary-bigjob-cudavisibleAll'!D6</f>
        <v>0.768885583571628</v>
      </c>
      <c r="P6" s="0" t="n">
        <f aca="false">'summary-bigjob-cudavisibleAll'!A6/'summary-bigjob-cudavisibleAll'!E6</f>
        <v>0.830635976228495</v>
      </c>
      <c r="Q6" s="0" t="n">
        <f aca="false">A6/F6</f>
        <v>0.835290365732519</v>
      </c>
      <c r="R6" s="0" t="e">
        <f aca="false">'summary-bigjob-cudavisibleAll'!A6/'summary-bigjob-cudavisibleAll'!G6</f>
        <v>#DIV/0!</v>
      </c>
      <c r="S6" s="0" t="e">
        <f aca="false">'summary-bigjob-cudavisibleAll'!A6/'summary-bigjob-cudavisibleAll'!H6</f>
        <v>#DIV/0!</v>
      </c>
      <c r="T6" s="0" t="e">
        <f aca="false">A6/I6</f>
        <v>#DIV/0!</v>
      </c>
    </row>
    <row r="7" customFormat="false" ht="12.8" hidden="false" customHeight="false" outlineLevel="0" collapsed="false">
      <c r="A7" s="0" t="n">
        <v>14.703</v>
      </c>
      <c r="B7" s="0" t="s">
        <v>25</v>
      </c>
      <c r="D7" s="0" t="n">
        <v>21.488984108</v>
      </c>
      <c r="E7" s="0" t="n">
        <v>21.2509350777</v>
      </c>
      <c r="F7" s="0" t="n">
        <v>21.2812941074</v>
      </c>
      <c r="O7" s="0" t="n">
        <f aca="false">'summary-bigjob-cudavisibleAll'!A7/'summary-bigjob-cudavisibleAll'!D7</f>
        <v>0.68421103231801</v>
      </c>
      <c r="P7" s="0" t="n">
        <f aca="false">'summary-bigjob-cudavisibleAll'!A7/'summary-bigjob-cudavisibleAll'!E7</f>
        <v>0.691875437303878</v>
      </c>
      <c r="Q7" s="0" t="n">
        <f aca="false">A7/F7</f>
        <v>0.690888435909893</v>
      </c>
      <c r="R7" s="0" t="e">
        <f aca="false">'summary-bigjob-cudavisibleAll'!A7/'summary-bigjob-cudavisibleAll'!G7</f>
        <v>#DIV/0!</v>
      </c>
      <c r="S7" s="0" t="e">
        <f aca="false">'summary-bigjob-cudavisibleAll'!A7/'summary-bigjob-cudavisibleAll'!H7</f>
        <v>#DIV/0!</v>
      </c>
      <c r="T7" s="0" t="e">
        <f aca="false">A7/I7</f>
        <v>#DIV/0!</v>
      </c>
    </row>
    <row r="8" customFormat="false" ht="12.8" hidden="false" customHeight="false" outlineLevel="0" collapsed="false">
      <c r="A8" s="0" t="n">
        <v>2.131</v>
      </c>
      <c r="B8" s="0" t="s">
        <v>26</v>
      </c>
      <c r="D8" s="0" t="n">
        <v>3.05540394783</v>
      </c>
      <c r="E8" s="0" t="n">
        <v>3.05067801476</v>
      </c>
      <c r="F8" s="0" t="n">
        <v>3.01660609245</v>
      </c>
      <c r="O8" s="0" t="n">
        <f aca="false">'summary-bigjob-cudavisibleAll'!A8/'summary-bigjob-cudavisibleAll'!D8</f>
        <v>0.697452787384618</v>
      </c>
      <c r="P8" s="0" t="n">
        <f aca="false">'summary-bigjob-cudavisibleAll'!A8/'summary-bigjob-cudavisibleAll'!E8</f>
        <v>0.698533240705722</v>
      </c>
      <c r="Q8" s="0" t="n">
        <f aca="false">A8/F8</f>
        <v>0.706423024647962</v>
      </c>
      <c r="R8" s="0" t="e">
        <f aca="false">'summary-bigjob-cudavisibleAll'!A8/'summary-bigjob-cudavisibleAll'!G8</f>
        <v>#DIV/0!</v>
      </c>
      <c r="S8" s="0" t="e">
        <f aca="false">'summary-bigjob-cudavisibleAll'!A8/'summary-bigjob-cudavisibleAll'!H8</f>
        <v>#DIV/0!</v>
      </c>
      <c r="T8" s="0" t="e">
        <f aca="false">A8/I8</f>
        <v>#DIV/0!</v>
      </c>
    </row>
    <row r="9" customFormat="false" ht="12.8" hidden="false" customHeight="false" outlineLevel="0" collapsed="false">
      <c r="A9" s="0" t="n">
        <v>3.417</v>
      </c>
      <c r="B9" s="0" t="s">
        <v>29</v>
      </c>
      <c r="D9" s="0" t="n">
        <v>16.5844540596</v>
      </c>
      <c r="E9" s="0" t="n">
        <v>16.5924551487</v>
      </c>
      <c r="F9" s="0" t="n">
        <v>16.6433389187</v>
      </c>
      <c r="O9" s="0" t="n">
        <f aca="false">'summary-bigjob-cudavisibleAll'!A9/'summary-bigjob-cudavisibleAll'!D9</f>
        <v>0.206036327015664</v>
      </c>
      <c r="P9" s="0" t="n">
        <f aca="false">'summary-bigjob-cudavisibleAll'!A9/'summary-bigjob-cudavisibleAll'!E9</f>
        <v>0.205936973725538</v>
      </c>
      <c r="Q9" s="0" t="n">
        <f aca="false">A9/F9</f>
        <v>0.205307361503091</v>
      </c>
      <c r="R9" s="0" t="e">
        <f aca="false">'summary-bigjob-cudavisibleAll'!A9/'summary-bigjob-cudavisibleAll'!G9</f>
        <v>#DIV/0!</v>
      </c>
      <c r="S9" s="0" t="e">
        <f aca="false">'summary-bigjob-cudavisibleAll'!A9/'summary-bigjob-cudavisibleAll'!H9</f>
        <v>#DIV/0!</v>
      </c>
      <c r="T9" s="0" t="e">
        <f aca="false">A9/I9</f>
        <v>#DIV/0!</v>
      </c>
    </row>
    <row r="10" customFormat="false" ht="12.8" hidden="false" customHeight="false" outlineLevel="0" collapsed="false">
      <c r="A10" s="0" t="n">
        <v>2.758</v>
      </c>
      <c r="B10" s="0" t="s">
        <v>32</v>
      </c>
      <c r="D10" s="0" t="n">
        <v>11.1005930901</v>
      </c>
      <c r="E10" s="0" t="n">
        <v>11.1376750469</v>
      </c>
      <c r="F10" s="0" t="n">
        <v>11.1127631664</v>
      </c>
      <c r="O10" s="0" t="n">
        <f aca="false">'summary-bigjob-cudavisibleAll'!A10/'summary-bigjob-cudavisibleAll'!D10</f>
        <v>0.248455193124744</v>
      </c>
      <c r="P10" s="0" t="n">
        <f aca="false">'summary-bigjob-cudavisibleAll'!A10/'summary-bigjob-cudavisibleAll'!E10</f>
        <v>0.247627982355945</v>
      </c>
      <c r="Q10" s="0" t="n">
        <f aca="false">A10/F10</f>
        <v>0.248183098901896</v>
      </c>
      <c r="R10" s="0" t="e">
        <f aca="false">'summary-bigjob-cudavisibleAll'!A10/'summary-bigjob-cudavisibleAll'!G10</f>
        <v>#DIV/0!</v>
      </c>
      <c r="S10" s="0" t="e">
        <f aca="false">'summary-bigjob-cudavisibleAll'!A10/'summary-bigjob-cudavisibleAll'!H10</f>
        <v>#DIV/0!</v>
      </c>
      <c r="T10" s="0" t="e">
        <f aca="false">A10/I10</f>
        <v>#DIV/0!</v>
      </c>
    </row>
    <row r="11" customFormat="false" ht="12.8" hidden="false" customHeight="false" outlineLevel="0" collapsed="false">
      <c r="A11" s="0" t="n">
        <v>5.801</v>
      </c>
      <c r="B11" s="0" t="s">
        <v>35</v>
      </c>
      <c r="D11" s="0" t="n">
        <v>8.97042894363</v>
      </c>
      <c r="E11" s="0" t="n">
        <v>8.83402991295</v>
      </c>
      <c r="F11" s="0" t="n">
        <v>8.93683004379</v>
      </c>
      <c r="O11" s="0" t="n">
        <f aca="false">'summary-bigjob-cudavisibleAll'!A11/'summary-bigjob-cudavisibleAll'!D11</f>
        <v>0.646680335628694</v>
      </c>
      <c r="P11" s="0" t="n">
        <f aca="false">'summary-bigjob-cudavisibleAll'!A11/'summary-bigjob-cudavisibleAll'!E11</f>
        <v>0.656665197782066</v>
      </c>
      <c r="Q11" s="0" t="n">
        <f aca="false">A11/F11</f>
        <v>0.649111594555945</v>
      </c>
      <c r="R11" s="0" t="e">
        <f aca="false">'summary-bigjob-cudavisibleAll'!A11/'summary-bigjob-cudavisibleAll'!G11</f>
        <v>#DIV/0!</v>
      </c>
      <c r="S11" s="0" t="e">
        <f aca="false">'summary-bigjob-cudavisibleAll'!A11/'summary-bigjob-cudavisibleAll'!H11</f>
        <v>#DIV/0!</v>
      </c>
      <c r="T11" s="0" t="e">
        <f aca="false">A11/I11</f>
        <v>#DIV/0!</v>
      </c>
    </row>
    <row r="12" customFormat="false" ht="12.8" hidden="false" customHeight="false" outlineLevel="0" collapsed="false">
      <c r="A12" s="0" t="n">
        <v>2.566</v>
      </c>
      <c r="B12" s="0" t="s">
        <v>49</v>
      </c>
      <c r="D12" s="0" t="n">
        <v>3.4512219429</v>
      </c>
      <c r="E12" s="0" t="n">
        <v>2.95905900002</v>
      </c>
      <c r="F12" s="0" t="n">
        <v>2.9339029789</v>
      </c>
      <c r="O12" s="0" t="n">
        <f aca="false">'summary-bigjob-cudavisibleAll'!A12/'summary-bigjob-cudavisibleAll'!D12</f>
        <v>0.743504776700578</v>
      </c>
      <c r="P12" s="0" t="n">
        <f aca="false">'summary-bigjob-cudavisibleAll'!A12/'summary-bigjob-cudavisibleAll'!E12</f>
        <v>0.867167569143656</v>
      </c>
      <c r="Q12" s="0" t="n">
        <f aca="false">A12/F12</f>
        <v>0.874602881708809</v>
      </c>
      <c r="R12" s="0" t="e">
        <f aca="false">'summary-bigjob-cudavisibleAll'!A12/'summary-bigjob-cudavisibleAll'!G12</f>
        <v>#DIV/0!</v>
      </c>
      <c r="S12" s="0" t="e">
        <f aca="false">'summary-bigjob-cudavisibleAll'!A12/'summary-bigjob-cudavisibleAll'!H12</f>
        <v>#DIV/0!</v>
      </c>
      <c r="T12" s="0" t="e">
        <f aca="false">A12/I12</f>
        <v>#DIV/0!</v>
      </c>
    </row>
    <row r="13" customFormat="false" ht="12.8" hidden="false" customHeight="false" outlineLevel="0" collapsed="false">
      <c r="A13" s="0" t="n">
        <v>29.645</v>
      </c>
      <c r="B13" s="0" t="s">
        <v>52</v>
      </c>
      <c r="D13" s="0" t="n">
        <v>52.8781278133</v>
      </c>
      <c r="E13" s="0" t="n">
        <v>50.1308188438</v>
      </c>
      <c r="F13" s="0" t="n">
        <v>50.1137530804</v>
      </c>
      <c r="O13" s="0" t="n">
        <f aca="false">'summary-bigjob-cudavisibleAll'!A13/'summary-bigjob-cudavisibleAll'!D13</f>
        <v>0.560628774616783</v>
      </c>
      <c r="P13" s="0" t="n">
        <f aca="false">'summary-bigjob-cudavisibleAll'!A13/'summary-bigjob-cudavisibleAll'!E13</f>
        <v>0.591352798213197</v>
      </c>
      <c r="Q13" s="0" t="n">
        <f aca="false">A13/F13</f>
        <v>0.591554177801033</v>
      </c>
      <c r="R13" s="0" t="e">
        <f aca="false">'summary-bigjob-cudavisibleAll'!A13/'summary-bigjob-cudavisibleAll'!G13</f>
        <v>#DIV/0!</v>
      </c>
      <c r="S13" s="0" t="e">
        <f aca="false">'summary-bigjob-cudavisibleAll'!A13/'summary-bigjob-cudavisibleAll'!H13</f>
        <v>#DIV/0!</v>
      </c>
      <c r="T13" s="0" t="e">
        <f aca="false">A13/I13</f>
        <v>#DIV/0!</v>
      </c>
    </row>
    <row r="14" customFormat="false" ht="12.8" hidden="false" customHeight="false" outlineLevel="0" collapsed="false">
      <c r="A14" s="0" t="n">
        <v>29.859</v>
      </c>
      <c r="B14" s="0" t="s">
        <v>53</v>
      </c>
      <c r="D14" s="0" t="n">
        <v>52.0933988094</v>
      </c>
      <c r="E14" s="0" t="n">
        <v>50.9181921482</v>
      </c>
      <c r="F14" s="0" t="n">
        <v>52.3029220104</v>
      </c>
      <c r="O14" s="0" t="n">
        <f aca="false">'summary-bigjob-cudavisibleAll'!A14/'summary-bigjob-cudavisibleAll'!D14</f>
        <v>0.573182028480201</v>
      </c>
      <c r="P14" s="0" t="n">
        <f aca="false">'summary-bigjob-cudavisibleAll'!A14/'summary-bigjob-cudavisibleAll'!E14</f>
        <v>0.58641123614707</v>
      </c>
      <c r="Q14" s="0" t="n">
        <f aca="false">A14/F14</f>
        <v>0.570885886529682</v>
      </c>
      <c r="R14" s="0" t="e">
        <f aca="false">'summary-bigjob-cudavisibleAll'!A14/'summary-bigjob-cudavisibleAll'!G14</f>
        <v>#DIV/0!</v>
      </c>
      <c r="S14" s="0" t="e">
        <f aca="false">'summary-bigjob-cudavisibleAll'!A14/'summary-bigjob-cudavisibleAll'!H14</f>
        <v>#DIV/0!</v>
      </c>
      <c r="T14" s="0" t="e">
        <f aca="false">A14/I14</f>
        <v>#DIV/0!</v>
      </c>
    </row>
    <row r="15" customFormat="false" ht="12.8" hidden="false" customHeight="false" outlineLevel="0" collapsed="false">
      <c r="A15" s="0" t="n">
        <v>31.229</v>
      </c>
      <c r="B15" s="0" t="s">
        <v>54</v>
      </c>
      <c r="D15" s="0" t="n">
        <v>48.1011900902</v>
      </c>
      <c r="E15" s="0" t="n">
        <v>50.631827116</v>
      </c>
      <c r="F15" s="0" t="n">
        <v>48.8229339123</v>
      </c>
      <c r="O15" s="0" t="n">
        <f aca="false">'summary-bigjob-cudavisibleAll'!A15/'summary-bigjob-cudavisibleAll'!D15</f>
        <v>0.649235495866921</v>
      </c>
      <c r="P15" s="0" t="n">
        <f aca="false">'summary-bigjob-cudavisibleAll'!A15/'summary-bigjob-cudavisibleAll'!E15</f>
        <v>0.616785958137612</v>
      </c>
      <c r="Q15" s="0" t="n">
        <f aca="false">A15/F15</f>
        <v>0.639637922130945</v>
      </c>
      <c r="R15" s="0" t="e">
        <f aca="false">'summary-bigjob-cudavisibleAll'!A15/'summary-bigjob-cudavisibleAll'!G15</f>
        <v>#DIV/0!</v>
      </c>
      <c r="S15" s="0" t="e">
        <f aca="false">'summary-bigjob-cudavisibleAll'!A15/'summary-bigjob-cudavisibleAll'!H15</f>
        <v>#DIV/0!</v>
      </c>
      <c r="T15" s="0" t="e">
        <f aca="false">A15/I15</f>
        <v>#DIV/0!</v>
      </c>
    </row>
    <row r="16" customFormat="false" ht="12.8" hidden="false" customHeight="false" outlineLevel="0" collapsed="false">
      <c r="A16" s="0" t="n">
        <v>56.921</v>
      </c>
      <c r="B16" s="0" t="s">
        <v>58</v>
      </c>
      <c r="D16" s="0" t="n">
        <v>78.6986169815</v>
      </c>
      <c r="E16" s="0" t="n">
        <v>76.8115661144</v>
      </c>
      <c r="F16" s="0" t="n">
        <v>76.3766870499</v>
      </c>
      <c r="O16" s="0" t="n">
        <f aca="false">'summary-bigjob-cudavisibleAll'!A16/'summary-bigjob-cudavisibleAll'!D16</f>
        <v>0.723278275822568</v>
      </c>
      <c r="P16" s="0" t="n">
        <f aca="false">'summary-bigjob-cudavisibleAll'!A16/'summary-bigjob-cudavisibleAll'!E16</f>
        <v>0.74104725211857</v>
      </c>
      <c r="Q16" s="0" t="n">
        <f aca="false">A16/F16</f>
        <v>0.745266680169188</v>
      </c>
      <c r="R16" s="0" t="e">
        <f aca="false">'summary-bigjob-cudavisibleAll'!A16/'summary-bigjob-cudavisibleAll'!G16</f>
        <v>#DIV/0!</v>
      </c>
      <c r="S16" s="0" t="e">
        <f aca="false">'summary-bigjob-cudavisibleAll'!A16/'summary-bigjob-cudavisibleAll'!H16</f>
        <v>#DIV/0!</v>
      </c>
      <c r="T16" s="0" t="e">
        <f aca="false">A16/I16</f>
        <v>#DIV/0!</v>
      </c>
    </row>
    <row r="17" customFormat="false" ht="12.8" hidden="false" customHeight="false" outlineLevel="0" collapsed="false">
      <c r="A17" s="0" t="n">
        <v>4.173</v>
      </c>
      <c r="B17" s="0" t="s">
        <v>59</v>
      </c>
      <c r="D17" s="0" t="n">
        <v>7.59324288368</v>
      </c>
      <c r="E17" s="0" t="n">
        <v>6.72349786758</v>
      </c>
      <c r="F17" s="0" t="n">
        <v>6.45376110077</v>
      </c>
      <c r="O17" s="0" t="n">
        <f aca="false">'summary-bigjob-cudavisibleAll'!A17/'summary-bigjob-cudavisibleAll'!D17</f>
        <v>0.549567564731657</v>
      </c>
      <c r="P17" s="0" t="n">
        <f aca="false">'summary-bigjob-cudavisibleAll'!A17/'summary-bigjob-cudavisibleAll'!E17</f>
        <v>0.620659079869984</v>
      </c>
      <c r="Q17" s="0" t="n">
        <f aca="false">A17/F17</f>
        <v>0.646599701296988</v>
      </c>
      <c r="R17" s="0" t="e">
        <f aca="false">'summary-bigjob-cudavisibleAll'!A17/'summary-bigjob-cudavisibleAll'!G17</f>
        <v>#DIV/0!</v>
      </c>
      <c r="S17" s="0" t="e">
        <f aca="false">'summary-bigjob-cudavisibleAll'!A17/'summary-bigjob-cudavisibleAll'!H17</f>
        <v>#DIV/0!</v>
      </c>
      <c r="T17" s="0" t="e">
        <f aca="false">A17/I17</f>
        <v>#DIV/0!</v>
      </c>
    </row>
    <row r="18" customFormat="false" ht="12.8" hidden="false" customHeight="false" outlineLevel="0" collapsed="false">
      <c r="A18" s="0" t="n">
        <v>6.548</v>
      </c>
      <c r="B18" s="0" t="s">
        <v>61</v>
      </c>
      <c r="D18" s="0" t="n">
        <v>7.77475404739</v>
      </c>
      <c r="E18" s="0" t="n">
        <v>7.57106304169</v>
      </c>
      <c r="F18" s="0" t="n">
        <v>7.64278006554</v>
      </c>
      <c r="O18" s="0" t="n">
        <f aca="false">'summary-bigjob-cudavisibleAll'!A18/'summary-bigjob-cudavisibleAll'!D18</f>
        <v>0.84221313755876</v>
      </c>
      <c r="P18" s="0" t="n">
        <f aca="false">'summary-bigjob-cudavisibleAll'!A18/'summary-bigjob-cudavisibleAll'!E18</f>
        <v>0.864871942545385</v>
      </c>
      <c r="Q18" s="0" t="n">
        <f aca="false">A18/F18</f>
        <v>0.856756303838157</v>
      </c>
      <c r="R18" s="0" t="e">
        <f aca="false">'summary-bigjob-cudavisibleAll'!A18/'summary-bigjob-cudavisibleAll'!G18</f>
        <v>#DIV/0!</v>
      </c>
      <c r="S18" s="0" t="e">
        <f aca="false">'summary-bigjob-cudavisibleAll'!A18/'summary-bigjob-cudavisibleAll'!H18</f>
        <v>#DIV/0!</v>
      </c>
      <c r="T18" s="0" t="e">
        <f aca="false">A18/I18</f>
        <v>#DIV/0!</v>
      </c>
    </row>
    <row r="19" customFormat="false" ht="12.8" hidden="false" customHeight="false" outlineLevel="0" collapsed="false">
      <c r="A19" s="0" t="n">
        <v>3.206</v>
      </c>
      <c r="B19" s="0" t="s">
        <v>66</v>
      </c>
      <c r="D19" s="0" t="n">
        <v>7.26534199715</v>
      </c>
      <c r="E19" s="0" t="n">
        <v>7.07019996643</v>
      </c>
      <c r="F19" s="0" t="n">
        <v>6.62540698051</v>
      </c>
      <c r="O19" s="0" t="n">
        <f aca="false">'summary-bigjob-cudavisibleAll'!A19/'summary-bigjob-cudavisibleAll'!D19</f>
        <v>0.441273101976153</v>
      </c>
      <c r="P19" s="0" t="n">
        <f aca="false">'summary-bigjob-cudavisibleAll'!A19/'summary-bigjob-cudavisibleAll'!E19</f>
        <v>0.453452521176544</v>
      </c>
      <c r="Q19" s="0" t="n">
        <f aca="false">A19/F19</f>
        <v>0.483894802150435</v>
      </c>
      <c r="R19" s="0" t="e">
        <f aca="false">'summary-bigjob-cudavisibleAll'!A19/'summary-bigjob-cudavisibleAll'!G19</f>
        <v>#DIV/0!</v>
      </c>
      <c r="S19" s="0" t="e">
        <f aca="false">'summary-bigjob-cudavisibleAll'!A19/'summary-bigjob-cudavisibleAll'!H19</f>
        <v>#DIV/0!</v>
      </c>
      <c r="T19" s="0" t="e">
        <f aca="false">A19/I19</f>
        <v>#DIV/0!</v>
      </c>
    </row>
    <row r="21" customFormat="false" ht="12.8" hidden="false" customHeight="false" outlineLevel="0" collapsed="false">
      <c r="L21" s="3" t="s">
        <v>131</v>
      </c>
      <c r="O21" s="0" t="n">
        <f aca="false">AVERAGE('summary-bigjob-cudavisibleAll'!O2:O19)</f>
        <v>0.628034720953707</v>
      </c>
      <c r="P21" s="0" t="n">
        <f aca="false">AVERAGE('summary-bigjob-cudavisibleAll'!P2:P19)</f>
        <v>0.64573874893769</v>
      </c>
      <c r="Q21" s="0" t="n">
        <f aca="false">AVERAGE('summary-bigjob-cudavisibleAll'!Q2:Q19)</f>
        <v>0.652865781254529</v>
      </c>
      <c r="R21" s="0" t="e">
        <f aca="false">AVERAGE('summary-bigjob-cudavisibleAll'!R2:R19)</f>
        <v>#DIV/0!</v>
      </c>
      <c r="S21" s="0" t="e">
        <f aca="false">AVERAGE('summary-bigjob-cudavisibleAll'!S2:S19)</f>
        <v>#DIV/0!</v>
      </c>
      <c r="T21" s="0" t="e">
        <f aca="false">AVERAGE('summary-bigjob-cudavisibleAll'!T2:T19)</f>
        <v>#DIV/0!</v>
      </c>
    </row>
    <row r="23" customFormat="false" ht="12.8" hidden="false" customHeight="false" outlineLevel="0" collapsed="false">
      <c r="A23" s="4" t="s">
        <v>0</v>
      </c>
    </row>
    <row r="24" customFormat="false" ht="12.8" hidden="false" customHeight="false" outlineLevel="0" collapsed="false">
      <c r="A24" s="4"/>
    </row>
    <row r="25" customFormat="false" ht="12.8" hidden="false" customHeight="false" outlineLevel="0" collapsed="false">
      <c r="C25" s="0" t="s">
        <v>119</v>
      </c>
    </row>
    <row r="26" customFormat="false" ht="12.8" hidden="false" customHeight="false" outlineLevel="0" collapsed="false">
      <c r="A26" s="0" t="n">
        <v>4.029</v>
      </c>
      <c r="B26" s="0" t="s">
        <v>10</v>
      </c>
      <c r="C26" s="0" t="n">
        <v>0</v>
      </c>
    </row>
    <row r="27" customFormat="false" ht="12.8" hidden="false" customHeight="false" outlineLevel="0" collapsed="false">
      <c r="A27" s="0" t="n">
        <v>2.136</v>
      </c>
      <c r="B27" s="0" t="s">
        <v>11</v>
      </c>
      <c r="C27" s="0" t="n">
        <v>1</v>
      </c>
    </row>
    <row r="28" customFormat="false" ht="12.8" hidden="false" customHeight="false" outlineLevel="0" collapsed="false">
      <c r="A28" s="0" t="n">
        <v>23.157</v>
      </c>
      <c r="B28" s="0" t="s">
        <v>16</v>
      </c>
      <c r="C28" s="0" t="n">
        <v>2</v>
      </c>
    </row>
    <row r="29" customFormat="false" ht="12.8" hidden="false" customHeight="false" outlineLevel="0" collapsed="false">
      <c r="A29" s="0" t="n">
        <v>25.305</v>
      </c>
      <c r="B29" s="0" t="s">
        <v>17</v>
      </c>
      <c r="C29" s="0" t="n">
        <v>3</v>
      </c>
    </row>
    <row r="30" customFormat="false" ht="12.8" hidden="false" customHeight="false" outlineLevel="0" collapsed="false">
      <c r="A30" s="0" t="n">
        <v>3.48</v>
      </c>
      <c r="B30" s="0" t="s">
        <v>24</v>
      </c>
      <c r="C30" s="0" t="n">
        <v>0</v>
      </c>
    </row>
    <row r="31" customFormat="false" ht="12.8" hidden="false" customHeight="false" outlineLevel="0" collapsed="false">
      <c r="A31" s="0" t="n">
        <v>14.703</v>
      </c>
      <c r="B31" s="0" t="s">
        <v>25</v>
      </c>
      <c r="C31" s="0" t="n">
        <v>1</v>
      </c>
    </row>
    <row r="32" customFormat="false" ht="12.8" hidden="false" customHeight="false" outlineLevel="0" collapsed="false">
      <c r="A32" s="0" t="n">
        <v>2.131</v>
      </c>
      <c r="B32" s="0" t="s">
        <v>26</v>
      </c>
      <c r="C32" s="0" t="n">
        <v>2</v>
      </c>
    </row>
    <row r="33" customFormat="false" ht="12.8" hidden="false" customHeight="false" outlineLevel="0" collapsed="false">
      <c r="A33" s="0" t="n">
        <v>3.417</v>
      </c>
      <c r="B33" s="0" t="s">
        <v>29</v>
      </c>
      <c r="C33" s="0" t="n">
        <v>3</v>
      </c>
    </row>
    <row r="34" customFormat="false" ht="12.8" hidden="false" customHeight="false" outlineLevel="0" collapsed="false">
      <c r="A34" s="0" t="n">
        <v>2.758</v>
      </c>
      <c r="B34" s="0" t="s">
        <v>32</v>
      </c>
      <c r="C34" s="0" t="n">
        <v>0</v>
      </c>
    </row>
    <row r="35" customFormat="false" ht="12.8" hidden="false" customHeight="false" outlineLevel="0" collapsed="false">
      <c r="A35" s="0" t="n">
        <v>3.1</v>
      </c>
      <c r="B35" s="0" t="s">
        <v>33</v>
      </c>
      <c r="C35" s="0" t="n">
        <v>1</v>
      </c>
    </row>
    <row r="36" customFormat="false" ht="12.8" hidden="false" customHeight="false" outlineLevel="0" collapsed="false">
      <c r="A36" s="0" t="n">
        <v>5.801</v>
      </c>
      <c r="B36" s="0" t="s">
        <v>35</v>
      </c>
      <c r="C36" s="0" t="n">
        <v>2</v>
      </c>
    </row>
    <row r="37" customFormat="false" ht="12.8" hidden="false" customHeight="false" outlineLevel="0" collapsed="false">
      <c r="A37" s="0" t="n">
        <v>2.566</v>
      </c>
      <c r="B37" s="0" t="s">
        <v>49</v>
      </c>
      <c r="C37" s="0" t="n">
        <v>3</v>
      </c>
    </row>
    <row r="38" customFormat="false" ht="12.8" hidden="false" customHeight="false" outlineLevel="0" collapsed="false">
      <c r="A38" s="0" t="n">
        <v>29.645</v>
      </c>
      <c r="B38" s="0" t="s">
        <v>52</v>
      </c>
      <c r="C38" s="0" t="n">
        <v>0</v>
      </c>
    </row>
    <row r="39" customFormat="false" ht="12.8" hidden="false" customHeight="false" outlineLevel="0" collapsed="false">
      <c r="A39" s="0" t="n">
        <v>29.859</v>
      </c>
      <c r="B39" s="0" t="s">
        <v>53</v>
      </c>
      <c r="C39" s="0" t="n">
        <v>1</v>
      </c>
    </row>
    <row r="40" customFormat="false" ht="12.8" hidden="false" customHeight="false" outlineLevel="0" collapsed="false">
      <c r="A40" s="0" t="n">
        <v>31.229</v>
      </c>
      <c r="B40" s="0" t="s">
        <v>54</v>
      </c>
      <c r="C40" s="0" t="n">
        <v>2</v>
      </c>
    </row>
    <row r="41" customFormat="false" ht="12.8" hidden="false" customHeight="false" outlineLevel="0" collapsed="false">
      <c r="A41" s="0" t="n">
        <v>56.921</v>
      </c>
      <c r="B41" s="0" t="s">
        <v>58</v>
      </c>
      <c r="C41" s="0" t="n">
        <v>3</v>
      </c>
    </row>
    <row r="42" customFormat="false" ht="12.8" hidden="false" customHeight="false" outlineLevel="0" collapsed="false">
      <c r="A42" s="0" t="n">
        <v>4.173</v>
      </c>
      <c r="B42" s="0" t="s">
        <v>59</v>
      </c>
      <c r="C42" s="0" t="n">
        <v>0</v>
      </c>
    </row>
    <row r="43" customFormat="false" ht="12.8" hidden="false" customHeight="false" outlineLevel="0" collapsed="false">
      <c r="A43" s="0" t="n">
        <v>6.548</v>
      </c>
      <c r="B43" s="0" t="s">
        <v>61</v>
      </c>
      <c r="C43" s="0" t="n">
        <v>1</v>
      </c>
    </row>
    <row r="44" customFormat="false" ht="12.8" hidden="false" customHeight="false" outlineLevel="0" collapsed="false">
      <c r="A44" s="0" t="n">
        <v>3.206</v>
      </c>
      <c r="B44" s="0" t="s">
        <v>66</v>
      </c>
      <c r="C44" s="0" t="n">
        <v>2</v>
      </c>
    </row>
    <row r="47" customFormat="false" ht="12.8" hidden="false" customHeight="false" outlineLevel="0" collapsed="false">
      <c r="A47" s="5" t="s">
        <v>90</v>
      </c>
    </row>
    <row r="48" customFormat="false" ht="12.8" hidden="false" customHeight="false" outlineLevel="0" collapsed="false">
      <c r="A48" s="5"/>
    </row>
    <row r="52" customFormat="false" ht="12.8" hidden="false" customHeight="false" outlineLevel="0" collapsed="false">
      <c r="A52" s="3" t="s">
        <v>107</v>
      </c>
      <c r="D52" s="0" t="s">
        <v>96</v>
      </c>
      <c r="E52" s="0" t="s">
        <v>130</v>
      </c>
      <c r="F52" s="0" t="s">
        <v>97</v>
      </c>
      <c r="I52" s="0" t="s">
        <v>114</v>
      </c>
      <c r="J52" s="0" t="s">
        <v>115</v>
      </c>
      <c r="K52" s="0" t="s">
        <v>102</v>
      </c>
      <c r="L52" s="0" t="s">
        <v>116</v>
      </c>
      <c r="M52" s="0" t="s">
        <v>117</v>
      </c>
      <c r="N52" s="0" t="s">
        <v>118</v>
      </c>
    </row>
    <row r="53" customFormat="false" ht="12.8" hidden="false" customHeight="false" outlineLevel="0" collapsed="false">
      <c r="A53" s="0" t="n">
        <v>4.029</v>
      </c>
      <c r="B53" s="0" t="s">
        <v>10</v>
      </c>
      <c r="D53" s="0" t="n">
        <v>6.0295009613</v>
      </c>
      <c r="E53" s="0" t="n">
        <v>5.55374979973</v>
      </c>
      <c r="F53" s="0" t="n">
        <v>5.83492088318</v>
      </c>
      <c r="I53" s="0" t="n">
        <f aca="false">A53/D53</f>
        <v>0.668214504958188</v>
      </c>
      <c r="J53" s="0" t="n">
        <f aca="false">A53/E53</f>
        <v>0.725455799286434</v>
      </c>
      <c r="K53" s="0" t="n">
        <f aca="false">A53/F53</f>
        <v>0.690497794342709</v>
      </c>
    </row>
    <row r="54" customFormat="false" ht="12.8" hidden="false" customHeight="false" outlineLevel="0" collapsed="false">
      <c r="A54" s="0" t="n">
        <v>2.136</v>
      </c>
      <c r="B54" s="0" t="s">
        <v>11</v>
      </c>
      <c r="D54" s="0" t="n">
        <v>3.0110449791</v>
      </c>
      <c r="E54" s="0" t="n">
        <v>2.43171000481</v>
      </c>
      <c r="F54" s="0" t="n">
        <v>2.86478209496</v>
      </c>
      <c r="I54" s="0" t="n">
        <f aca="false">A54/D54</f>
        <v>0.709388273780769</v>
      </c>
      <c r="J54" s="0" t="n">
        <f aca="false">A54/E54</f>
        <v>0.878394214678117</v>
      </c>
      <c r="K54" s="0" t="n">
        <f aca="false">A54/F54</f>
        <v>0.745606447260983</v>
      </c>
    </row>
    <row r="55" customFormat="false" ht="12.8" hidden="false" customHeight="false" outlineLevel="0" collapsed="false">
      <c r="A55" s="0" t="n">
        <v>23.157</v>
      </c>
      <c r="B55" s="0" t="s">
        <v>16</v>
      </c>
      <c r="D55" s="0" t="n">
        <v>31.9354879856</v>
      </c>
      <c r="E55" s="0" t="n">
        <v>31.8899509907</v>
      </c>
      <c r="F55" s="0" t="n">
        <v>31.8745150566</v>
      </c>
      <c r="I55" s="0" t="n">
        <f aca="false">A55/D55</f>
        <v>0.725118088392502</v>
      </c>
      <c r="J55" s="0" t="n">
        <f aca="false">A55/E55</f>
        <v>0.726153514840873</v>
      </c>
      <c r="K55" s="0" t="n">
        <f aca="false">A55/F55</f>
        <v>0.726505170631767</v>
      </c>
    </row>
    <row r="56" customFormat="false" ht="12.8" hidden="false" customHeight="false" outlineLevel="0" collapsed="false">
      <c r="A56" s="0" t="n">
        <v>25.305</v>
      </c>
      <c r="B56" s="0" t="s">
        <v>17</v>
      </c>
      <c r="D56" s="0" t="n">
        <v>30.083493948</v>
      </c>
      <c r="E56" s="0" t="n">
        <v>30.0554158688</v>
      </c>
      <c r="F56" s="0" t="n">
        <v>30.1435480118</v>
      </c>
      <c r="I56" s="0" t="n">
        <f aca="false">A56/D56</f>
        <v>0.841158943962435</v>
      </c>
      <c r="J56" s="0" t="n">
        <f aca="false">A56/E56</f>
        <v>0.841944763315309</v>
      </c>
      <c r="K56" s="0" t="n">
        <f aca="false">A56/F56</f>
        <v>0.839483128863732</v>
      </c>
    </row>
    <row r="57" customFormat="false" ht="12.8" hidden="false" customHeight="false" outlineLevel="0" collapsed="false">
      <c r="A57" s="0" t="n">
        <v>3.48</v>
      </c>
      <c r="B57" s="0" t="s">
        <v>24</v>
      </c>
      <c r="D57" s="0" t="n">
        <v>4.52520394325</v>
      </c>
      <c r="E57" s="0" t="n">
        <v>4.18634104729</v>
      </c>
      <c r="F57" s="0" t="n">
        <v>4.22740602493</v>
      </c>
      <c r="I57" s="0" t="n">
        <f aca="false">A57/D57</f>
        <v>0.769026113218814</v>
      </c>
      <c r="J57" s="0" t="n">
        <f aca="false">A57/E57</f>
        <v>0.831274843757117</v>
      </c>
      <c r="K57" s="0" t="n">
        <f aca="false">A57/F57</f>
        <v>0.823199848672597</v>
      </c>
    </row>
    <row r="58" customFormat="false" ht="12.8" hidden="false" customHeight="false" outlineLevel="0" collapsed="false">
      <c r="A58" s="0" t="n">
        <v>14.703</v>
      </c>
      <c r="B58" s="0" t="s">
        <v>25</v>
      </c>
      <c r="D58" s="0" t="n">
        <v>21.403316021</v>
      </c>
      <c r="E58" s="0" t="n">
        <v>21.5336909294</v>
      </c>
      <c r="F58" s="0" t="n">
        <v>21.2449550629</v>
      </c>
      <c r="I58" s="0" t="n">
        <f aca="false">A58/D58</f>
        <v>0.686949629000201</v>
      </c>
      <c r="J58" s="0" t="n">
        <f aca="false">A58/E58</f>
        <v>0.682790518736663</v>
      </c>
      <c r="K58" s="0" t="n">
        <f aca="false">A58/F58</f>
        <v>0.69207018590855</v>
      </c>
    </row>
    <row r="59" customFormat="false" ht="12.8" hidden="false" customHeight="false" outlineLevel="0" collapsed="false">
      <c r="A59" s="0" t="n">
        <v>2.131</v>
      </c>
      <c r="B59" s="0" t="s">
        <v>26</v>
      </c>
      <c r="D59" s="0" t="n">
        <v>2.71088290215</v>
      </c>
      <c r="E59" s="0" t="n">
        <v>3.21118497849</v>
      </c>
      <c r="F59" s="0" t="n">
        <v>3.17724585533</v>
      </c>
      <c r="I59" s="0" t="n">
        <f aca="false">A59/D59</f>
        <v>0.786090759696741</v>
      </c>
      <c r="J59" s="0" t="n">
        <f aca="false">A59/E59</f>
        <v>0.66361795233673</v>
      </c>
      <c r="K59" s="0" t="n">
        <f aca="false">A59/F59</f>
        <v>0.670706673965798</v>
      </c>
    </row>
    <row r="60" customFormat="false" ht="12.8" hidden="false" customHeight="false" outlineLevel="0" collapsed="false">
      <c r="A60" s="0" t="n">
        <v>3.417</v>
      </c>
      <c r="B60" s="0" t="s">
        <v>29</v>
      </c>
      <c r="D60" s="0" t="n">
        <v>16.6248378754</v>
      </c>
      <c r="E60" s="0" t="n">
        <v>16.4577460289</v>
      </c>
      <c r="F60" s="0" t="n">
        <v>16.5400052071</v>
      </c>
      <c r="I60" s="0" t="n">
        <f aca="false">A60/D60</f>
        <v>0.205535838942296</v>
      </c>
      <c r="J60" s="0" t="n">
        <f aca="false">A60/E60</f>
        <v>0.207622598744671</v>
      </c>
      <c r="K60" s="0" t="n">
        <f aca="false">A60/F60</f>
        <v>0.206590019604904</v>
      </c>
    </row>
    <row r="61" customFormat="false" ht="12.8" hidden="false" customHeight="false" outlineLevel="0" collapsed="false">
      <c r="A61" s="0" t="n">
        <v>2.758</v>
      </c>
      <c r="B61" s="0" t="s">
        <v>32</v>
      </c>
      <c r="D61" s="0" t="n">
        <v>11.1468880177</v>
      </c>
      <c r="E61" s="0" t="n">
        <v>11.2280409336</v>
      </c>
      <c r="F61" s="0" t="n">
        <v>10.8575778008</v>
      </c>
      <c r="I61" s="0" t="n">
        <f aca="false">A61/D61</f>
        <v>0.247423316321166</v>
      </c>
      <c r="J61" s="0" t="n">
        <f aca="false">A61/E61</f>
        <v>0.245635014719858</v>
      </c>
      <c r="K61" s="0" t="n">
        <f aca="false">A61/F61</f>
        <v>0.254016139750506</v>
      </c>
    </row>
    <row r="62" customFormat="false" ht="12.8" hidden="false" customHeight="false" outlineLevel="0" collapsed="false">
      <c r="A62" s="0" t="n">
        <v>5.801</v>
      </c>
      <c r="B62" s="0" t="s">
        <v>35</v>
      </c>
      <c r="D62" s="0" t="n">
        <v>8.97635602951</v>
      </c>
      <c r="E62" s="0" t="n">
        <v>9.25742101669</v>
      </c>
      <c r="F62" s="0" t="n">
        <v>8.97588586807</v>
      </c>
      <c r="I62" s="0" t="n">
        <f aca="false">A62/D62</f>
        <v>0.646253332747617</v>
      </c>
      <c r="J62" s="0" t="n">
        <f aca="false">A62/E62</f>
        <v>0.626632405455202</v>
      </c>
      <c r="K62" s="0" t="n">
        <f aca="false">A62/F62</f>
        <v>0.646287183823933</v>
      </c>
    </row>
    <row r="63" customFormat="false" ht="12.8" hidden="false" customHeight="false" outlineLevel="0" collapsed="false">
      <c r="A63" s="0" t="n">
        <v>2.566</v>
      </c>
      <c r="B63" s="0" t="s">
        <v>49</v>
      </c>
      <c r="D63" s="0" t="n">
        <v>3.37470889091</v>
      </c>
      <c r="E63" s="0" t="n">
        <v>2.99653911591</v>
      </c>
      <c r="F63" s="0" t="n">
        <v>3.01706600189</v>
      </c>
      <c r="I63" s="0" t="n">
        <f aca="false">A63/D63</f>
        <v>0.760361880964515</v>
      </c>
      <c r="J63" s="0" t="n">
        <f aca="false">A63/E63</f>
        <v>0.856321209483277</v>
      </c>
      <c r="K63" s="0" t="n">
        <f aca="false">A63/F63</f>
        <v>0.850495149391019</v>
      </c>
    </row>
    <row r="64" customFormat="false" ht="12.8" hidden="false" customHeight="false" outlineLevel="0" collapsed="false">
      <c r="A64" s="0" t="n">
        <v>29.645</v>
      </c>
      <c r="B64" s="0" t="s">
        <v>52</v>
      </c>
      <c r="D64" s="0" t="n">
        <v>57.7527768612</v>
      </c>
      <c r="E64" s="0" t="n">
        <v>54.6404898167</v>
      </c>
      <c r="F64" s="0" t="n">
        <v>50.9793469906</v>
      </c>
      <c r="I64" s="0" t="n">
        <f aca="false">A64/D64</f>
        <v>0.513308651309481</v>
      </c>
      <c r="J64" s="0" t="n">
        <f aca="false">A64/E64</f>
        <v>0.542546380888033</v>
      </c>
      <c r="K64" s="0" t="n">
        <f aca="false">A64/F64</f>
        <v>0.581509998656244</v>
      </c>
    </row>
    <row r="65" customFormat="false" ht="12.8" hidden="false" customHeight="false" outlineLevel="0" collapsed="false">
      <c r="A65" s="0" t="n">
        <v>29.859</v>
      </c>
      <c r="B65" s="0" t="s">
        <v>53</v>
      </c>
      <c r="D65" s="0" t="n">
        <v>51.9997639656</v>
      </c>
      <c r="E65" s="0" t="n">
        <v>53.9795200825</v>
      </c>
      <c r="F65" s="0" t="n">
        <v>52.5665109158</v>
      </c>
      <c r="I65" s="0" t="n">
        <f aca="false">A65/D65</f>
        <v>0.574214144890215</v>
      </c>
      <c r="J65" s="0" t="n">
        <f aca="false">A65/E65</f>
        <v>0.553154232463808</v>
      </c>
      <c r="K65" s="0" t="n">
        <f aca="false">A65/F65</f>
        <v>0.568023242931751</v>
      </c>
    </row>
    <row r="66" customFormat="false" ht="12.8" hidden="false" customHeight="false" outlineLevel="0" collapsed="false">
      <c r="A66" s="0" t="n">
        <v>31.229</v>
      </c>
      <c r="B66" s="0" t="s">
        <v>54</v>
      </c>
      <c r="D66" s="0" t="n">
        <v>47.4736468792</v>
      </c>
      <c r="E66" s="0" t="n">
        <v>48.9237020016</v>
      </c>
      <c r="F66" s="0" t="n">
        <v>50.6978750229</v>
      </c>
      <c r="I66" s="0" t="n">
        <f aca="false">A66/D66</f>
        <v>0.657817590451064</v>
      </c>
      <c r="J66" s="0" t="n">
        <f aca="false">A66/E66</f>
        <v>0.638320460683427</v>
      </c>
      <c r="K66" s="0" t="n">
        <f aca="false">A66/F66</f>
        <v>0.615982425020654</v>
      </c>
    </row>
    <row r="67" customFormat="false" ht="12.8" hidden="false" customHeight="false" outlineLevel="0" collapsed="false">
      <c r="A67" s="0" t="n">
        <v>56.921</v>
      </c>
      <c r="B67" s="0" t="s">
        <v>58</v>
      </c>
      <c r="D67" s="0" t="n">
        <v>82.0371460915</v>
      </c>
      <c r="E67" s="0" t="n">
        <v>86.2205469608</v>
      </c>
      <c r="F67" s="0" t="n">
        <v>81.2334220409</v>
      </c>
      <c r="I67" s="0" t="n">
        <f aca="false">A67/D67</f>
        <v>0.693844224377494</v>
      </c>
      <c r="J67" s="0" t="n">
        <f aca="false">A67/E67</f>
        <v>0.660179064114254</v>
      </c>
      <c r="K67" s="0" t="n">
        <f aca="false">A67/F67</f>
        <v>0.700709124027066</v>
      </c>
    </row>
    <row r="68" customFormat="false" ht="12.8" hidden="false" customHeight="false" outlineLevel="0" collapsed="false">
      <c r="A68" s="0" t="n">
        <v>4.173</v>
      </c>
      <c r="B68" s="0" t="s">
        <v>59</v>
      </c>
      <c r="D68" s="0" t="n">
        <v>7.40598201752</v>
      </c>
      <c r="E68" s="0" t="n">
        <v>7.34019589424</v>
      </c>
      <c r="F68" s="0" t="n">
        <v>8.40121793747</v>
      </c>
      <c r="I68" s="0" t="n">
        <f aca="false">A68/D68</f>
        <v>0.563463425934349</v>
      </c>
      <c r="J68" s="0" t="n">
        <f aca="false">A68/E68</f>
        <v>0.568513437533001</v>
      </c>
      <c r="K68" s="0" t="n">
        <f aca="false">A68/F68</f>
        <v>0.496713694497573</v>
      </c>
    </row>
    <row r="69" customFormat="false" ht="12.8" hidden="false" customHeight="false" outlineLevel="0" collapsed="false">
      <c r="A69" s="0" t="n">
        <v>6.548</v>
      </c>
      <c r="B69" s="0" t="s">
        <v>61</v>
      </c>
      <c r="D69" s="0" t="n">
        <v>7.67874693871</v>
      </c>
      <c r="E69" s="0" t="n">
        <v>8.03651690483</v>
      </c>
      <c r="F69" s="0" t="n">
        <v>7.78127098083</v>
      </c>
      <c r="I69" s="0" t="n">
        <f aca="false">A69/D69</f>
        <v>0.852743299429534</v>
      </c>
      <c r="J69" s="0" t="n">
        <f aca="false">A69/E69</f>
        <v>0.814780840697866</v>
      </c>
      <c r="K69" s="0" t="n">
        <f aca="false">A69/F69</f>
        <v>0.841507771176676</v>
      </c>
    </row>
    <row r="70" customFormat="false" ht="12.8" hidden="false" customHeight="false" outlineLevel="0" collapsed="false">
      <c r="A70" s="0" t="n">
        <v>3.206</v>
      </c>
      <c r="B70" s="0" t="s">
        <v>66</v>
      </c>
      <c r="D70" s="0" t="n">
        <v>6.97711706161</v>
      </c>
      <c r="E70" s="0" t="n">
        <v>7.05390095711</v>
      </c>
      <c r="F70" s="0" t="n">
        <v>7.28011107445</v>
      </c>
      <c r="I70" s="0" t="n">
        <f aca="false">A70/D70</f>
        <v>0.459502108347914</v>
      </c>
      <c r="J70" s="0" t="n">
        <f aca="false">A70/E70</f>
        <v>0.45450028565662</v>
      </c>
      <c r="K70" s="0" t="n">
        <f aca="false">A70/F70</f>
        <v>0.440377896327936</v>
      </c>
    </row>
    <row r="71" customFormat="false" ht="12.8" hidden="false" customHeight="false" outlineLevel="0" collapsed="false">
      <c r="A71" s="0" t="n">
        <v>4.029</v>
      </c>
      <c r="B71" s="0" t="s">
        <v>10</v>
      </c>
      <c r="D71" s="0" t="n">
        <v>5.78634691238</v>
      </c>
      <c r="E71" s="0" t="n">
        <v>5.87095499039</v>
      </c>
      <c r="F71" s="0" t="n">
        <v>6.13033103943</v>
      </c>
      <c r="I71" s="0" t="n">
        <f aca="false">A71/D71</f>
        <v>0.696294235552984</v>
      </c>
      <c r="J71" s="0" t="n">
        <f aca="false">A71/E71</f>
        <v>0.686259732291417</v>
      </c>
      <c r="K71" s="0" t="n">
        <f aca="false">A71/F71</f>
        <v>0.657223887924757</v>
      </c>
    </row>
    <row r="72" customFormat="false" ht="12.8" hidden="false" customHeight="false" outlineLevel="0" collapsed="false">
      <c r="A72" s="0" t="n">
        <v>2.136</v>
      </c>
      <c r="B72" s="0" t="s">
        <v>11</v>
      </c>
      <c r="D72" s="0" t="n">
        <v>2.99104809761</v>
      </c>
      <c r="E72" s="0" t="n">
        <v>2.77779197693</v>
      </c>
      <c r="F72" s="0" t="n">
        <v>2.93767380714</v>
      </c>
      <c r="I72" s="0" t="n">
        <f aca="false">A72/D72</f>
        <v>0.714130943499964</v>
      </c>
      <c r="J72" s="0" t="n">
        <f aca="false">A72/E72</f>
        <v>0.768956069331259</v>
      </c>
      <c r="K72" s="0" t="n">
        <f aca="false">A72/F72</f>
        <v>0.727105914485286</v>
      </c>
    </row>
    <row r="73" customFormat="false" ht="12.8" hidden="false" customHeight="false" outlineLevel="0" collapsed="false">
      <c r="A73" s="0" t="n">
        <v>23.157</v>
      </c>
      <c r="B73" s="0" t="s">
        <v>16</v>
      </c>
      <c r="D73" s="0" t="n">
        <v>33.470788002</v>
      </c>
      <c r="E73" s="0" t="n">
        <v>33.0741739273</v>
      </c>
      <c r="F73" s="0" t="n">
        <v>38.7507920265</v>
      </c>
      <c r="I73" s="0" t="n">
        <f aca="false">A73/D73</f>
        <v>0.69185703063269</v>
      </c>
      <c r="J73" s="0" t="n">
        <f aca="false">A73/E73</f>
        <v>0.700153541276682</v>
      </c>
      <c r="K73" s="0" t="n">
        <f aca="false">A73/F73</f>
        <v>0.597587785668069</v>
      </c>
    </row>
    <row r="74" customFormat="false" ht="12.8" hidden="false" customHeight="false" outlineLevel="0" collapsed="false">
      <c r="A74" s="0" t="n">
        <v>25.305</v>
      </c>
      <c r="B74" s="0" t="s">
        <v>17</v>
      </c>
      <c r="D74" s="0" t="n">
        <v>34.6867308617</v>
      </c>
      <c r="E74" s="0" t="n">
        <v>32.3940958977</v>
      </c>
      <c r="F74" s="0" t="n">
        <v>32.2336099148</v>
      </c>
      <c r="I74" s="0" t="n">
        <f aca="false">A74/D74</f>
        <v>0.729529689635324</v>
      </c>
      <c r="J74" s="0" t="n">
        <f aca="false">A74/E74</f>
        <v>0.781160865853851</v>
      </c>
      <c r="K74" s="0" t="n">
        <f aca="false">A74/F74</f>
        <v>0.785050140734664</v>
      </c>
    </row>
    <row r="75" customFormat="false" ht="12.8" hidden="false" customHeight="false" outlineLevel="0" collapsed="false">
      <c r="A75" s="0" t="n">
        <v>3.48</v>
      </c>
      <c r="B75" s="0" t="s">
        <v>24</v>
      </c>
      <c r="D75" s="0" t="n">
        <v>5.40361189842</v>
      </c>
      <c r="E75" s="0" t="n">
        <v>5.50802206993</v>
      </c>
      <c r="F75" s="0" t="n">
        <v>4.83219218254</v>
      </c>
      <c r="I75" s="0" t="n">
        <f aca="false">A75/D75</f>
        <v>0.644013682962232</v>
      </c>
      <c r="J75" s="0" t="n">
        <f aca="false">A75/E75</f>
        <v>0.63180574729328</v>
      </c>
      <c r="K75" s="0" t="n">
        <f aca="false">A75/F75</f>
        <v>0.720170032262825</v>
      </c>
    </row>
    <row r="76" customFormat="false" ht="12.8" hidden="false" customHeight="false" outlineLevel="0" collapsed="false">
      <c r="A76" s="0" t="n">
        <v>14.703</v>
      </c>
      <c r="B76" s="0" t="s">
        <v>25</v>
      </c>
      <c r="D76" s="0" t="n">
        <v>27.6590759754</v>
      </c>
      <c r="E76" s="0" t="n">
        <v>21.6804451942</v>
      </c>
      <c r="F76" s="0" t="n">
        <v>21.4452211857</v>
      </c>
      <c r="I76" s="0" t="n">
        <f aca="false">A76/D76</f>
        <v>0.531579580354631</v>
      </c>
      <c r="J76" s="0" t="n">
        <f aca="false">A76/E76</f>
        <v>0.678168730775574</v>
      </c>
      <c r="K76" s="0" t="n">
        <f aca="false">A76/F76</f>
        <v>0.685607290905639</v>
      </c>
    </row>
    <row r="77" customFormat="false" ht="12.8" hidden="false" customHeight="false" outlineLevel="0" collapsed="false">
      <c r="A77" s="0" t="n">
        <v>2.131</v>
      </c>
      <c r="B77" s="0" t="s">
        <v>26</v>
      </c>
      <c r="D77" s="0" t="n">
        <v>2.70173597336</v>
      </c>
      <c r="E77" s="0" t="n">
        <v>3.32119584084</v>
      </c>
      <c r="F77" s="0" t="n">
        <v>3.56031990051</v>
      </c>
      <c r="I77" s="0" t="n">
        <f aca="false">A77/D77</f>
        <v>0.788752128635943</v>
      </c>
      <c r="J77" s="0" t="n">
        <f aca="false">A77/E77</f>
        <v>0.641636356939742</v>
      </c>
      <c r="K77" s="0" t="n">
        <f aca="false">A77/F77</f>
        <v>0.598541720842204</v>
      </c>
    </row>
    <row r="78" customFormat="false" ht="12.8" hidden="false" customHeight="false" outlineLevel="0" collapsed="false">
      <c r="A78" s="0" t="n">
        <v>3.417</v>
      </c>
      <c r="B78" s="0" t="s">
        <v>29</v>
      </c>
      <c r="D78" s="0" t="n">
        <v>16.4519400597</v>
      </c>
      <c r="E78" s="0" t="n">
        <v>16.1090021133</v>
      </c>
      <c r="F78" s="0" t="n">
        <v>16.4373178482</v>
      </c>
      <c r="I78" s="0" t="n">
        <f aca="false">A78/D78</f>
        <v>0.207695869763721</v>
      </c>
      <c r="J78" s="0" t="n">
        <f aca="false">A78/E78</f>
        <v>0.21211742204558</v>
      </c>
      <c r="K78" s="0" t="n">
        <f aca="false">A78/F78</f>
        <v>0.207880630620901</v>
      </c>
    </row>
    <row r="79" customFormat="false" ht="12.8" hidden="false" customHeight="false" outlineLevel="0" collapsed="false">
      <c r="A79" s="0" t="n">
        <v>2.758</v>
      </c>
      <c r="B79" s="0" t="s">
        <v>32</v>
      </c>
      <c r="D79" s="0" t="n">
        <v>12.7990241051</v>
      </c>
      <c r="E79" s="0" t="n">
        <v>11.7078979015</v>
      </c>
      <c r="F79" s="0" t="n">
        <v>11.2436890602</v>
      </c>
      <c r="I79" s="0" t="n">
        <f aca="false">A79/D79</f>
        <v>0.215485178975562</v>
      </c>
      <c r="J79" s="0" t="n">
        <f aca="false">A79/E79</f>
        <v>0.23556747959398</v>
      </c>
      <c r="K79" s="0" t="n">
        <f aca="false">A79/F79</f>
        <v>0.245293158253786</v>
      </c>
    </row>
    <row r="80" customFormat="false" ht="12.8" hidden="false" customHeight="false" outlineLevel="0" collapsed="false">
      <c r="A80" s="0" t="n">
        <v>5.801</v>
      </c>
      <c r="B80" s="0" t="s">
        <v>35</v>
      </c>
      <c r="D80" s="0" t="n">
        <v>9.5046248436</v>
      </c>
      <c r="E80" s="0" t="n">
        <v>8.85772705078</v>
      </c>
      <c r="F80" s="0" t="n">
        <v>9.03592300415</v>
      </c>
      <c r="I80" s="0" t="n">
        <f aca="false">A80/D80</f>
        <v>0.610334452485638</v>
      </c>
      <c r="J80" s="0" t="n">
        <f aca="false">A80/E80</f>
        <v>0.654908416882091</v>
      </c>
      <c r="K80" s="0" t="n">
        <f aca="false">A80/F80</f>
        <v>0.641993075564691</v>
      </c>
    </row>
    <row r="81" customFormat="false" ht="12.8" hidden="false" customHeight="false" outlineLevel="0" collapsed="false">
      <c r="A81" s="0" t="n">
        <v>2.566</v>
      </c>
      <c r="B81" s="0" t="s">
        <v>49</v>
      </c>
      <c r="D81" s="0" t="n">
        <v>3.75159192085</v>
      </c>
      <c r="E81" s="0" t="n">
        <v>3.41347193718</v>
      </c>
      <c r="F81" s="0" t="n">
        <v>3.35763216019</v>
      </c>
      <c r="I81" s="0" t="n">
        <f aca="false">A81/D81</f>
        <v>0.683976310360168</v>
      </c>
      <c r="J81" s="0" t="n">
        <f aca="false">A81/E81</f>
        <v>0.751727287413961</v>
      </c>
      <c r="K81" s="0" t="n">
        <f aca="false">A81/F81</f>
        <v>0.764229039268791</v>
      </c>
    </row>
    <row r="82" customFormat="false" ht="12.8" hidden="false" customHeight="false" outlineLevel="0" collapsed="false">
      <c r="A82" s="0" t="n">
        <v>29.645</v>
      </c>
      <c r="B82" s="0" t="s">
        <v>52</v>
      </c>
      <c r="D82" s="0" t="n">
        <v>53.4967479706</v>
      </c>
      <c r="E82" s="0" t="n">
        <v>52.2542841434</v>
      </c>
      <c r="F82" s="0" t="n">
        <v>50.9713828564</v>
      </c>
      <c r="I82" s="0" t="n">
        <f aca="false">A82/D82</f>
        <v>0.554145833617623</v>
      </c>
      <c r="J82" s="0" t="n">
        <f aca="false">A82/E82</f>
        <v>0.567321904528364</v>
      </c>
      <c r="K82" s="0" t="n">
        <f aca="false">A82/F82</f>
        <v>0.581600857946465</v>
      </c>
    </row>
    <row r="83" customFormat="false" ht="12.8" hidden="false" customHeight="false" outlineLevel="0" collapsed="false">
      <c r="A83" s="0" t="n">
        <v>29.859</v>
      </c>
      <c r="B83" s="0" t="s">
        <v>53</v>
      </c>
      <c r="D83" s="0" t="n">
        <v>53.4363298416</v>
      </c>
      <c r="E83" s="0" t="n">
        <v>53.0655550957</v>
      </c>
      <c r="F83" s="0" t="n">
        <v>52.9543659687</v>
      </c>
      <c r="I83" s="0" t="n">
        <f aca="false">A83/D83</f>
        <v>0.558777148215648</v>
      </c>
      <c r="J83" s="0" t="n">
        <f aca="false">A83/E83</f>
        <v>0.562681384301953</v>
      </c>
      <c r="K83" s="0" t="n">
        <f aca="false">A83/F83</f>
        <v>0.563862855380969</v>
      </c>
    </row>
    <row r="84" customFormat="false" ht="12.8" hidden="false" customHeight="false" outlineLevel="0" collapsed="false">
      <c r="A84" s="0" t="n">
        <v>31.229</v>
      </c>
      <c r="B84" s="0" t="s">
        <v>54</v>
      </c>
      <c r="D84" s="0" t="n">
        <v>45.4966289997</v>
      </c>
      <c r="E84" s="0" t="n">
        <v>49.0543231964</v>
      </c>
      <c r="F84" s="0" t="n">
        <v>50.9672648907</v>
      </c>
      <c r="I84" s="0" t="n">
        <f aca="false">A84/D84</f>
        <v>0.686402502484435</v>
      </c>
      <c r="J84" s="0" t="n">
        <f aca="false">A84/E84</f>
        <v>0.636620749510042</v>
      </c>
      <c r="K84" s="0" t="n">
        <f aca="false">A84/F84</f>
        <v>0.612726621037464</v>
      </c>
    </row>
    <row r="85" customFormat="false" ht="12.8" hidden="false" customHeight="false" outlineLevel="0" collapsed="false">
      <c r="A85" s="0" t="n">
        <v>56.921</v>
      </c>
      <c r="B85" s="0" t="s">
        <v>58</v>
      </c>
      <c r="D85" s="0" t="n">
        <v>81.0479669571</v>
      </c>
      <c r="E85" s="0" t="n">
        <v>77.7566218376</v>
      </c>
      <c r="F85" s="0" t="n">
        <v>75.5078210831</v>
      </c>
      <c r="I85" s="0" t="n">
        <f aca="false">A85/D85</f>
        <v>0.702312496377968</v>
      </c>
      <c r="J85" s="0" t="n">
        <f aca="false">A85/E85</f>
        <v>0.732040547220318</v>
      </c>
      <c r="K85" s="0" t="n">
        <f aca="false">A85/F85</f>
        <v>0.753842438882665</v>
      </c>
    </row>
    <row r="86" customFormat="false" ht="12.8" hidden="false" customHeight="false" outlineLevel="0" collapsed="false">
      <c r="A86" s="0" t="n">
        <v>4.173</v>
      </c>
      <c r="B86" s="0" t="s">
        <v>59</v>
      </c>
      <c r="D86" s="0" t="n">
        <v>8.14209103584</v>
      </c>
      <c r="E86" s="0" t="n">
        <v>7.96075606346</v>
      </c>
      <c r="F86" s="0" t="n">
        <v>6.57593011856</v>
      </c>
      <c r="I86" s="0" t="n">
        <f aca="false">A86/D86</f>
        <v>0.512521903971746</v>
      </c>
      <c r="J86" s="0" t="n">
        <f aca="false">A86/E86</f>
        <v>0.524196441485519</v>
      </c>
      <c r="K86" s="0" t="n">
        <f aca="false">A86/F86</f>
        <v>0.634587035562021</v>
      </c>
    </row>
    <row r="87" customFormat="false" ht="12.8" hidden="false" customHeight="false" outlineLevel="0" collapsed="false">
      <c r="A87" s="0" t="n">
        <v>6.548</v>
      </c>
      <c r="B87" s="0" t="s">
        <v>61</v>
      </c>
      <c r="D87" s="0" t="n">
        <v>7.69367408752</v>
      </c>
      <c r="E87" s="0" t="n">
        <v>7.79151296616</v>
      </c>
      <c r="F87" s="0" t="n">
        <v>7.79107904434</v>
      </c>
      <c r="I87" s="0" t="n">
        <f aca="false">A87/D87</f>
        <v>0.851088819920458</v>
      </c>
      <c r="J87" s="0" t="n">
        <f aca="false">A87/E87</f>
        <v>0.840401604725448</v>
      </c>
      <c r="K87" s="0" t="n">
        <f aca="false">A87/F87</f>
        <v>0.840448410641776</v>
      </c>
    </row>
    <row r="88" customFormat="false" ht="12.8" hidden="false" customHeight="false" outlineLevel="0" collapsed="false">
      <c r="A88" s="0" t="n">
        <v>3.206</v>
      </c>
      <c r="B88" s="0" t="s">
        <v>66</v>
      </c>
      <c r="D88" s="0" t="n">
        <v>7.054874897</v>
      </c>
      <c r="E88" s="0" t="n">
        <v>7.32263112068</v>
      </c>
      <c r="F88" s="0" t="n">
        <v>6.73942995071</v>
      </c>
      <c r="I88" s="0" t="n">
        <f aca="false">A88/D88</f>
        <v>0.454437540963811</v>
      </c>
      <c r="J88" s="0" t="n">
        <f aca="false">A88/E88</f>
        <v>0.437820770589668</v>
      </c>
      <c r="K88" s="0" t="n">
        <f aca="false">A88/F88</f>
        <v>0.475707889754422</v>
      </c>
    </row>
    <row r="90" customFormat="false" ht="12.8" hidden="false" customHeight="false" outlineLevel="0" collapsed="false">
      <c r="G90" s="3" t="s">
        <v>132</v>
      </c>
      <c r="I90" s="6" t="n">
        <f aca="false">AVERAGE(I53:I88)</f>
        <v>0.616493040975995</v>
      </c>
      <c r="J90" s="6" t="n">
        <f aca="false">AVERAGE(J53:J88)</f>
        <v>0.626705071929166</v>
      </c>
      <c r="K90" s="6" t="n">
        <f aca="false">AVERAGE(K53:K88)</f>
        <v>0.624548352238661</v>
      </c>
    </row>
  </sheetData>
  <mergeCells count="2">
    <mergeCell ref="A23:A24"/>
    <mergeCell ref="A47:A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59" activeCellId="0" sqref="G59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87</v>
      </c>
      <c r="B1" s="0" t="s">
        <v>0</v>
      </c>
      <c r="F1" s="0" t="s">
        <v>88</v>
      </c>
    </row>
    <row r="2" customFormat="false" ht="12.8" hidden="false" customHeight="false" outlineLevel="0" collapsed="false">
      <c r="C2" s="0" t="n">
        <v>6.06787586212</v>
      </c>
      <c r="D2" s="0" t="n">
        <v>5.71529984474</v>
      </c>
      <c r="E2" s="0" t="n">
        <v>6.27916383743</v>
      </c>
      <c r="F2" s="0" t="n">
        <f aca="false">MIN(C2:E2)</f>
        <v>5.71529984474</v>
      </c>
    </row>
    <row r="3" customFormat="false" ht="12.8" hidden="false" customHeight="false" outlineLevel="0" collapsed="false">
      <c r="C3" s="0" t="n">
        <v>4.17859601974</v>
      </c>
      <c r="D3" s="0" t="n">
        <v>3.08658695221</v>
      </c>
      <c r="E3" s="0" t="n">
        <v>3.06448912621</v>
      </c>
      <c r="F3" s="0" t="n">
        <f aca="false">MIN(C3:E3)</f>
        <v>3.06448912621</v>
      </c>
    </row>
    <row r="4" customFormat="false" ht="12.8" hidden="false" customHeight="false" outlineLevel="0" collapsed="false">
      <c r="C4" s="0" t="n">
        <v>46.2066562176</v>
      </c>
      <c r="D4" s="0" t="n">
        <v>44.9327421188</v>
      </c>
      <c r="E4" s="0" t="n">
        <v>43.9484798908</v>
      </c>
      <c r="F4" s="0" t="n">
        <f aca="false">MIN(C4:E4)</f>
        <v>43.9484798908</v>
      </c>
    </row>
    <row r="5" customFormat="false" ht="12.8" hidden="false" customHeight="false" outlineLevel="0" collapsed="false">
      <c r="C5" s="0" t="n">
        <v>34.8554039001</v>
      </c>
      <c r="D5" s="0" t="n">
        <v>36.1130888462</v>
      </c>
      <c r="E5" s="0" t="n">
        <v>36.1510968208</v>
      </c>
      <c r="F5" s="0" t="n">
        <f aca="false">MIN(C5:E5)</f>
        <v>34.8554039001</v>
      </c>
    </row>
    <row r="6" customFormat="false" ht="12.8" hidden="false" customHeight="false" outlineLevel="0" collapsed="false">
      <c r="C6" s="0" t="n">
        <v>6.37222981453</v>
      </c>
      <c r="D6" s="0" t="n">
        <v>5.5437040329</v>
      </c>
      <c r="E6" s="0" t="n">
        <v>6.30066680908</v>
      </c>
      <c r="F6" s="0" t="n">
        <f aca="false">MIN(C6:E6)</f>
        <v>5.5437040329</v>
      </c>
    </row>
    <row r="7" customFormat="false" ht="12.8" hidden="false" customHeight="false" outlineLevel="0" collapsed="false">
      <c r="C7" s="0" t="n">
        <v>29.5762009621</v>
      </c>
      <c r="D7" s="0" t="n">
        <v>29.0770320892</v>
      </c>
      <c r="E7" s="0" t="n">
        <v>29.1373548508</v>
      </c>
      <c r="F7" s="0" t="n">
        <f aca="false">MIN(C7:E7)</f>
        <v>29.0770320892</v>
      </c>
    </row>
    <row r="8" customFormat="false" ht="12.8" hidden="false" customHeight="false" outlineLevel="0" collapsed="false">
      <c r="C8" s="0" t="n">
        <v>4.02976894379</v>
      </c>
      <c r="D8" s="0" t="n">
        <v>3.93296194077</v>
      </c>
      <c r="E8" s="0" t="n">
        <v>4.03246998787</v>
      </c>
      <c r="F8" s="0" t="n">
        <f aca="false">MIN(C8:E8)</f>
        <v>3.93296194077</v>
      </c>
    </row>
    <row r="9" customFormat="false" ht="12.8" hidden="false" customHeight="false" outlineLevel="0" collapsed="false">
      <c r="C9" s="0" t="n">
        <v>20.9441318512</v>
      </c>
      <c r="D9" s="0" t="n">
        <v>21.0996620655</v>
      </c>
      <c r="E9" s="0" t="n">
        <v>20.0235109329</v>
      </c>
      <c r="F9" s="0" t="n">
        <f aca="false">MIN(C9:E9)</f>
        <v>20.0235109329</v>
      </c>
    </row>
    <row r="10" customFormat="false" ht="12.8" hidden="false" customHeight="false" outlineLevel="0" collapsed="false">
      <c r="C10" s="0" t="n">
        <v>17.1907911301</v>
      </c>
      <c r="D10" s="0" t="n">
        <v>17.9333100319</v>
      </c>
      <c r="E10" s="0" t="n">
        <v>18.3569610119</v>
      </c>
      <c r="F10" s="0" t="n">
        <f aca="false">MIN(C10:E10)</f>
        <v>17.1907911301</v>
      </c>
    </row>
    <row r="11" customFormat="false" ht="12.8" hidden="false" customHeight="false" outlineLevel="0" collapsed="false">
      <c r="C11" s="0" t="n">
        <v>10.0327379704</v>
      </c>
      <c r="D11" s="0" t="n">
        <v>10.3916180134</v>
      </c>
      <c r="E11" s="0" t="n">
        <v>10.6444649696</v>
      </c>
      <c r="F11" s="0" t="n">
        <f aca="false">MIN(C11:E11)</f>
        <v>10.0327379704</v>
      </c>
    </row>
    <row r="12" customFormat="false" ht="12.8" hidden="false" customHeight="false" outlineLevel="0" collapsed="false">
      <c r="C12" s="0" t="n">
        <v>5.34311509132</v>
      </c>
      <c r="D12" s="0" t="n">
        <v>6.88972687721</v>
      </c>
      <c r="E12" s="0" t="n">
        <v>6.17185401917</v>
      </c>
      <c r="F12" s="0" t="n">
        <f aca="false">MIN(C12:E12)</f>
        <v>5.34311509132</v>
      </c>
    </row>
    <row r="13" customFormat="false" ht="12.8" hidden="false" customHeight="false" outlineLevel="0" collapsed="false">
      <c r="C13" s="0" t="n">
        <v>67.0504980087</v>
      </c>
      <c r="D13" s="0" t="n">
        <v>68.7773149014</v>
      </c>
      <c r="E13" s="0" t="n">
        <v>66.5101161003</v>
      </c>
      <c r="F13" s="0" t="n">
        <f aca="false">MIN(C13:E13)</f>
        <v>66.5101161003</v>
      </c>
    </row>
    <row r="14" customFormat="false" ht="12.8" hidden="false" customHeight="false" outlineLevel="0" collapsed="false">
      <c r="C14" s="0" t="n">
        <v>68.1372377872</v>
      </c>
      <c r="D14" s="0" t="n">
        <v>65.6564559937</v>
      </c>
      <c r="E14" s="0" t="n">
        <v>63.1776049137</v>
      </c>
      <c r="F14" s="0" t="n">
        <f aca="false">MIN(C14:E14)</f>
        <v>63.1776049137</v>
      </c>
    </row>
    <row r="15" customFormat="false" ht="12.8" hidden="false" customHeight="false" outlineLevel="0" collapsed="false">
      <c r="C15" s="0" t="n">
        <v>69.1223089695</v>
      </c>
      <c r="D15" s="0" t="n">
        <v>64.4288871288</v>
      </c>
      <c r="E15" s="0" t="n">
        <v>66.9850580692</v>
      </c>
      <c r="F15" s="0" t="n">
        <f aca="false">MIN(C15:E15)</f>
        <v>64.4288871288</v>
      </c>
    </row>
    <row r="16" customFormat="false" ht="12.8" hidden="false" customHeight="false" outlineLevel="0" collapsed="false">
      <c r="C16" s="0" t="n">
        <v>89.5834810734</v>
      </c>
      <c r="D16" s="0" t="n">
        <v>92.3882570267</v>
      </c>
      <c r="E16" s="0" t="n">
        <v>90.3603019714</v>
      </c>
      <c r="F16" s="0" t="n">
        <f aca="false">MIN(C16:E16)</f>
        <v>89.5834810734</v>
      </c>
    </row>
    <row r="17" customFormat="false" ht="12.8" hidden="false" customHeight="false" outlineLevel="0" collapsed="false">
      <c r="C17" s="0" t="n">
        <v>9.69732785225</v>
      </c>
      <c r="D17" s="0" t="n">
        <v>10.259554863</v>
      </c>
      <c r="E17" s="0" t="n">
        <v>9.64320778847</v>
      </c>
      <c r="F17" s="0" t="n">
        <f aca="false">MIN(C17:E17)</f>
        <v>9.64320778847</v>
      </c>
    </row>
    <row r="18" customFormat="false" ht="12.8" hidden="false" customHeight="false" outlineLevel="0" collapsed="false">
      <c r="C18" s="0" t="n">
        <v>17.5606970787</v>
      </c>
      <c r="D18" s="0" t="n">
        <v>18.0954828262</v>
      </c>
      <c r="E18" s="0" t="n">
        <v>13.7014429569</v>
      </c>
      <c r="F18" s="0" t="n">
        <f aca="false">MIN(C18:E18)</f>
        <v>13.7014429569</v>
      </c>
    </row>
    <row r="19" customFormat="false" ht="12.8" hidden="false" customHeight="false" outlineLevel="0" collapsed="false">
      <c r="C19" s="0" t="n">
        <v>12.1097621918</v>
      </c>
      <c r="D19" s="0" t="n">
        <v>11.5898599625</v>
      </c>
      <c r="E19" s="0" t="n">
        <v>11.7516601086</v>
      </c>
      <c r="F19" s="0" t="n">
        <f aca="false">MIN(C19:E19)</f>
        <v>11.5898599625</v>
      </c>
    </row>
    <row r="26" customFormat="false" ht="12.8" hidden="false" customHeight="false" outlineLevel="0" collapsed="false">
      <c r="AD26" s="0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1" activeCellId="0" sqref="L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133</v>
      </c>
      <c r="B1" s="0" t="s">
        <v>1</v>
      </c>
      <c r="F1" s="0" t="s">
        <v>88</v>
      </c>
      <c r="L1" s="0" t="s">
        <v>88</v>
      </c>
    </row>
    <row r="2" customFormat="false" ht="12.8" hidden="false" customHeight="false" outlineLevel="0" collapsed="false">
      <c r="B2" s="0" t="s">
        <v>134</v>
      </c>
      <c r="C2" s="0" t="n">
        <v>72.86657691</v>
      </c>
      <c r="D2" s="0" t="n">
        <v>73.7883791924</v>
      </c>
      <c r="E2" s="0" t="n">
        <v>74.6914539337</v>
      </c>
      <c r="F2" s="0" t="n">
        <f aca="false">MIN(C2:E2)</f>
        <v>72.86657691</v>
      </c>
      <c r="H2" s="0" t="s">
        <v>135</v>
      </c>
      <c r="I2" s="0" t="n">
        <v>71.4982209206</v>
      </c>
      <c r="J2" s="0" t="n">
        <v>73.9987249374</v>
      </c>
      <c r="K2" s="0" t="n">
        <v>74.0124249458</v>
      </c>
      <c r="L2" s="0" t="n">
        <f aca="false">MIN(I2:K2)</f>
        <v>71.4982209206</v>
      </c>
    </row>
    <row r="3" customFormat="false" ht="12.8" hidden="false" customHeight="false" outlineLevel="0" collapsed="false">
      <c r="C3" s="0" t="n">
        <v>4.25051999092</v>
      </c>
      <c r="D3" s="0" t="n">
        <v>4.43484711647</v>
      </c>
      <c r="E3" s="0" t="n">
        <v>4.64661097527</v>
      </c>
      <c r="F3" s="0" t="n">
        <f aca="false">MIN(C3:E3)</f>
        <v>4.25051999092</v>
      </c>
      <c r="I3" s="0" t="n">
        <v>4.47767210007</v>
      </c>
      <c r="J3" s="0" t="n">
        <v>4.57255196571</v>
      </c>
      <c r="K3" s="0" t="n">
        <v>4.51440501213</v>
      </c>
      <c r="L3" s="0" t="n">
        <f aca="false">MIN(I3:K3)</f>
        <v>4.47767210007</v>
      </c>
    </row>
    <row r="4" customFormat="false" ht="12.8" hidden="false" customHeight="false" outlineLevel="0" collapsed="false">
      <c r="C4" s="0" t="n">
        <v>7.58977913857</v>
      </c>
      <c r="D4" s="0" t="n">
        <v>7.48707604408</v>
      </c>
      <c r="E4" s="0" t="n">
        <v>7.12023687363</v>
      </c>
      <c r="F4" s="0" t="n">
        <f aca="false">MIN(C4:E4)</f>
        <v>7.12023687363</v>
      </c>
      <c r="I4" s="0" t="n">
        <v>7.47985005379</v>
      </c>
      <c r="J4" s="0" t="n">
        <v>7.27236294746</v>
      </c>
      <c r="K4" s="0" t="n">
        <v>7.56940603256</v>
      </c>
      <c r="L4" s="0" t="n">
        <f aca="false">MIN(I4:K4)</f>
        <v>7.27236294746</v>
      </c>
    </row>
    <row r="5" customFormat="false" ht="12.8" hidden="false" customHeight="false" outlineLevel="0" collapsed="false">
      <c r="C5" s="0" t="n">
        <v>6.80805921555</v>
      </c>
      <c r="D5" s="0" t="n">
        <v>7.1272881031</v>
      </c>
      <c r="E5" s="0" t="n">
        <v>6.95787596703</v>
      </c>
      <c r="F5" s="0" t="n">
        <f aca="false">MIN(C5:E5)</f>
        <v>6.80805921555</v>
      </c>
      <c r="I5" s="0" t="n">
        <v>6.87447595596</v>
      </c>
      <c r="J5" s="0" t="n">
        <v>6.87969112396</v>
      </c>
      <c r="K5" s="0" t="n">
        <v>7.39497494698</v>
      </c>
      <c r="L5" s="0" t="n">
        <f aca="false">MIN(I5:K5)</f>
        <v>6.87447595596</v>
      </c>
    </row>
    <row r="6" customFormat="false" ht="12.8" hidden="false" customHeight="false" outlineLevel="0" collapsed="false">
      <c r="C6" s="0" t="n">
        <v>4.83369207382</v>
      </c>
      <c r="D6" s="0" t="n">
        <v>4.24638485909</v>
      </c>
      <c r="E6" s="0" t="n">
        <v>5.02599406242</v>
      </c>
      <c r="F6" s="0" t="n">
        <f aca="false">MIN(C6:E6)</f>
        <v>4.24638485909</v>
      </c>
      <c r="I6" s="0" t="n">
        <v>4.31968903542</v>
      </c>
      <c r="J6" s="0" t="n">
        <v>4.70558691025</v>
      </c>
      <c r="K6" s="0" t="n">
        <v>4.82359790802</v>
      </c>
      <c r="L6" s="0" t="n">
        <f aca="false">MIN(I6:K6)</f>
        <v>4.31968903542</v>
      </c>
    </row>
    <row r="7" customFormat="false" ht="12.8" hidden="false" customHeight="false" outlineLevel="0" collapsed="false">
      <c r="C7" s="0" t="n">
        <v>5.90108394623</v>
      </c>
      <c r="D7" s="0" t="n">
        <v>6.5131251812</v>
      </c>
      <c r="E7" s="0" t="n">
        <v>6.07924795151</v>
      </c>
      <c r="F7" s="0" t="n">
        <f aca="false">MIN(C7:E7)</f>
        <v>5.90108394623</v>
      </c>
      <c r="I7" s="0" t="n">
        <v>5.85194993019</v>
      </c>
      <c r="J7" s="0" t="n">
        <v>6.29657006264</v>
      </c>
      <c r="K7" s="0" t="n">
        <v>5.63587594032</v>
      </c>
      <c r="L7" s="0" t="n">
        <f aca="false">MIN(I7:K7)</f>
        <v>5.63587594032</v>
      </c>
    </row>
    <row r="8" customFormat="false" ht="12.8" hidden="false" customHeight="false" outlineLevel="0" collapsed="false">
      <c r="C8" s="0" t="n">
        <v>3.92524814606</v>
      </c>
      <c r="D8" s="0" t="n">
        <v>4.13209104538</v>
      </c>
      <c r="E8" s="0" t="n">
        <v>4.10682797432</v>
      </c>
      <c r="F8" s="0" t="n">
        <f aca="false">MIN(C8:E8)</f>
        <v>3.92524814606</v>
      </c>
      <c r="I8" s="0" t="n">
        <v>3.55886912346</v>
      </c>
      <c r="J8" s="0" t="n">
        <v>4.05904102325</v>
      </c>
      <c r="K8" s="0" t="n">
        <v>4.45671510696</v>
      </c>
      <c r="L8" s="0" t="n">
        <f aca="false">MIN(I8:K8)</f>
        <v>3.55886912346</v>
      </c>
    </row>
    <row r="9" customFormat="false" ht="12.8" hidden="false" customHeight="false" outlineLevel="0" collapsed="false">
      <c r="C9" s="0" t="n">
        <v>2.62716794014</v>
      </c>
      <c r="D9" s="0" t="n">
        <v>2.7281961441</v>
      </c>
      <c r="E9" s="0" t="n">
        <v>2.8903260231</v>
      </c>
      <c r="F9" s="0" t="n">
        <f aca="false">MIN(C9:E9)</f>
        <v>2.62716794014</v>
      </c>
      <c r="I9" s="0" t="n">
        <v>2.67887091637</v>
      </c>
      <c r="J9" s="0" t="n">
        <v>2.78432488441</v>
      </c>
      <c r="K9" s="0" t="n">
        <v>2.91919708252</v>
      </c>
      <c r="L9" s="0" t="n">
        <f aca="false">MIN(I9:K9)</f>
        <v>2.67887091637</v>
      </c>
    </row>
    <row r="10" customFormat="false" ht="12.8" hidden="false" customHeight="false" outlineLevel="0" collapsed="false">
      <c r="C10" s="0" t="n">
        <v>29.0699288845</v>
      </c>
      <c r="D10" s="0" t="n">
        <v>29.0340139866</v>
      </c>
      <c r="E10" s="0" t="n">
        <v>28.7988550663</v>
      </c>
      <c r="F10" s="0" t="n">
        <f aca="false">MIN(C10:E10)</f>
        <v>28.7988550663</v>
      </c>
      <c r="I10" s="0" t="n">
        <v>29.1560940742</v>
      </c>
      <c r="J10" s="0" t="n">
        <v>28.9093458652</v>
      </c>
      <c r="K10" s="0" t="n">
        <v>28.0810599327</v>
      </c>
      <c r="L10" s="0" t="n">
        <f aca="false">MIN(I10:K10)</f>
        <v>28.0810599327</v>
      </c>
    </row>
    <row r="11" customFormat="false" ht="12.8" hidden="false" customHeight="false" outlineLevel="0" collapsed="false">
      <c r="C11" s="0" t="n">
        <v>2.52271485329</v>
      </c>
      <c r="D11" s="0" t="n">
        <v>2.25528001785</v>
      </c>
      <c r="E11" s="0" t="n">
        <v>2.27240896225</v>
      </c>
      <c r="F11" s="0" t="n">
        <f aca="false">MIN(C11:E11)</f>
        <v>2.25528001785</v>
      </c>
      <c r="I11" s="0" t="n">
        <v>2.57738804817</v>
      </c>
      <c r="J11" s="0" t="n">
        <v>2.33102488518</v>
      </c>
      <c r="K11" s="0" t="n">
        <v>2.31460690498</v>
      </c>
      <c r="L11" s="0" t="n">
        <f aca="false">MIN(I11:K11)</f>
        <v>2.31460690498</v>
      </c>
    </row>
    <row r="12" customFormat="false" ht="12.8" hidden="false" customHeight="false" outlineLevel="0" collapsed="false">
      <c r="C12" s="0" t="n">
        <v>2.82293105125</v>
      </c>
      <c r="D12" s="0" t="n">
        <v>2.95390701294</v>
      </c>
      <c r="E12" s="0" t="n">
        <v>2.85179305077</v>
      </c>
      <c r="F12" s="0" t="n">
        <f aca="false">MIN(C12:E12)</f>
        <v>2.82293105125</v>
      </c>
      <c r="I12" s="0" t="n">
        <v>2.76697182655</v>
      </c>
      <c r="J12" s="0" t="n">
        <v>2.74766612053</v>
      </c>
      <c r="K12" s="0" t="n">
        <v>3.07917690277</v>
      </c>
      <c r="L12" s="0" t="n">
        <f aca="false">MIN(I12:K12)</f>
        <v>2.74766612053</v>
      </c>
    </row>
    <row r="13" customFormat="false" ht="12.8" hidden="false" customHeight="false" outlineLevel="0" collapsed="false">
      <c r="C13" s="0" t="n">
        <v>3.50776195526</v>
      </c>
      <c r="D13" s="0" t="n">
        <v>3.34375286102</v>
      </c>
      <c r="E13" s="0" t="n">
        <v>3.59955716133</v>
      </c>
      <c r="F13" s="0" t="n">
        <f aca="false">MIN(C13:E13)</f>
        <v>3.34375286102</v>
      </c>
      <c r="I13" s="0" t="n">
        <v>3.26425123215</v>
      </c>
      <c r="J13" s="0" t="n">
        <v>3.48498511314</v>
      </c>
      <c r="K13" s="0" t="n">
        <v>3.3462460041</v>
      </c>
      <c r="L13" s="0" t="n">
        <f aca="false">MIN(I13:K13)</f>
        <v>3.26425123215</v>
      </c>
    </row>
    <row r="14" customFormat="false" ht="12.8" hidden="false" customHeight="false" outlineLevel="0" collapsed="false">
      <c r="C14" s="0" t="n">
        <v>42.2493579388</v>
      </c>
      <c r="D14" s="0" t="n">
        <v>42.2004539967</v>
      </c>
      <c r="E14" s="0" t="n">
        <v>43.7270381451</v>
      </c>
      <c r="F14" s="0" t="n">
        <f aca="false">MIN(C14:E14)</f>
        <v>42.2004539967</v>
      </c>
      <c r="I14" s="0" t="n">
        <v>43.2765369415</v>
      </c>
      <c r="J14" s="0" t="n">
        <v>43.0999560356</v>
      </c>
      <c r="K14" s="0" t="n">
        <v>43.2457711697</v>
      </c>
      <c r="L14" s="0" t="n">
        <f aca="false">MIN(I14:K14)</f>
        <v>43.0999560356</v>
      </c>
    </row>
    <row r="15" customFormat="false" ht="12.8" hidden="false" customHeight="false" outlineLevel="0" collapsed="false">
      <c r="C15" s="0" t="n">
        <v>42.3533368111</v>
      </c>
      <c r="D15" s="0" t="n">
        <v>43.9281349182</v>
      </c>
      <c r="E15" s="0" t="n">
        <v>41.0899000168</v>
      </c>
      <c r="F15" s="0" t="n">
        <f aca="false">MIN(C15:E15)</f>
        <v>41.0899000168</v>
      </c>
      <c r="I15" s="0" t="n">
        <v>44.0945398808</v>
      </c>
      <c r="J15" s="0" t="n">
        <v>44.0379531384</v>
      </c>
      <c r="K15" s="0" t="n">
        <v>42.8995170593</v>
      </c>
      <c r="L15" s="0" t="n">
        <f aca="false">MIN(I15:K15)</f>
        <v>42.8995170593</v>
      </c>
    </row>
    <row r="16" customFormat="false" ht="12.8" hidden="false" customHeight="false" outlineLevel="0" collapsed="false">
      <c r="C16" s="0" t="n">
        <v>45.8230240345</v>
      </c>
      <c r="D16" s="0" t="n">
        <v>46.7640509605</v>
      </c>
      <c r="E16" s="0" t="n">
        <v>47.2944800854</v>
      </c>
      <c r="F16" s="0" t="n">
        <f aca="false">MIN(C16:E16)</f>
        <v>45.8230240345</v>
      </c>
      <c r="I16" s="0" t="n">
        <v>46.3896179199</v>
      </c>
      <c r="J16" s="0" t="n">
        <v>45.5905160904</v>
      </c>
      <c r="K16" s="0" t="n">
        <v>46.9047718048</v>
      </c>
      <c r="L16" s="0" t="n">
        <f aca="false">MIN(I16:K16)</f>
        <v>45.5905160904</v>
      </c>
    </row>
    <row r="17" customFormat="false" ht="12.8" hidden="false" customHeight="false" outlineLevel="0" collapsed="false">
      <c r="C17" s="0" t="n">
        <v>3.47875714302</v>
      </c>
      <c r="D17" s="0" t="n">
        <v>3.54226779938</v>
      </c>
      <c r="E17" s="0" t="n">
        <v>3.54836893082</v>
      </c>
      <c r="F17" s="0" t="n">
        <f aca="false">MIN(C17:E17)</f>
        <v>3.47875714302</v>
      </c>
      <c r="I17" s="0" t="n">
        <v>3.58996295929</v>
      </c>
      <c r="J17" s="0" t="n">
        <v>3.51414012909</v>
      </c>
      <c r="K17" s="0" t="n">
        <v>3.55055904388</v>
      </c>
      <c r="L17" s="0" t="n">
        <f aca="false">MIN(I17:K17)</f>
        <v>3.51414012909</v>
      </c>
    </row>
    <row r="18" customFormat="false" ht="12.8" hidden="false" customHeight="false" outlineLevel="0" collapsed="false">
      <c r="C18" s="0" t="n">
        <v>4.27650499344</v>
      </c>
      <c r="D18" s="0" t="n">
        <v>4.29963493347</v>
      </c>
      <c r="E18" s="0" t="n">
        <v>4.00254392624</v>
      </c>
      <c r="F18" s="0" t="n">
        <f aca="false">MIN(C18:E18)</f>
        <v>4.00254392624</v>
      </c>
      <c r="I18" s="0" t="n">
        <v>3.92321705818</v>
      </c>
      <c r="J18" s="0" t="n">
        <v>3.96556687355</v>
      </c>
      <c r="K18" s="0" t="n">
        <v>4.17933487892</v>
      </c>
      <c r="L18" s="0" t="n">
        <f aca="false">MIN(I18:K18)</f>
        <v>3.92321705818</v>
      </c>
    </row>
    <row r="19" customFormat="false" ht="12.8" hidden="false" customHeight="false" outlineLevel="0" collapsed="false">
      <c r="C19" s="0" t="n">
        <v>32.2726988792</v>
      </c>
      <c r="D19" s="0" t="n">
        <v>30.22123909</v>
      </c>
      <c r="E19" s="0" t="n">
        <v>32.3719089031</v>
      </c>
      <c r="F19" s="0" t="n">
        <f aca="false">MIN(C19:E19)</f>
        <v>30.22123909</v>
      </c>
      <c r="I19" s="0" t="n">
        <v>31.5723130703</v>
      </c>
      <c r="J19" s="0" t="n">
        <v>30.6238439083</v>
      </c>
      <c r="K19" s="0" t="n">
        <v>32.4414269924</v>
      </c>
      <c r="L19" s="0" t="n">
        <f aca="false">MIN(I19:K19)</f>
        <v>30.6238439083</v>
      </c>
    </row>
    <row r="20" customFormat="false" ht="12.8" hidden="false" customHeight="false" outlineLevel="0" collapsed="false">
      <c r="C20" s="0" t="n">
        <v>22.686163187</v>
      </c>
      <c r="D20" s="0" t="n">
        <v>22.3036131859</v>
      </c>
      <c r="E20" s="0" t="n">
        <v>23.4406788349</v>
      </c>
      <c r="F20" s="0" t="n">
        <f aca="false">MIN(C20:E20)</f>
        <v>22.3036131859</v>
      </c>
      <c r="I20" s="0" t="n">
        <v>22.5075831413</v>
      </c>
      <c r="J20" s="0" t="n">
        <v>21.6948440075</v>
      </c>
      <c r="K20" s="0" t="n">
        <v>22.2633879185</v>
      </c>
      <c r="L20" s="0" t="n">
        <f aca="false">MIN(I20:K20)</f>
        <v>21.6948440075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C1" activeCellId="0" sqref="AC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/>
      <c r="D1" s="1"/>
      <c r="E1" s="3"/>
      <c r="F1" s="3"/>
      <c r="G1" s="3"/>
      <c r="H1" s="3"/>
      <c r="L1" s="1"/>
      <c r="O1" s="3"/>
      <c r="P1" s="3"/>
      <c r="Q1" s="3" t="s">
        <v>87</v>
      </c>
      <c r="U1" s="0" t="s">
        <v>88</v>
      </c>
      <c r="X1" s="0" t="s">
        <v>89</v>
      </c>
      <c r="Y1" s="0" t="s">
        <v>90</v>
      </c>
      <c r="AC1" s="0" t="s">
        <v>88</v>
      </c>
    </row>
    <row r="2" customFormat="false" ht="12.8" hidden="false" customHeight="false" outlineLevel="0" collapsed="false">
      <c r="R2" s="0" t="n">
        <v>6.03045415878</v>
      </c>
      <c r="S2" s="0" t="n">
        <v>5.93189406395</v>
      </c>
      <c r="T2" s="0" t="n">
        <v>6.02867102623</v>
      </c>
      <c r="U2" s="0" t="n">
        <f aca="false">MIN(rr!R2:T2)</f>
        <v>5.93189406395</v>
      </c>
      <c r="Z2" s="0" t="n">
        <v>6.29382610321</v>
      </c>
      <c r="AA2" s="0" t="n">
        <v>6.3485918045</v>
      </c>
      <c r="AB2" s="0" t="n">
        <v>6.0295009613</v>
      </c>
      <c r="AC2" s="0" t="n">
        <f aca="false">MIN(Z2:AB2)</f>
        <v>6.0295009613</v>
      </c>
    </row>
    <row r="3" customFormat="false" ht="12.8" hidden="false" customHeight="false" outlineLevel="0" collapsed="false">
      <c r="R3" s="0" t="n">
        <v>2.96356606483</v>
      </c>
      <c r="S3" s="0" t="n">
        <v>2.98016095161</v>
      </c>
      <c r="T3" s="0" t="n">
        <v>3.18556284904</v>
      </c>
      <c r="U3" s="0" t="n">
        <f aca="false">MIN(rr!R3:T3)</f>
        <v>2.96356606483</v>
      </c>
      <c r="Z3" s="0" t="n">
        <v>3.08968806267</v>
      </c>
      <c r="AA3" s="0" t="n">
        <v>3.14219880104</v>
      </c>
      <c r="AB3" s="0" t="n">
        <v>3.0110449791</v>
      </c>
      <c r="AC3" s="0" t="n">
        <f aca="false">MIN(Z3:AB3)</f>
        <v>3.0110449791</v>
      </c>
    </row>
    <row r="4" customFormat="false" ht="12.8" hidden="false" customHeight="false" outlineLevel="0" collapsed="false">
      <c r="R4" s="0" t="n">
        <v>31.8915309906</v>
      </c>
      <c r="S4" s="0" t="n">
        <v>32.1908740997</v>
      </c>
      <c r="T4" s="0" t="n">
        <v>32.0185320377</v>
      </c>
      <c r="U4" s="0" t="n">
        <f aca="false">MIN(rr!R4:T4)</f>
        <v>31.8915309906</v>
      </c>
      <c r="Z4" s="0" t="n">
        <v>31.9354879856</v>
      </c>
      <c r="AA4" s="0" t="n">
        <v>32.2357831001</v>
      </c>
      <c r="AB4" s="0" t="n">
        <v>32.023635149</v>
      </c>
      <c r="AC4" s="0" t="n">
        <f aca="false">MIN(Z4:AB4)</f>
        <v>31.9354879856</v>
      </c>
    </row>
    <row r="5" customFormat="false" ht="12.8" hidden="false" customHeight="false" outlineLevel="0" collapsed="false">
      <c r="R5" s="0" t="n">
        <v>30.1734418869</v>
      </c>
      <c r="S5" s="0" t="n">
        <v>29.9843580723</v>
      </c>
      <c r="T5" s="0" t="n">
        <v>30.0474901199</v>
      </c>
      <c r="U5" s="0" t="n">
        <f aca="false">MIN(rr!R5:T5)</f>
        <v>29.9843580723</v>
      </c>
      <c r="Z5" s="0" t="n">
        <v>30.1321470737</v>
      </c>
      <c r="AA5" s="0" t="n">
        <v>30.083493948</v>
      </c>
      <c r="AB5" s="0" t="n">
        <v>30.1186819077</v>
      </c>
      <c r="AC5" s="0" t="n">
        <f aca="false">MIN(Z5:AB5)</f>
        <v>30.083493948</v>
      </c>
    </row>
    <row r="6" customFormat="false" ht="12.8" hidden="false" customHeight="false" outlineLevel="0" collapsed="false">
      <c r="R6" s="0" t="n">
        <v>4.68396997452</v>
      </c>
      <c r="S6" s="0" t="n">
        <v>4.5260310173</v>
      </c>
      <c r="T6" s="0" t="n">
        <v>4.70150399208</v>
      </c>
      <c r="U6" s="0" t="n">
        <f aca="false">MIN(rr!R6:T6)</f>
        <v>4.5260310173</v>
      </c>
      <c r="Z6" s="0" t="n">
        <v>4.71912789345</v>
      </c>
      <c r="AA6" s="0" t="n">
        <v>4.54907107353</v>
      </c>
      <c r="AB6" s="0" t="n">
        <v>4.52520394325</v>
      </c>
      <c r="AC6" s="0" t="n">
        <f aca="false">MIN(Z6:AB6)</f>
        <v>4.52520394325</v>
      </c>
    </row>
    <row r="7" customFormat="false" ht="12.8" hidden="false" customHeight="false" outlineLevel="0" collapsed="false">
      <c r="R7" s="0" t="n">
        <v>21.5961868763</v>
      </c>
      <c r="S7" s="0" t="n">
        <v>21.6146988869</v>
      </c>
      <c r="T7" s="0" t="n">
        <v>21.488984108</v>
      </c>
      <c r="U7" s="0" t="n">
        <f aca="false">MIN(rr!R7:T7)</f>
        <v>21.488984108</v>
      </c>
      <c r="Z7" s="0" t="n">
        <v>21.6062760353</v>
      </c>
      <c r="AA7" s="0" t="n">
        <v>21.403316021</v>
      </c>
      <c r="AB7" s="0" t="n">
        <v>21.4639430046</v>
      </c>
      <c r="AC7" s="0" t="n">
        <f aca="false">MIN(Z7:AB7)</f>
        <v>21.403316021</v>
      </c>
    </row>
    <row r="8" customFormat="false" ht="12.8" hidden="false" customHeight="false" outlineLevel="0" collapsed="false">
      <c r="R8" s="0" t="n">
        <v>3.33581209183</v>
      </c>
      <c r="S8" s="0" t="n">
        <v>3.05540394783</v>
      </c>
      <c r="T8" s="0" t="n">
        <v>3.26681280136</v>
      </c>
      <c r="U8" s="0" t="n">
        <f aca="false">MIN(rr!R8:T8)</f>
        <v>3.05540394783</v>
      </c>
      <c r="Z8" s="0" t="n">
        <v>3.2288081646</v>
      </c>
      <c r="AA8" s="0" t="n">
        <v>3.20125102997</v>
      </c>
      <c r="AB8" s="0" t="n">
        <v>2.71088290215</v>
      </c>
      <c r="AC8" s="0" t="n">
        <f aca="false">MIN(Z8:AB8)</f>
        <v>2.71088290215</v>
      </c>
    </row>
    <row r="9" customFormat="false" ht="12.8" hidden="false" customHeight="false" outlineLevel="0" collapsed="false">
      <c r="R9" s="0" t="n">
        <v>16.5938270092</v>
      </c>
      <c r="S9" s="0" t="n">
        <v>16.6316258907</v>
      </c>
      <c r="T9" s="0" t="n">
        <v>16.5844540596</v>
      </c>
      <c r="U9" s="0" t="n">
        <f aca="false">MIN(rr!R9:T9)</f>
        <v>16.5844540596</v>
      </c>
      <c r="Z9" s="0" t="n">
        <v>16.7597711086</v>
      </c>
      <c r="AA9" s="0" t="n">
        <v>16.6248378754</v>
      </c>
      <c r="AB9" s="0" t="n">
        <v>16.7050969601</v>
      </c>
      <c r="AC9" s="0" t="n">
        <f aca="false">MIN(Z9:AB9)</f>
        <v>16.6248378754</v>
      </c>
    </row>
    <row r="10" customFormat="false" ht="12.8" hidden="false" customHeight="false" outlineLevel="0" collapsed="false">
      <c r="R10" s="0" t="n">
        <v>11.3005318642</v>
      </c>
      <c r="S10" s="0" t="n">
        <v>11.1005930901</v>
      </c>
      <c r="T10" s="0" t="n">
        <v>11.3351528645</v>
      </c>
      <c r="U10" s="0" t="n">
        <f aca="false">MIN(rr!R10:T10)</f>
        <v>11.1005930901</v>
      </c>
      <c r="Z10" s="0" t="n">
        <v>11.341146946</v>
      </c>
      <c r="AA10" s="0" t="n">
        <v>11.1468880177</v>
      </c>
      <c r="AB10" s="0" t="n">
        <v>11.4542469978</v>
      </c>
      <c r="AC10" s="0" t="n">
        <f aca="false">MIN(Z10:AB10)</f>
        <v>11.1468880177</v>
      </c>
    </row>
    <row r="11" customFormat="false" ht="12.8" hidden="false" customHeight="false" outlineLevel="0" collapsed="false">
      <c r="R11" s="0" t="n">
        <v>9.35889387131</v>
      </c>
      <c r="S11" s="0" t="n">
        <v>8.97042894363</v>
      </c>
      <c r="T11" s="0" t="n">
        <v>9.35811209679</v>
      </c>
      <c r="U11" s="0" t="n">
        <f aca="false">MIN(rr!R11:T11)</f>
        <v>8.97042894363</v>
      </c>
      <c r="Z11" s="0" t="n">
        <v>9.3498339653</v>
      </c>
      <c r="AA11" s="0" t="n">
        <v>8.97635602951</v>
      </c>
      <c r="AB11" s="0" t="n">
        <v>9.352175951</v>
      </c>
      <c r="AC11" s="0" t="n">
        <f aca="false">MIN(Z11:AB11)</f>
        <v>8.97635602951</v>
      </c>
    </row>
    <row r="12" customFormat="false" ht="12.8" hidden="false" customHeight="false" outlineLevel="0" collapsed="false">
      <c r="R12" s="0" t="n">
        <v>3.52131795883</v>
      </c>
      <c r="S12" s="0" t="n">
        <v>3.4512219429</v>
      </c>
      <c r="T12" s="0" t="n">
        <v>3.5056810379</v>
      </c>
      <c r="U12" s="0" t="n">
        <f aca="false">MIN(rr!R12:T12)</f>
        <v>3.4512219429</v>
      </c>
      <c r="Z12" s="0" t="n">
        <v>3.39994001389</v>
      </c>
      <c r="AA12" s="0" t="n">
        <v>3.37470889091</v>
      </c>
      <c r="AB12" s="0" t="n">
        <v>3.40863704681</v>
      </c>
      <c r="AC12" s="0" t="n">
        <f aca="false">MIN(Z12:AB12)</f>
        <v>3.37470889091</v>
      </c>
    </row>
    <row r="13" customFormat="false" ht="12.8" hidden="false" customHeight="false" outlineLevel="0" collapsed="false">
      <c r="R13" s="0" t="n">
        <v>52.8781278133</v>
      </c>
      <c r="S13" s="0" t="n">
        <v>53.1765501499</v>
      </c>
      <c r="T13" s="0" t="n">
        <v>55.2083201408</v>
      </c>
      <c r="U13" s="0" t="n">
        <f aca="false">MIN(rr!R13:T13)</f>
        <v>52.8781278133</v>
      </c>
      <c r="Z13" s="0" t="n">
        <v>57.7527768612</v>
      </c>
      <c r="AA13" s="0" t="n">
        <v>58.0602240562</v>
      </c>
      <c r="AB13" s="0" t="n">
        <v>58.1060461998</v>
      </c>
      <c r="AC13" s="0" t="n">
        <f aca="false">MIN(Z13:AB13)</f>
        <v>57.7527768612</v>
      </c>
    </row>
    <row r="14" customFormat="false" ht="12.8" hidden="false" customHeight="false" outlineLevel="0" collapsed="false">
      <c r="R14" s="0" t="n">
        <v>52.0933988094</v>
      </c>
      <c r="S14" s="0" t="n">
        <v>54.1880540848</v>
      </c>
      <c r="T14" s="0" t="n">
        <v>53.7349009514</v>
      </c>
      <c r="U14" s="0" t="n">
        <f aca="false">MIN(rr!R14:T14)</f>
        <v>52.0933988094</v>
      </c>
      <c r="Z14" s="0" t="n">
        <v>59.0193498135</v>
      </c>
      <c r="AA14" s="0" t="n">
        <v>53.7468800545</v>
      </c>
      <c r="AB14" s="0" t="n">
        <v>51.9997639656</v>
      </c>
      <c r="AC14" s="0" t="n">
        <f aca="false">MIN(Z14:AB14)</f>
        <v>51.9997639656</v>
      </c>
    </row>
    <row r="15" customFormat="false" ht="12.8" hidden="false" customHeight="false" outlineLevel="0" collapsed="false">
      <c r="R15" s="0" t="n">
        <v>48.7991468906</v>
      </c>
      <c r="S15" s="0" t="n">
        <v>48.1011900902</v>
      </c>
      <c r="T15" s="0" t="n">
        <v>50.0384008884</v>
      </c>
      <c r="U15" s="0" t="n">
        <f aca="false">MIN(rr!R15:T15)</f>
        <v>48.1011900902</v>
      </c>
      <c r="Z15" s="0" t="n">
        <v>47.4736468792</v>
      </c>
      <c r="AA15" s="0" t="n">
        <v>51.7514388561</v>
      </c>
      <c r="AB15" s="0" t="n">
        <v>52.7750709057</v>
      </c>
      <c r="AC15" s="0" t="n">
        <f aca="false">MIN(Z15:AB15)</f>
        <v>47.4736468792</v>
      </c>
    </row>
    <row r="16" customFormat="false" ht="12.8" hidden="false" customHeight="false" outlineLevel="0" collapsed="false">
      <c r="R16" s="0" t="n">
        <v>78.6986169815</v>
      </c>
      <c r="S16" s="0" t="n">
        <v>79.974709034</v>
      </c>
      <c r="T16" s="0" t="n">
        <v>80.7792248726</v>
      </c>
      <c r="U16" s="0" t="n">
        <f aca="false">MIN(rr!R16:T16)</f>
        <v>78.6986169815</v>
      </c>
      <c r="Z16" s="0" t="n">
        <v>87.8878619671</v>
      </c>
      <c r="AA16" s="0" t="n">
        <v>82.0371460915</v>
      </c>
      <c r="AB16" s="0" t="n">
        <v>89.0187678337</v>
      </c>
      <c r="AC16" s="0" t="n">
        <f aca="false">MIN(Z16:AB16)</f>
        <v>82.0371460915</v>
      </c>
    </row>
    <row r="17" customFormat="false" ht="12.8" hidden="false" customHeight="false" outlineLevel="0" collapsed="false">
      <c r="R17" s="0" t="n">
        <v>9.77649402618</v>
      </c>
      <c r="S17" s="0" t="n">
        <v>8.12037491798</v>
      </c>
      <c r="T17" s="0" t="n">
        <v>7.59324288368</v>
      </c>
      <c r="U17" s="0" t="n">
        <f aca="false">MIN(rr!R17:T17)</f>
        <v>7.59324288368</v>
      </c>
      <c r="Z17" s="0" t="n">
        <v>8.21741509438</v>
      </c>
      <c r="AA17" s="0" t="n">
        <v>7.40598201752</v>
      </c>
      <c r="AB17" s="0" t="n">
        <v>8.8785200119</v>
      </c>
      <c r="AC17" s="0" t="n">
        <f aca="false">MIN(Z17:AB17)</f>
        <v>7.40598201752</v>
      </c>
    </row>
    <row r="18" customFormat="false" ht="12.8" hidden="false" customHeight="false" outlineLevel="0" collapsed="false">
      <c r="R18" s="0" t="n">
        <v>8.26003813744</v>
      </c>
      <c r="S18" s="0" t="n">
        <v>7.77475404739</v>
      </c>
      <c r="T18" s="0" t="n">
        <v>8.26946496964</v>
      </c>
      <c r="U18" s="0" t="n">
        <f aca="false">MIN(rr!R18:T18)</f>
        <v>7.77475404739</v>
      </c>
      <c r="Z18" s="0" t="n">
        <v>7.67874693871</v>
      </c>
      <c r="AA18" s="0" t="n">
        <v>8.24581885338</v>
      </c>
      <c r="AB18" s="0" t="n">
        <v>7.80499196053</v>
      </c>
      <c r="AC18" s="0" t="n">
        <f aca="false">MIN(Z18:AB18)</f>
        <v>7.67874693871</v>
      </c>
    </row>
    <row r="19" customFormat="false" ht="12.8" hidden="false" customHeight="false" outlineLevel="0" collapsed="false">
      <c r="R19" s="0" t="n">
        <v>7.44872903824</v>
      </c>
      <c r="S19" s="0" t="n">
        <v>7.26534199715</v>
      </c>
      <c r="T19" s="0" t="n">
        <v>7.355022192</v>
      </c>
      <c r="U19" s="0" t="n">
        <f aca="false">MIN(rr!R19:T19)</f>
        <v>7.26534199715</v>
      </c>
      <c r="Z19" s="0" t="n">
        <v>6.97711706161</v>
      </c>
      <c r="AA19" s="0" t="n">
        <v>7.39923286438</v>
      </c>
      <c r="AB19" s="0" t="n">
        <v>7.28205394745</v>
      </c>
      <c r="AC19" s="0" t="n">
        <f aca="false">MIN(Z19:AB19)</f>
        <v>6.97711706161</v>
      </c>
    </row>
    <row r="20" customFormat="false" ht="12.8" hidden="false" customHeight="false" outlineLevel="0" collapsed="false">
      <c r="Z20" s="0" t="n">
        <v>6.17072987556</v>
      </c>
      <c r="AA20" s="0" t="n">
        <v>5.78634691238</v>
      </c>
      <c r="AB20" s="0" t="n">
        <v>7.79800081253</v>
      </c>
      <c r="AC20" s="0" t="n">
        <f aca="false">MIN(Z20:AB20)</f>
        <v>5.78634691238</v>
      </c>
    </row>
    <row r="21" customFormat="false" ht="12.8" hidden="false" customHeight="false" outlineLevel="0" collapsed="false">
      <c r="Z21" s="0" t="n">
        <v>2.99104809761</v>
      </c>
      <c r="AA21" s="0" t="n">
        <v>3.47860884666</v>
      </c>
      <c r="AB21" s="0" t="n">
        <v>3.81999397278</v>
      </c>
      <c r="AC21" s="0" t="n">
        <f aca="false">MIN(Z21:AB21)</f>
        <v>2.99104809761</v>
      </c>
    </row>
    <row r="22" customFormat="false" ht="12.8" hidden="false" customHeight="false" outlineLevel="0" collapsed="false">
      <c r="Z22" s="0" t="n">
        <v>33.470788002</v>
      </c>
      <c r="AA22" s="0" t="n">
        <v>34.7276389599</v>
      </c>
      <c r="AB22" s="0" t="n">
        <v>43.1079349518</v>
      </c>
      <c r="AC22" s="0" t="n">
        <f aca="false">MIN(Z22:AB22)</f>
        <v>33.470788002</v>
      </c>
    </row>
    <row r="23" customFormat="false" ht="12.8" hidden="false" customHeight="false" outlineLevel="0" collapsed="false">
      <c r="Z23" s="0" t="n">
        <v>35.2245278358</v>
      </c>
      <c r="AA23" s="0" t="n">
        <v>34.7716908455</v>
      </c>
      <c r="AB23" s="0" t="n">
        <v>34.6867308617</v>
      </c>
      <c r="AC23" s="0" t="n">
        <f aca="false">MIN(Z23:AB23)</f>
        <v>34.6867308617</v>
      </c>
    </row>
    <row r="24" customFormat="false" ht="12.8" hidden="false" customHeight="false" outlineLevel="0" collapsed="false">
      <c r="Z24" s="0" t="n">
        <v>5.40361189842</v>
      </c>
      <c r="AA24" s="0" t="n">
        <v>6.37937092781</v>
      </c>
      <c r="AB24" s="0" t="n">
        <v>6.36531805992</v>
      </c>
      <c r="AC24" s="0" t="n">
        <f aca="false">MIN(Z24:AB24)</f>
        <v>5.40361189842</v>
      </c>
    </row>
    <row r="25" customFormat="false" ht="12.8" hidden="false" customHeight="false" outlineLevel="0" collapsed="false">
      <c r="Z25" s="0" t="n">
        <v>28.142621994</v>
      </c>
      <c r="AA25" s="0" t="n">
        <v>28.0695958138</v>
      </c>
      <c r="AB25" s="0" t="n">
        <v>27.6590759754</v>
      </c>
      <c r="AC25" s="0" t="n">
        <f aca="false">MIN(Z25:AB25)</f>
        <v>27.6590759754</v>
      </c>
    </row>
    <row r="26" customFormat="false" ht="12.8" hidden="false" customHeight="false" outlineLevel="0" collapsed="false">
      <c r="Z26" s="0" t="n">
        <v>2.7596449852</v>
      </c>
      <c r="AA26" s="0" t="n">
        <v>3.66608715057</v>
      </c>
      <c r="AB26" s="0" t="n">
        <v>2.70173597336</v>
      </c>
      <c r="AC26" s="0" t="n">
        <f aca="false">MIN(Z26:AB26)</f>
        <v>2.70173597336</v>
      </c>
    </row>
    <row r="27" customFormat="false" ht="12.8" hidden="false" customHeight="false" outlineLevel="0" collapsed="false">
      <c r="Z27" s="0" t="n">
        <v>16.4519400597</v>
      </c>
      <c r="AA27" s="0" t="n">
        <v>16.5265250206</v>
      </c>
      <c r="AB27" s="0" t="n">
        <v>16.8524060249</v>
      </c>
      <c r="AC27" s="0" t="n">
        <f aca="false">MIN(Z27:AB27)</f>
        <v>16.4519400597</v>
      </c>
    </row>
    <row r="28" customFormat="false" ht="12.8" hidden="false" customHeight="false" outlineLevel="0" collapsed="false">
      <c r="Z28" s="0" t="n">
        <v>12.9128110409</v>
      </c>
      <c r="AA28" s="0" t="n">
        <v>12.891283989</v>
      </c>
      <c r="AB28" s="0" t="n">
        <v>12.7990241051</v>
      </c>
      <c r="AC28" s="0" t="n">
        <f aca="false">MIN(Z28:AB28)</f>
        <v>12.7990241051</v>
      </c>
    </row>
    <row r="29" customFormat="false" ht="12.8" hidden="false" customHeight="false" outlineLevel="0" collapsed="false">
      <c r="Z29" s="0" t="n">
        <v>9.54474401474</v>
      </c>
      <c r="AA29" s="0" t="n">
        <v>9.5046248436</v>
      </c>
      <c r="AB29" s="0" t="n">
        <v>9.63858795166</v>
      </c>
      <c r="AC29" s="0" t="n">
        <f aca="false">MIN(Z29:AB29)</f>
        <v>9.5046248436</v>
      </c>
    </row>
    <row r="30" customFormat="false" ht="12.8" hidden="false" customHeight="false" outlineLevel="0" collapsed="false">
      <c r="Z30" s="0" t="n">
        <v>4.08589196205</v>
      </c>
      <c r="AA30" s="0" t="n">
        <v>4.05100989342</v>
      </c>
      <c r="AB30" s="0" t="n">
        <v>3.75159192085</v>
      </c>
      <c r="AC30" s="0" t="n">
        <f aca="false">MIN(Z30:AB30)</f>
        <v>3.75159192085</v>
      </c>
    </row>
    <row r="31" customFormat="false" ht="12.8" hidden="false" customHeight="false" outlineLevel="0" collapsed="false">
      <c r="Z31" s="0" t="n">
        <v>53.4967479706</v>
      </c>
      <c r="AA31" s="0" t="n">
        <v>57.5040969849</v>
      </c>
      <c r="AB31" s="0" t="n">
        <v>54.9144258499</v>
      </c>
      <c r="AC31" s="0" t="n">
        <f aca="false">MIN(Z31:AB31)</f>
        <v>53.4967479706</v>
      </c>
    </row>
    <row r="32" customFormat="false" ht="12.8" hidden="false" customHeight="false" outlineLevel="0" collapsed="false">
      <c r="Z32" s="0" t="n">
        <v>55.0808689594</v>
      </c>
      <c r="AA32" s="0" t="n">
        <v>56.2502222061</v>
      </c>
      <c r="AB32" s="0" t="n">
        <v>53.4363298416</v>
      </c>
      <c r="AC32" s="0" t="n">
        <f aca="false">MIN(Z32:AB32)</f>
        <v>53.4363298416</v>
      </c>
    </row>
    <row r="33" customFormat="false" ht="12.8" hidden="false" customHeight="false" outlineLevel="0" collapsed="false">
      <c r="Z33" s="0" t="n">
        <v>45.4966289997</v>
      </c>
      <c r="AA33" s="0" t="n">
        <v>55.7144432068</v>
      </c>
      <c r="AB33" s="0" t="n">
        <v>55.1930360794</v>
      </c>
      <c r="AC33" s="0" t="n">
        <f aca="false">MIN(Z33:AB33)</f>
        <v>45.4966289997</v>
      </c>
    </row>
    <row r="34" customFormat="false" ht="12.8" hidden="false" customHeight="false" outlineLevel="0" collapsed="false">
      <c r="Z34" s="0" t="n">
        <v>81.0479669571</v>
      </c>
      <c r="AA34" s="0" t="n">
        <v>83.7392120361</v>
      </c>
      <c r="AB34" s="0" t="n">
        <v>83.0494019985</v>
      </c>
      <c r="AC34" s="0" t="n">
        <f aca="false">MIN(Z34:AB34)</f>
        <v>81.0479669571</v>
      </c>
    </row>
    <row r="35" customFormat="false" ht="12.8" hidden="false" customHeight="false" outlineLevel="0" collapsed="false">
      <c r="Z35" s="0" t="n">
        <v>9.0560669899</v>
      </c>
      <c r="AA35" s="0" t="n">
        <v>8.14209103584</v>
      </c>
      <c r="AB35" s="0" t="n">
        <v>9.36446499825</v>
      </c>
      <c r="AC35" s="0" t="n">
        <f aca="false">MIN(Z35:AB35)</f>
        <v>8.14209103584</v>
      </c>
    </row>
    <row r="36" customFormat="false" ht="12.8" hidden="false" customHeight="false" outlineLevel="0" collapsed="false">
      <c r="Z36" s="0" t="n">
        <v>8.29370808601</v>
      </c>
      <c r="AA36" s="0" t="n">
        <v>7.69367408752</v>
      </c>
      <c r="AB36" s="0" t="n">
        <v>7.94773006439</v>
      </c>
      <c r="AC36" s="0" t="n">
        <f aca="false">MIN(Z36:AB36)</f>
        <v>7.69367408752</v>
      </c>
    </row>
    <row r="37" customFormat="false" ht="12.8" hidden="false" customHeight="false" outlineLevel="0" collapsed="false">
      <c r="Z37" s="0" t="n">
        <v>7.37576508522</v>
      </c>
      <c r="AA37" s="0" t="n">
        <v>7.054874897</v>
      </c>
      <c r="AB37" s="0" t="n">
        <v>7.40280795097</v>
      </c>
      <c r="AC37" s="0" t="n">
        <f aca="false">MIN(Z37:AB37)</f>
        <v>7.054874897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R1" activeCellId="0" sqref="R1"/>
    </sheetView>
  </sheetViews>
  <sheetFormatPr defaultRowHeight="12.8"/>
  <cols>
    <col collapsed="false" hidden="false" max="1" min="1" style="0" width="8.50510204081633"/>
    <col collapsed="false" hidden="false" max="2" min="2" style="0" width="20.6632653061224"/>
    <col collapsed="false" hidden="false" max="5" min="3" style="2" width="7.96428571428571"/>
    <col collapsed="false" hidden="false" max="1025" min="6" style="0" width="8.50510204081633"/>
  </cols>
  <sheetData>
    <row r="1" customFormat="false" ht="12.8" hidden="false" customHeight="false" outlineLevel="0" collapsed="false">
      <c r="A1" s="3" t="s">
        <v>0</v>
      </c>
      <c r="B1" s="3" t="s">
        <v>87</v>
      </c>
      <c r="C1" s="0"/>
      <c r="D1" s="0"/>
      <c r="E1" s="0"/>
      <c r="F1" s="3" t="s">
        <v>88</v>
      </c>
      <c r="G1" s="3"/>
      <c r="I1" s="3"/>
      <c r="N1" s="0" t="s">
        <v>91</v>
      </c>
      <c r="O1" s="3"/>
      <c r="R1" s="0" t="s">
        <v>88</v>
      </c>
      <c r="T1" s="3"/>
      <c r="U1" s="3"/>
      <c r="V1" s="3"/>
    </row>
    <row r="2" customFormat="false" ht="12.8" hidden="false" customHeight="false" outlineLevel="0" collapsed="false">
      <c r="B2" s="3" t="s">
        <v>92</v>
      </c>
      <c r="C2" s="0" t="n">
        <v>6.26388096809</v>
      </c>
      <c r="D2" s="0" t="n">
        <v>6.19834589958</v>
      </c>
      <c r="E2" s="0" t="n">
        <v>6.07202506065</v>
      </c>
      <c r="F2" s="0" t="n">
        <f aca="false">MIN(ll!C2:E2)</f>
        <v>6.07202506065</v>
      </c>
      <c r="O2" s="0" t="n">
        <v>5.55374979973</v>
      </c>
      <c r="P2" s="0" t="n">
        <v>5.99840807915</v>
      </c>
      <c r="Q2" s="0" t="n">
        <v>6.1982049942</v>
      </c>
      <c r="R2" s="0" t="n">
        <f aca="false">MIN(O2:Q2)</f>
        <v>5.55374979973</v>
      </c>
    </row>
    <row r="3" customFormat="false" ht="12.8" hidden="false" customHeight="false" outlineLevel="0" collapsed="false">
      <c r="C3" s="0" t="n">
        <v>3.12585806847</v>
      </c>
      <c r="D3" s="0" t="n">
        <v>2.95211410522</v>
      </c>
      <c r="E3" s="0" t="n">
        <v>3.10586690903</v>
      </c>
      <c r="F3" s="0" t="n">
        <f aca="false">MIN(ll!C3:E3)</f>
        <v>2.95211410522</v>
      </c>
      <c r="O3" s="0" t="n">
        <v>2.43171000481</v>
      </c>
      <c r="P3" s="0" t="n">
        <v>2.88131117821</v>
      </c>
      <c r="Q3" s="0" t="n">
        <v>3.08207392693</v>
      </c>
      <c r="R3" s="0" t="n">
        <f aca="false">MIN(O3:Q3)</f>
        <v>2.43171000481</v>
      </c>
    </row>
    <row r="4" customFormat="false" ht="12.8" hidden="false" customHeight="false" outlineLevel="0" collapsed="false">
      <c r="C4" s="0" t="n">
        <v>31.909719944</v>
      </c>
      <c r="D4" s="0" t="n">
        <v>32.0723321438</v>
      </c>
      <c r="E4" s="0" t="n">
        <v>32.003205061</v>
      </c>
      <c r="F4" s="0" t="n">
        <f aca="false">MIN(ll!C4:E4)</f>
        <v>31.909719944</v>
      </c>
      <c r="O4" s="0" t="n">
        <v>31.9296350479</v>
      </c>
      <c r="P4" s="0" t="n">
        <v>31.8899509907</v>
      </c>
      <c r="Q4" s="0" t="n">
        <v>31.9258420467</v>
      </c>
      <c r="R4" s="0" t="n">
        <f aca="false">MIN(O4:Q4)</f>
        <v>31.8899509907</v>
      </c>
    </row>
    <row r="5" customFormat="false" ht="12.8" hidden="false" customHeight="false" outlineLevel="0" collapsed="false">
      <c r="C5" s="0" t="n">
        <v>30.2154090405</v>
      </c>
      <c r="D5" s="0" t="n">
        <v>30.3799309731</v>
      </c>
      <c r="E5" s="0" t="n">
        <v>30.2357740402</v>
      </c>
      <c r="F5" s="0" t="n">
        <f aca="false">MIN(ll!C5:E5)</f>
        <v>30.2154090405</v>
      </c>
      <c r="O5" s="0" t="n">
        <v>30.0554158688</v>
      </c>
      <c r="P5" s="0" t="n">
        <v>30.3745038509</v>
      </c>
      <c r="Q5" s="0" t="n">
        <v>30.3416531086</v>
      </c>
      <c r="R5" s="0" t="n">
        <f aca="false">MIN(O5:Q5)</f>
        <v>30.0554158688</v>
      </c>
    </row>
    <row r="6" customFormat="false" ht="12.8" hidden="false" customHeight="false" outlineLevel="0" collapsed="false">
      <c r="C6" s="0" t="n">
        <v>4.1895608902</v>
      </c>
      <c r="D6" s="0" t="n">
        <v>4.39983510971</v>
      </c>
      <c r="E6" s="0" t="n">
        <v>4.27217507362</v>
      </c>
      <c r="F6" s="0" t="n">
        <f aca="false">MIN(ll!C6:E6)</f>
        <v>4.1895608902</v>
      </c>
      <c r="O6" s="0" t="n">
        <v>4.62778496742</v>
      </c>
      <c r="P6" s="0" t="n">
        <v>4.18634104729</v>
      </c>
      <c r="Q6" s="0" t="n">
        <v>4.26634478569</v>
      </c>
      <c r="R6" s="0" t="n">
        <f aca="false">MIN(O6:Q6)</f>
        <v>4.18634104729</v>
      </c>
    </row>
    <row r="7" customFormat="false" ht="12.8" hidden="false" customHeight="false" outlineLevel="0" collapsed="false">
      <c r="C7" s="0" t="n">
        <v>21.6152129173</v>
      </c>
      <c r="D7" s="0" t="n">
        <v>21.2509350777</v>
      </c>
      <c r="E7" s="0" t="n">
        <v>21.5082859993</v>
      </c>
      <c r="F7" s="0" t="n">
        <f aca="false">MIN(ll!C7:E7)</f>
        <v>21.2509350777</v>
      </c>
      <c r="O7" s="0" t="n">
        <v>21.5809030533</v>
      </c>
      <c r="P7" s="0" t="n">
        <v>21.5356688499</v>
      </c>
      <c r="Q7" s="0" t="n">
        <v>21.5336909294</v>
      </c>
      <c r="R7" s="0" t="n">
        <f aca="false">MIN(O7:Q7)</f>
        <v>21.5336909294</v>
      </c>
    </row>
    <row r="8" customFormat="false" ht="12.8" hidden="false" customHeight="false" outlineLevel="0" collapsed="false">
      <c r="C8" s="0" t="n">
        <v>3.26374983788</v>
      </c>
      <c r="D8" s="0" t="n">
        <v>3.09738302231</v>
      </c>
      <c r="E8" s="0" t="n">
        <v>3.05067801476</v>
      </c>
      <c r="F8" s="0" t="n">
        <f aca="false">MIN(ll!C8:E8)</f>
        <v>3.05067801476</v>
      </c>
      <c r="O8" s="0" t="n">
        <v>3.33553791046</v>
      </c>
      <c r="P8" s="0" t="n">
        <v>3.28557801247</v>
      </c>
      <c r="Q8" s="0" t="n">
        <v>3.21118497849</v>
      </c>
      <c r="R8" s="0" t="n">
        <f aca="false">MIN(O8:Q8)</f>
        <v>3.21118497849</v>
      </c>
    </row>
    <row r="9" customFormat="false" ht="12.8" hidden="false" customHeight="false" outlineLevel="0" collapsed="false">
      <c r="C9" s="0" t="n">
        <v>16.8437840939</v>
      </c>
      <c r="D9" s="0" t="n">
        <v>16.5924551487</v>
      </c>
      <c r="E9" s="0" t="n">
        <v>16.6901729107</v>
      </c>
      <c r="F9" s="0" t="n">
        <f aca="false">MIN(ll!C9:E9)</f>
        <v>16.5924551487</v>
      </c>
      <c r="O9" s="0" t="n">
        <v>16.4577460289</v>
      </c>
      <c r="P9" s="0" t="n">
        <v>16.5378758907</v>
      </c>
      <c r="Q9" s="0" t="n">
        <v>16.5952498913</v>
      </c>
      <c r="R9" s="0" t="n">
        <f aca="false">MIN(O9:Q9)</f>
        <v>16.4577460289</v>
      </c>
    </row>
    <row r="10" customFormat="false" ht="12.8" hidden="false" customHeight="false" outlineLevel="0" collapsed="false">
      <c r="C10" s="0" t="n">
        <v>11.4938430786</v>
      </c>
      <c r="D10" s="0" t="n">
        <v>11.2765951157</v>
      </c>
      <c r="E10" s="0" t="n">
        <v>11.1376750469</v>
      </c>
      <c r="F10" s="0" t="n">
        <f aca="false">MIN(ll!C10:E10)</f>
        <v>11.1376750469</v>
      </c>
      <c r="O10" s="0" t="n">
        <v>11.2280409336</v>
      </c>
      <c r="P10" s="0" t="n">
        <v>11.2495229244</v>
      </c>
      <c r="Q10" s="0" t="n">
        <v>11.23118186</v>
      </c>
      <c r="R10" s="0" t="n">
        <f aca="false">MIN(O10:Q10)</f>
        <v>11.2280409336</v>
      </c>
    </row>
    <row r="11" customFormat="false" ht="12.8" hidden="false" customHeight="false" outlineLevel="0" collapsed="false">
      <c r="C11" s="0" t="n">
        <v>9.18728494644</v>
      </c>
      <c r="D11" s="0" t="n">
        <v>8.83402991295</v>
      </c>
      <c r="E11" s="0" t="n">
        <v>9.00045800209</v>
      </c>
      <c r="F11" s="0" t="n">
        <f aca="false">MIN(ll!C11:E11)</f>
        <v>8.83402991295</v>
      </c>
      <c r="O11" s="0" t="n">
        <v>9.35336208344</v>
      </c>
      <c r="P11" s="0" t="n">
        <v>9.25742101669</v>
      </c>
      <c r="Q11" s="0" t="n">
        <v>9.34148383141</v>
      </c>
      <c r="R11" s="0" t="n">
        <f aca="false">MIN(O11:Q11)</f>
        <v>9.25742101669</v>
      </c>
    </row>
    <row r="12" customFormat="false" ht="12.8" hidden="false" customHeight="false" outlineLevel="0" collapsed="false">
      <c r="C12" s="0" t="n">
        <v>3.04867601395</v>
      </c>
      <c r="D12" s="0" t="n">
        <v>2.95905900002</v>
      </c>
      <c r="E12" s="0" t="n">
        <v>3.09877896309</v>
      </c>
      <c r="F12" s="0" t="n">
        <f aca="false">MIN(ll!C12:E12)</f>
        <v>2.95905900002</v>
      </c>
      <c r="O12" s="0" t="n">
        <v>3.46331000328</v>
      </c>
      <c r="P12" s="0" t="n">
        <v>3.0912899971</v>
      </c>
      <c r="Q12" s="0" t="n">
        <v>2.99653911591</v>
      </c>
      <c r="R12" s="0" t="n">
        <f aca="false">MIN(O12:Q12)</f>
        <v>2.99653911591</v>
      </c>
    </row>
    <row r="13" customFormat="false" ht="12.8" hidden="false" customHeight="false" outlineLevel="0" collapsed="false">
      <c r="C13" s="0" t="n">
        <v>52.9279100895</v>
      </c>
      <c r="D13" s="0" t="n">
        <v>54.2028250694</v>
      </c>
      <c r="E13" s="0" t="n">
        <v>50.1308188438</v>
      </c>
      <c r="F13" s="0" t="n">
        <f aca="false">MIN(ll!C13:E13)</f>
        <v>50.1308188438</v>
      </c>
      <c r="O13" s="0" t="n">
        <v>54.6404898167</v>
      </c>
      <c r="P13" s="0" t="n">
        <v>59.0504748821</v>
      </c>
      <c r="Q13" s="0" t="n">
        <v>54.865486145</v>
      </c>
      <c r="R13" s="0" t="n">
        <f aca="false">MIN(O13:Q13)</f>
        <v>54.6404898167</v>
      </c>
    </row>
    <row r="14" customFormat="false" ht="12.8" hidden="false" customHeight="false" outlineLevel="0" collapsed="false">
      <c r="C14" s="0" t="n">
        <v>52.6382288933</v>
      </c>
      <c r="D14" s="0" t="n">
        <v>50.9181921482</v>
      </c>
      <c r="E14" s="0" t="n">
        <v>52.7805891037</v>
      </c>
      <c r="F14" s="0" t="n">
        <f aca="false">MIN(ll!C14:E14)</f>
        <v>50.9181921482</v>
      </c>
      <c r="O14" s="0" t="n">
        <v>57.7486069202</v>
      </c>
      <c r="P14" s="0" t="n">
        <v>54.7101671696</v>
      </c>
      <c r="Q14" s="0" t="n">
        <v>53.9795200825</v>
      </c>
      <c r="R14" s="0" t="n">
        <f aca="false">MIN(O14:Q14)</f>
        <v>53.9795200825</v>
      </c>
    </row>
    <row r="15" customFormat="false" ht="12.8" hidden="false" customHeight="false" outlineLevel="0" collapsed="false">
      <c r="C15" s="0" t="n">
        <v>55.1255509853</v>
      </c>
      <c r="D15" s="0" t="n">
        <v>50.631827116</v>
      </c>
      <c r="E15" s="0" t="n">
        <v>52.5964419842</v>
      </c>
      <c r="F15" s="0" t="n">
        <f aca="false">MIN(ll!C15:E15)</f>
        <v>50.631827116</v>
      </c>
      <c r="O15" s="0" t="n">
        <v>55.9733250141</v>
      </c>
      <c r="P15" s="0" t="n">
        <v>54.5817131996</v>
      </c>
      <c r="Q15" s="0" t="n">
        <v>48.9237020016</v>
      </c>
      <c r="R15" s="0" t="n">
        <f aca="false">MIN(O15:Q15)</f>
        <v>48.9237020016</v>
      </c>
    </row>
    <row r="16" customFormat="false" ht="12.8" hidden="false" customHeight="false" outlineLevel="0" collapsed="false">
      <c r="C16" s="0" t="n">
        <v>80.079572916</v>
      </c>
      <c r="D16" s="0" t="n">
        <v>76.8115661144</v>
      </c>
      <c r="E16" s="0" t="n">
        <v>79.0038659573</v>
      </c>
      <c r="F16" s="0" t="n">
        <f aca="false">MIN(ll!C16:E16)</f>
        <v>76.8115661144</v>
      </c>
      <c r="O16" s="0" t="n">
        <v>86.3909850121</v>
      </c>
      <c r="P16" s="0" t="n">
        <v>86.2205469608</v>
      </c>
      <c r="Q16" s="0" t="n">
        <v>86.9893839359</v>
      </c>
      <c r="R16" s="0" t="n">
        <f aca="false">MIN(O16:Q16)</f>
        <v>86.2205469608</v>
      </c>
    </row>
    <row r="17" customFormat="false" ht="12.8" hidden="false" customHeight="false" outlineLevel="0" collapsed="false">
      <c r="C17" s="0" t="n">
        <v>6.72349786758</v>
      </c>
      <c r="D17" s="0" t="n">
        <v>9.34352707863</v>
      </c>
      <c r="E17" s="0" t="n">
        <v>8.20543384552</v>
      </c>
      <c r="F17" s="0" t="n">
        <f aca="false">MIN(ll!C17:E17)</f>
        <v>6.72349786758</v>
      </c>
      <c r="O17" s="0" t="n">
        <v>9.28096199036</v>
      </c>
      <c r="P17" s="0" t="n">
        <v>7.34019589424</v>
      </c>
      <c r="Q17" s="0" t="n">
        <v>7.34257388115</v>
      </c>
      <c r="R17" s="0" t="n">
        <f aca="false">MIN(O17:Q17)</f>
        <v>7.34019589424</v>
      </c>
    </row>
    <row r="18" customFormat="false" ht="12.8" hidden="false" customHeight="false" outlineLevel="0" collapsed="false">
      <c r="C18" s="0" t="n">
        <v>7.57106304169</v>
      </c>
      <c r="D18" s="0" t="n">
        <v>8.2144382</v>
      </c>
      <c r="E18" s="0" t="n">
        <v>7.64943385124</v>
      </c>
      <c r="F18" s="0" t="n">
        <f aca="false">MIN(ll!C18:E18)</f>
        <v>7.57106304169</v>
      </c>
      <c r="O18" s="0" t="n">
        <v>8.05166602135</v>
      </c>
      <c r="P18" s="0" t="n">
        <v>8.03651690483</v>
      </c>
      <c r="Q18" s="0" t="n">
        <v>8.17504787445</v>
      </c>
      <c r="R18" s="0" t="n">
        <f aca="false">MIN(O18:Q18)</f>
        <v>8.03651690483</v>
      </c>
    </row>
    <row r="19" customFormat="false" ht="12.8" hidden="false" customHeight="false" outlineLevel="0" collapsed="false">
      <c r="C19" s="0" t="n">
        <v>7.07019996643</v>
      </c>
      <c r="D19" s="0" t="n">
        <v>7.4122030735</v>
      </c>
      <c r="E19" s="0" t="n">
        <v>7.14554810524</v>
      </c>
      <c r="F19" s="0" t="n">
        <f aca="false">MIN(ll!C19:E19)</f>
        <v>7.07019996643</v>
      </c>
      <c r="O19" s="0" t="n">
        <v>7.16226696968</v>
      </c>
      <c r="P19" s="0" t="n">
        <v>7.41488695145</v>
      </c>
      <c r="Q19" s="0" t="n">
        <v>7.05390095711</v>
      </c>
      <c r="R19" s="0" t="n">
        <f aca="false">MIN(O19:Q19)</f>
        <v>7.05390095711</v>
      </c>
    </row>
    <row r="20" customFormat="false" ht="12.8" hidden="false" customHeight="false" outlineLevel="0" collapsed="false">
      <c r="O20" s="0" t="n">
        <v>7.32590484619</v>
      </c>
      <c r="P20" s="0" t="n">
        <v>6.82872104645</v>
      </c>
      <c r="Q20" s="0" t="n">
        <v>5.87095499039</v>
      </c>
      <c r="R20" s="0" t="n">
        <f aca="false">MIN(O20:Q20)</f>
        <v>5.87095499039</v>
      </c>
    </row>
    <row r="21" customFormat="false" ht="12.8" hidden="false" customHeight="false" outlineLevel="0" collapsed="false">
      <c r="O21" s="0" t="n">
        <v>4.01948404312</v>
      </c>
      <c r="P21" s="0" t="n">
        <v>3.83347892761</v>
      </c>
      <c r="Q21" s="0" t="n">
        <v>2.77779197693</v>
      </c>
      <c r="R21" s="0" t="n">
        <f aca="false">MIN(O21:Q21)</f>
        <v>2.77779197693</v>
      </c>
    </row>
    <row r="22" customFormat="false" ht="12.8" hidden="false" customHeight="false" outlineLevel="0" collapsed="false">
      <c r="O22" s="0" t="n">
        <v>38.1289250851</v>
      </c>
      <c r="P22" s="0" t="n">
        <v>43.7388961315</v>
      </c>
      <c r="Q22" s="0" t="n">
        <v>33.0741739273</v>
      </c>
      <c r="R22" s="0" t="n">
        <f aca="false">MIN(O22:Q22)</f>
        <v>33.0741739273</v>
      </c>
    </row>
    <row r="23" customFormat="false" ht="12.8" hidden="false" customHeight="false" outlineLevel="0" collapsed="false">
      <c r="B23" s="3" t="s">
        <v>93</v>
      </c>
      <c r="O23" s="0" t="n">
        <v>32.3940958977</v>
      </c>
      <c r="P23" s="0" t="n">
        <v>36.3248939514</v>
      </c>
      <c r="Q23" s="0" t="n">
        <v>34.3851249218</v>
      </c>
      <c r="R23" s="0" t="n">
        <f aca="false">MIN(O23:Q23)</f>
        <v>32.3940958977</v>
      </c>
    </row>
    <row r="24" customFormat="false" ht="12.8" hidden="false" customHeight="false" outlineLevel="0" collapsed="false">
      <c r="O24" s="0" t="n">
        <v>6.19994592667</v>
      </c>
      <c r="P24" s="0" t="n">
        <v>6.37396788597</v>
      </c>
      <c r="Q24" s="0" t="n">
        <v>5.50802206993</v>
      </c>
      <c r="R24" s="0" t="n">
        <f aca="false">MIN(O24:Q24)</f>
        <v>5.50802206993</v>
      </c>
    </row>
    <row r="25" customFormat="false" ht="12.8" hidden="false" customHeight="false" outlineLevel="0" collapsed="false">
      <c r="O25" s="0" t="n">
        <v>24.2401690483</v>
      </c>
      <c r="P25" s="0" t="n">
        <v>21.6804451942</v>
      </c>
      <c r="Q25" s="0" t="n">
        <v>26.799380064</v>
      </c>
      <c r="R25" s="0" t="n">
        <f aca="false">MIN(O25:Q25)</f>
        <v>21.6804451942</v>
      </c>
    </row>
    <row r="26" customFormat="false" ht="12.8" hidden="false" customHeight="false" outlineLevel="0" collapsed="false">
      <c r="O26" s="0" t="n">
        <v>3.32119584084</v>
      </c>
      <c r="P26" s="0" t="n">
        <v>3.96814084053</v>
      </c>
      <c r="Q26" s="0" t="n">
        <v>3.69014501572</v>
      </c>
      <c r="R26" s="0" t="n">
        <f aca="false">MIN(O26:Q26)</f>
        <v>3.32119584084</v>
      </c>
    </row>
    <row r="27" customFormat="false" ht="12.8" hidden="false" customHeight="false" outlineLevel="0" collapsed="false">
      <c r="O27" s="0" t="n">
        <v>16.1090021133</v>
      </c>
      <c r="P27" s="0" t="n">
        <v>16.9787659645</v>
      </c>
      <c r="Q27" s="0" t="n">
        <v>16.8280110359</v>
      </c>
      <c r="R27" s="0" t="n">
        <f aca="false">MIN(O27:Q27)</f>
        <v>16.1090021133</v>
      </c>
    </row>
    <row r="28" customFormat="false" ht="12.8" hidden="false" customHeight="false" outlineLevel="0" collapsed="false">
      <c r="O28" s="0" t="n">
        <v>12.072537899</v>
      </c>
      <c r="P28" s="0" t="n">
        <v>11.7078979015</v>
      </c>
      <c r="Q28" s="0" t="n">
        <v>12.5233621597</v>
      </c>
      <c r="R28" s="0" t="n">
        <f aca="false">MIN(O28:Q28)</f>
        <v>11.7078979015</v>
      </c>
    </row>
    <row r="29" customFormat="false" ht="12.8" hidden="false" customHeight="false" outlineLevel="0" collapsed="false">
      <c r="O29" s="0" t="n">
        <v>8.85772705078</v>
      </c>
      <c r="P29" s="0" t="n">
        <v>8.91728901863</v>
      </c>
      <c r="Q29" s="0" t="n">
        <v>9.34657812119</v>
      </c>
      <c r="R29" s="0" t="n">
        <f aca="false">MIN(O29:Q29)</f>
        <v>8.85772705078</v>
      </c>
    </row>
    <row r="30" customFormat="false" ht="12.8" hidden="false" customHeight="false" outlineLevel="0" collapsed="false">
      <c r="O30" s="0" t="n">
        <v>3.5048148632</v>
      </c>
      <c r="P30" s="0" t="n">
        <v>3.41347193718</v>
      </c>
      <c r="Q30" s="0" t="n">
        <v>3.72757101059</v>
      </c>
      <c r="R30" s="0" t="n">
        <f aca="false">MIN(O30:Q30)</f>
        <v>3.41347193718</v>
      </c>
    </row>
    <row r="31" customFormat="false" ht="12.8" hidden="false" customHeight="false" outlineLevel="0" collapsed="false">
      <c r="O31" s="0" t="n">
        <v>53.7271878719</v>
      </c>
      <c r="P31" s="0" t="n">
        <v>52.2542841434</v>
      </c>
      <c r="Q31" s="0" t="n">
        <v>58.0184128284</v>
      </c>
      <c r="R31" s="0" t="n">
        <f aca="false">MIN(O31:Q31)</f>
        <v>52.2542841434</v>
      </c>
    </row>
    <row r="32" customFormat="false" ht="12.8" hidden="false" customHeight="false" outlineLevel="0" collapsed="false">
      <c r="O32" s="0" t="n">
        <v>53.0655550957</v>
      </c>
      <c r="P32" s="0" t="n">
        <v>56.617483139</v>
      </c>
      <c r="Q32" s="0" t="n">
        <v>57.9196279049</v>
      </c>
      <c r="R32" s="0" t="n">
        <f aca="false">MIN(O32:Q32)</f>
        <v>53.0655550957</v>
      </c>
    </row>
    <row r="33" customFormat="false" ht="12.8" hidden="false" customHeight="false" outlineLevel="0" collapsed="false">
      <c r="O33" s="0" t="n">
        <v>49.0543231964</v>
      </c>
      <c r="P33" s="0" t="n">
        <v>49.7352800369</v>
      </c>
      <c r="Q33" s="0" t="n">
        <v>54.2067050934</v>
      </c>
      <c r="R33" s="0" t="n">
        <f aca="false">MIN(O33:Q33)</f>
        <v>49.0543231964</v>
      </c>
    </row>
    <row r="34" customFormat="false" ht="12.8" hidden="false" customHeight="false" outlineLevel="0" collapsed="false">
      <c r="O34" s="0" t="n">
        <v>79.6776349545</v>
      </c>
      <c r="P34" s="0" t="n">
        <v>77.7656068802</v>
      </c>
      <c r="Q34" s="0" t="n">
        <v>77.7566218376</v>
      </c>
      <c r="R34" s="0" t="n">
        <f aca="false">MIN(O34:Q34)</f>
        <v>77.7566218376</v>
      </c>
    </row>
    <row r="35" customFormat="false" ht="12.8" hidden="false" customHeight="false" outlineLevel="0" collapsed="false">
      <c r="O35" s="0" t="n">
        <v>8.77518010139</v>
      </c>
      <c r="P35" s="0" t="n">
        <v>7.96075606346</v>
      </c>
      <c r="Q35" s="0" t="n">
        <v>9.03289818764</v>
      </c>
      <c r="R35" s="0" t="n">
        <f aca="false">MIN(O35:Q35)</f>
        <v>7.96075606346</v>
      </c>
    </row>
    <row r="36" customFormat="false" ht="12.8" hidden="false" customHeight="false" outlineLevel="0" collapsed="false">
      <c r="O36" s="0" t="n">
        <v>8.09523701668</v>
      </c>
      <c r="P36" s="0" t="n">
        <v>8.12432599068</v>
      </c>
      <c r="Q36" s="0" t="n">
        <v>7.79151296616</v>
      </c>
      <c r="R36" s="0" t="n">
        <f aca="false">MIN(O36:Q36)</f>
        <v>7.79151296616</v>
      </c>
    </row>
    <row r="37" customFormat="false" ht="12.8" hidden="false" customHeight="false" outlineLevel="0" collapsed="false">
      <c r="O37" s="0" t="n">
        <v>7.44185519218</v>
      </c>
      <c r="P37" s="0" t="n">
        <v>7.32263112068</v>
      </c>
      <c r="Q37" s="0" t="n">
        <v>7.34731507301</v>
      </c>
      <c r="R37" s="0" t="n">
        <f aca="false">MIN(O37:Q37)</f>
        <v>7.32263112068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80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80" zoomScaleNormal="80" zoomScalePageLayoutView="100" workbookViewId="0">
      <selection pane="topLeft" activeCell="AE1" activeCellId="0" sqref="AE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3" t="s">
        <v>0</v>
      </c>
      <c r="C1" s="3"/>
      <c r="D1" s="3"/>
      <c r="E1" s="3" t="s">
        <v>88</v>
      </c>
      <c r="F1" s="3" t="s">
        <v>94</v>
      </c>
      <c r="G1" s="3"/>
      <c r="H1" s="3"/>
      <c r="K1" s="0" t="s">
        <v>87</v>
      </c>
      <c r="L1" s="3"/>
      <c r="O1" s="0" t="s">
        <v>88</v>
      </c>
      <c r="P1" s="3"/>
      <c r="Q1" s="3"/>
      <c r="R1" s="3"/>
      <c r="AE1" s="0" t="s">
        <v>88</v>
      </c>
    </row>
    <row r="2" customFormat="false" ht="12.8" hidden="false" customHeight="false" outlineLevel="0" collapsed="false">
      <c r="B2" s="0" t="n">
        <v>1.18165278435</v>
      </c>
      <c r="C2" s="0" t="n">
        <v>0.804472923279</v>
      </c>
      <c r="D2" s="0" t="n">
        <v>0.923169136047</v>
      </c>
      <c r="E2" s="0" t="n">
        <f aca="false">MIN(sim!B2:D2)</f>
        <v>0.804472923279</v>
      </c>
      <c r="F2" s="0" t="n">
        <f aca="false">MAX(sim!B2:D2)</f>
        <v>1.18165278435</v>
      </c>
      <c r="L2" s="0" t="n">
        <v>5.92231893539</v>
      </c>
      <c r="M2" s="0" t="n">
        <v>6.09901189804</v>
      </c>
      <c r="N2" s="0" t="n">
        <v>5.878262043</v>
      </c>
      <c r="O2" s="0" t="n">
        <f aca="false">MIN(sim!L2:N2)</f>
        <v>5.878262043</v>
      </c>
      <c r="AB2" s="0" t="n">
        <v>5.92716193199</v>
      </c>
      <c r="AC2" s="0" t="n">
        <v>5.83492088318</v>
      </c>
      <c r="AD2" s="0" t="n">
        <v>6.03781890869</v>
      </c>
      <c r="AE2" s="0" t="n">
        <f aca="false">MIN(AB2:AD2)</f>
        <v>5.83492088318</v>
      </c>
    </row>
    <row r="3" customFormat="false" ht="12.8" hidden="false" customHeight="false" outlineLevel="0" collapsed="false">
      <c r="B3" s="0" t="n">
        <v>0.864984989166</v>
      </c>
      <c r="C3" s="0" t="n">
        <v>0.944180011749</v>
      </c>
      <c r="D3" s="0" t="n">
        <v>0.845007896423</v>
      </c>
      <c r="E3" s="0" t="n">
        <f aca="false">MIN(sim!B3:D3)</f>
        <v>0.845007896423</v>
      </c>
      <c r="F3" s="0" t="n">
        <f aca="false">MAX(sim!B3:D3)</f>
        <v>0.944180011749</v>
      </c>
      <c r="L3" s="0" t="n">
        <v>2.98876905441</v>
      </c>
      <c r="M3" s="0" t="n">
        <v>2.83305311203</v>
      </c>
      <c r="N3" s="0" t="n">
        <v>2.85382699966</v>
      </c>
      <c r="O3" s="0" t="n">
        <f aca="false">MIN(sim!L3:N3)</f>
        <v>2.83305311203</v>
      </c>
      <c r="AB3" s="0" t="n">
        <v>2.86478209496</v>
      </c>
      <c r="AC3" s="0" t="n">
        <v>2.86690688133</v>
      </c>
      <c r="AD3" s="0" t="n">
        <v>3.09291791916</v>
      </c>
      <c r="AE3" s="0" t="n">
        <f aca="false">MIN(AB3:AD3)</f>
        <v>2.86478209496</v>
      </c>
    </row>
    <row r="4" customFormat="false" ht="12.8" hidden="false" customHeight="false" outlineLevel="0" collapsed="false">
      <c r="B4" s="0" t="n">
        <v>6.79192900658</v>
      </c>
      <c r="C4" s="0" t="n">
        <v>6.74819588661</v>
      </c>
      <c r="D4" s="0" t="n">
        <v>6.97577285767</v>
      </c>
      <c r="E4" s="0" t="n">
        <f aca="false">MIN(sim!B4:D4)</f>
        <v>6.74819588661</v>
      </c>
      <c r="F4" s="0" t="n">
        <f aca="false">MAX(sim!B4:D4)</f>
        <v>6.97577285767</v>
      </c>
      <c r="L4" s="0" t="n">
        <v>32.0381090641</v>
      </c>
      <c r="M4" s="0" t="n">
        <v>31.8551971912</v>
      </c>
      <c r="N4" s="0" t="n">
        <v>31.9827399254</v>
      </c>
      <c r="O4" s="0" t="n">
        <f aca="false">MIN(sim!L4:N4)</f>
        <v>31.8551971912</v>
      </c>
      <c r="AB4" s="0" t="n">
        <v>32.1870260239</v>
      </c>
      <c r="AC4" s="0" t="n">
        <v>32.2678351402</v>
      </c>
      <c r="AD4" s="0" t="n">
        <v>31.8745150566</v>
      </c>
      <c r="AE4" s="0" t="n">
        <f aca="false">MIN(AB4:AD4)</f>
        <v>31.8745150566</v>
      </c>
    </row>
    <row r="5" customFormat="false" ht="12.8" hidden="false" customHeight="false" outlineLevel="0" collapsed="false">
      <c r="B5" s="0" t="n">
        <v>4.50947618484</v>
      </c>
      <c r="C5" s="0" t="n">
        <v>3.77365708351</v>
      </c>
      <c r="D5" s="0" t="n">
        <v>4.78105282784</v>
      </c>
      <c r="E5" s="0" t="n">
        <f aca="false">MIN(sim!B5:D5)</f>
        <v>3.77365708351</v>
      </c>
      <c r="F5" s="0" t="n">
        <f aca="false">MAX(sim!B5:D5)</f>
        <v>4.78105282784</v>
      </c>
      <c r="L5" s="0" t="n">
        <v>30.0937421322</v>
      </c>
      <c r="M5" s="0" t="n">
        <v>30.4417669773</v>
      </c>
      <c r="N5" s="0" t="n">
        <v>30.3498239517</v>
      </c>
      <c r="O5" s="0" t="n">
        <f aca="false">MIN(sim!L5:N5)</f>
        <v>30.0937421322</v>
      </c>
      <c r="AB5" s="0" t="n">
        <v>30.1751658916</v>
      </c>
      <c r="AC5" s="0" t="n">
        <v>30.2611880302</v>
      </c>
      <c r="AD5" s="0" t="n">
        <v>30.1435480118</v>
      </c>
      <c r="AE5" s="0" t="n">
        <f aca="false">MIN(AB5:AD5)</f>
        <v>30.1435480118</v>
      </c>
    </row>
    <row r="6" customFormat="false" ht="12.8" hidden="false" customHeight="false" outlineLevel="0" collapsed="false">
      <c r="B6" s="0" t="n">
        <v>3.01024913788</v>
      </c>
      <c r="C6" s="0" t="n">
        <v>2.53325009346</v>
      </c>
      <c r="D6" s="0" t="n">
        <v>3.00275588036</v>
      </c>
      <c r="E6" s="0" t="n">
        <f aca="false">MIN(sim!B6:D6)</f>
        <v>2.53325009346</v>
      </c>
      <c r="F6" s="0" t="n">
        <f aca="false">MAX(sim!B6:D6)</f>
        <v>3.01024913788</v>
      </c>
      <c r="L6" s="0" t="n">
        <v>4.63881707191</v>
      </c>
      <c r="M6" s="0" t="n">
        <v>4.16758704185</v>
      </c>
      <c r="N6" s="0" t="n">
        <v>4.16621589661</v>
      </c>
      <c r="O6" s="0" t="n">
        <f aca="false">MIN(sim!L6:N6)</f>
        <v>4.16621589661</v>
      </c>
      <c r="AB6" s="0" t="n">
        <v>4.22740602493</v>
      </c>
      <c r="AC6" s="0" t="n">
        <v>4.27120995522</v>
      </c>
      <c r="AD6" s="0" t="n">
        <v>4.24668002129</v>
      </c>
      <c r="AE6" s="0" t="n">
        <f aca="false">MIN(AB6:AD6)</f>
        <v>4.22740602493</v>
      </c>
    </row>
    <row r="7" customFormat="false" ht="12.8" hidden="false" customHeight="false" outlineLevel="0" collapsed="false">
      <c r="B7" s="0" t="n">
        <v>1.25786685944</v>
      </c>
      <c r="C7" s="0" t="n">
        <v>1.17972898483</v>
      </c>
      <c r="D7" s="0" t="n">
        <v>1.01998710632</v>
      </c>
      <c r="E7" s="0" t="n">
        <f aca="false">MIN(sim!B7:D7)</f>
        <v>1.01998710632</v>
      </c>
      <c r="F7" s="0" t="n">
        <f aca="false">MAX(sim!B7:D7)</f>
        <v>1.25786685944</v>
      </c>
      <c r="L7" s="0" t="n">
        <v>21.5038380623</v>
      </c>
      <c r="M7" s="0" t="n">
        <v>21.2812941074</v>
      </c>
      <c r="N7" s="0" t="n">
        <v>21.5151150227</v>
      </c>
      <c r="O7" s="0" t="n">
        <f aca="false">MIN(sim!L7:N7)</f>
        <v>21.2812941074</v>
      </c>
      <c r="AB7" s="0" t="n">
        <v>21.7060680389</v>
      </c>
      <c r="AC7" s="0" t="n">
        <v>21.2449550629</v>
      </c>
      <c r="AD7" s="0" t="n">
        <v>21.5229620934</v>
      </c>
      <c r="AE7" s="0" t="n">
        <f aca="false">MIN(AB7:AD7)</f>
        <v>21.2449550629</v>
      </c>
    </row>
    <row r="8" customFormat="false" ht="12.8" hidden="false" customHeight="false" outlineLevel="0" collapsed="false">
      <c r="B8" s="0" t="n">
        <v>1.01010107994</v>
      </c>
      <c r="C8" s="0" t="n">
        <v>0.980736017227</v>
      </c>
      <c r="D8" s="0" t="n">
        <v>0.986466884613</v>
      </c>
      <c r="E8" s="0" t="n">
        <f aca="false">MIN(sim!B8:D8)</f>
        <v>0.980736017227</v>
      </c>
      <c r="F8" s="0" t="n">
        <f aca="false">MAX(sim!B8:D8)</f>
        <v>1.01010107994</v>
      </c>
      <c r="L8" s="0" t="n">
        <v>3.07423901558</v>
      </c>
      <c r="M8" s="0" t="n">
        <v>3.01660609245</v>
      </c>
      <c r="N8" s="0" t="n">
        <v>3.43674683571</v>
      </c>
      <c r="O8" s="0" t="n">
        <f aca="false">MIN(sim!L8:N8)</f>
        <v>3.01660609245</v>
      </c>
      <c r="AB8" s="0" t="n">
        <v>3.17724585533</v>
      </c>
      <c r="AC8" s="0" t="n">
        <v>3.48898696899</v>
      </c>
      <c r="AD8" s="0" t="n">
        <v>3.21978807449</v>
      </c>
      <c r="AE8" s="0" t="n">
        <f aca="false">MIN(AB8:AD8)</f>
        <v>3.17724585533</v>
      </c>
    </row>
    <row r="9" customFormat="false" ht="12.8" hidden="false" customHeight="false" outlineLevel="0" collapsed="false">
      <c r="B9" s="0" t="n">
        <v>0.762055873871</v>
      </c>
      <c r="C9" s="0" t="n">
        <v>0.959162950516</v>
      </c>
      <c r="D9" s="0" t="n">
        <v>0.860936164856</v>
      </c>
      <c r="E9" s="0" t="n">
        <f aca="false">MIN(sim!B9:D9)</f>
        <v>0.762055873871</v>
      </c>
      <c r="F9" s="0" t="n">
        <f aca="false">MAX(sim!B9:D9)</f>
        <v>0.959162950516</v>
      </c>
      <c r="L9" s="0" t="n">
        <v>16.9705760479</v>
      </c>
      <c r="M9" s="0" t="n">
        <v>16.6433389187</v>
      </c>
      <c r="N9" s="0" t="n">
        <v>16.7676670551</v>
      </c>
      <c r="O9" s="0" t="n">
        <f aca="false">MIN(sim!L9:N9)</f>
        <v>16.6433389187</v>
      </c>
      <c r="AB9" s="0" t="n">
        <v>16.5400052071</v>
      </c>
      <c r="AC9" s="0" t="n">
        <v>16.589097023</v>
      </c>
      <c r="AD9" s="0" t="n">
        <v>16.591408968</v>
      </c>
      <c r="AE9" s="0" t="n">
        <f aca="false">MIN(AB9:AD9)</f>
        <v>16.5400052071</v>
      </c>
    </row>
    <row r="10" customFormat="false" ht="12.8" hidden="false" customHeight="false" outlineLevel="0" collapsed="false">
      <c r="B10" s="0" t="n">
        <v>30.0451860428</v>
      </c>
      <c r="C10" s="0" t="n">
        <v>29.9311249256</v>
      </c>
      <c r="D10" s="0" t="n">
        <v>29.2880239487</v>
      </c>
      <c r="E10" s="0" t="n">
        <f aca="false">MIN(sim!B10:D10)</f>
        <v>29.2880239487</v>
      </c>
      <c r="F10" s="0" t="n">
        <f aca="false">MAX(sim!B10:D10)</f>
        <v>30.0451860428</v>
      </c>
      <c r="L10" s="0" t="n">
        <v>11.2853848934</v>
      </c>
      <c r="M10" s="0" t="n">
        <v>11.1307330132</v>
      </c>
      <c r="N10" s="0" t="n">
        <v>11.1127631664</v>
      </c>
      <c r="O10" s="0" t="n">
        <f aca="false">MIN(sim!L10:N10)</f>
        <v>11.1127631664</v>
      </c>
      <c r="AB10" s="0" t="n">
        <v>10.8575778008</v>
      </c>
      <c r="AC10" s="0" t="n">
        <v>10.9435429573</v>
      </c>
      <c r="AD10" s="0" t="n">
        <v>11.0282530785</v>
      </c>
      <c r="AE10" s="0" t="n">
        <f aca="false">MIN(AB10:AD10)</f>
        <v>10.8575778008</v>
      </c>
    </row>
    <row r="11" customFormat="false" ht="12.8" hidden="false" customHeight="false" outlineLevel="0" collapsed="false">
      <c r="B11" s="0" t="n">
        <v>29.7675909996</v>
      </c>
      <c r="C11" s="0" t="n">
        <v>30.5572340488</v>
      </c>
      <c r="D11" s="0" t="n">
        <v>29.5348639488</v>
      </c>
      <c r="E11" s="0" t="n">
        <f aca="false">MIN(sim!B11:D11)</f>
        <v>29.5348639488</v>
      </c>
      <c r="F11" s="0" t="n">
        <f aca="false">MAX(sim!B11:D11)</f>
        <v>30.5572340488</v>
      </c>
      <c r="L11" s="0" t="n">
        <v>9.32410502434</v>
      </c>
      <c r="M11" s="0" t="n">
        <v>8.93683004379</v>
      </c>
      <c r="N11" s="0" t="n">
        <v>8.99046492577</v>
      </c>
      <c r="O11" s="0" t="n">
        <f aca="false">MIN(sim!L11:N11)</f>
        <v>8.93683004379</v>
      </c>
      <c r="AB11" s="0" t="n">
        <v>9.37028598785</v>
      </c>
      <c r="AC11" s="0" t="n">
        <v>8.97588586807</v>
      </c>
      <c r="AD11" s="0" t="n">
        <v>9.13168811798</v>
      </c>
      <c r="AE11" s="0" t="n">
        <f aca="false">MIN(AB11:AD11)</f>
        <v>8.97588586807</v>
      </c>
    </row>
    <row r="12" customFormat="false" ht="12.8" hidden="false" customHeight="false" outlineLevel="0" collapsed="false">
      <c r="B12" s="0" t="n">
        <v>3.07824707031</v>
      </c>
      <c r="C12" s="0" t="n">
        <v>3.79920911789</v>
      </c>
      <c r="D12" s="0" t="n">
        <v>2.8226749897</v>
      </c>
      <c r="E12" s="0" t="n">
        <f aca="false">MIN(sim!B12:D12)</f>
        <v>2.8226749897</v>
      </c>
      <c r="F12" s="0" t="n">
        <f aca="false">MAX(sim!B12:D12)</f>
        <v>3.79920911789</v>
      </c>
      <c r="L12" s="0" t="n">
        <v>3.5844180584</v>
      </c>
      <c r="M12" s="0" t="n">
        <v>2.9339029789</v>
      </c>
      <c r="N12" s="0" t="n">
        <v>3.06701302528</v>
      </c>
      <c r="O12" s="0" t="n">
        <f aca="false">MIN(sim!L12:N12)</f>
        <v>2.9339029789</v>
      </c>
      <c r="AB12" s="0" t="n">
        <v>3.02709507942</v>
      </c>
      <c r="AC12" s="0" t="n">
        <v>3.01706600189</v>
      </c>
      <c r="AD12" s="0" t="n">
        <v>3.08627796173</v>
      </c>
      <c r="AE12" s="0" t="n">
        <f aca="false">MIN(AB12:AD12)</f>
        <v>3.01706600189</v>
      </c>
    </row>
    <row r="13" customFormat="false" ht="12.8" hidden="false" customHeight="false" outlineLevel="0" collapsed="false">
      <c r="B13" s="0" t="n">
        <v>1.85419106483</v>
      </c>
      <c r="C13" s="0" t="n">
        <v>1.78055596352</v>
      </c>
      <c r="D13" s="0" t="n">
        <v>1.71056008339</v>
      </c>
      <c r="E13" s="0" t="n">
        <f aca="false">MIN(sim!B13:D13)</f>
        <v>1.71056008339</v>
      </c>
      <c r="F13" s="0" t="n">
        <f aca="false">MAX(sim!B13:D13)</f>
        <v>1.85419106483</v>
      </c>
      <c r="L13" s="0" t="n">
        <v>55.8891718388</v>
      </c>
      <c r="M13" s="0" t="n">
        <v>50.1137530804</v>
      </c>
      <c r="N13" s="0" t="n">
        <v>54.8471310139</v>
      </c>
      <c r="O13" s="0" t="n">
        <f aca="false">MIN(sim!L13:N13)</f>
        <v>50.1137530804</v>
      </c>
      <c r="AB13" s="0" t="n">
        <v>50.9793469906</v>
      </c>
      <c r="AC13" s="0" t="n">
        <v>53.2669780254</v>
      </c>
      <c r="AD13" s="0" t="n">
        <v>58.3326330185</v>
      </c>
      <c r="AE13" s="0" t="n">
        <f aca="false">MIN(AB13:AD13)</f>
        <v>50.9793469906</v>
      </c>
    </row>
    <row r="14" customFormat="false" ht="12.8" hidden="false" customHeight="false" outlineLevel="0" collapsed="false">
      <c r="B14" s="0" t="n">
        <v>2.2373111248</v>
      </c>
      <c r="C14" s="0" t="n">
        <v>1.72462797165</v>
      </c>
      <c r="D14" s="0" t="n">
        <v>0.899077892303</v>
      </c>
      <c r="E14" s="0" t="n">
        <f aca="false">MIN(sim!B14:D14)</f>
        <v>0.899077892303</v>
      </c>
      <c r="F14" s="0" t="n">
        <f aca="false">MAX(sim!B14:D14)</f>
        <v>2.2373111248</v>
      </c>
      <c r="L14" s="0" t="n">
        <v>57.4654171467</v>
      </c>
      <c r="M14" s="0" t="n">
        <v>52.3029220104</v>
      </c>
      <c r="N14" s="0" t="n">
        <v>54.4599440098</v>
      </c>
      <c r="O14" s="0" t="n">
        <f aca="false">MIN(sim!L14:N14)</f>
        <v>52.3029220104</v>
      </c>
      <c r="AB14" s="0" t="n">
        <v>52.5665109158</v>
      </c>
      <c r="AC14" s="0" t="n">
        <v>55.3921759129</v>
      </c>
      <c r="AD14" s="0" t="n">
        <v>53.6025731564</v>
      </c>
      <c r="AE14" s="0" t="n">
        <f aca="false">MIN(AB14:AD14)</f>
        <v>52.5665109158</v>
      </c>
    </row>
    <row r="15" customFormat="false" ht="12.8" hidden="false" customHeight="false" outlineLevel="0" collapsed="false">
      <c r="B15" s="0" t="n">
        <v>0.941256999969</v>
      </c>
      <c r="C15" s="0" t="n">
        <v>0.932523012161</v>
      </c>
      <c r="D15" s="0" t="n">
        <v>0.850369930267</v>
      </c>
      <c r="E15" s="0" t="n">
        <f aca="false">MIN(sim!B15:D15)</f>
        <v>0.850369930267</v>
      </c>
      <c r="F15" s="0" t="n">
        <f aca="false">MAX(sim!B15:D15)</f>
        <v>0.941256999969</v>
      </c>
      <c r="L15" s="0" t="n">
        <v>49.140786171</v>
      </c>
      <c r="M15" s="0" t="n">
        <v>52.0321118832</v>
      </c>
      <c r="N15" s="0" t="n">
        <v>48.8229339123</v>
      </c>
      <c r="O15" s="0" t="n">
        <f aca="false">MIN(sim!L15:N15)</f>
        <v>48.8229339123</v>
      </c>
      <c r="AB15" s="0" t="n">
        <v>53.6314558983</v>
      </c>
      <c r="AC15" s="0" t="n">
        <v>50.6978750229</v>
      </c>
      <c r="AD15" s="0" t="n">
        <v>56.5516571999</v>
      </c>
      <c r="AE15" s="0" t="n">
        <f aca="false">MIN(AB15:AD15)</f>
        <v>50.6978750229</v>
      </c>
    </row>
    <row r="16" customFormat="false" ht="12.8" hidden="false" customHeight="false" outlineLevel="0" collapsed="false">
      <c r="B16" s="0" t="n">
        <v>1.10934090614</v>
      </c>
      <c r="C16" s="0" t="n">
        <v>1.00295495987</v>
      </c>
      <c r="D16" s="0" t="n">
        <v>0.830518960953</v>
      </c>
      <c r="E16" s="0" t="n">
        <f aca="false">MIN(sim!B16:D16)</f>
        <v>0.830518960953</v>
      </c>
      <c r="F16" s="0" t="n">
        <f aca="false">MAX(sim!B16:D16)</f>
        <v>1.10934090614</v>
      </c>
      <c r="L16" s="0" t="n">
        <v>81.995126009</v>
      </c>
      <c r="M16" s="0" t="n">
        <v>76.3766870499</v>
      </c>
      <c r="N16" s="0" t="n">
        <v>78.9662399292</v>
      </c>
      <c r="O16" s="0" t="n">
        <f aca="false">MIN(sim!L16:N16)</f>
        <v>76.3766870499</v>
      </c>
      <c r="AB16" s="0" t="n">
        <v>81.2334220409</v>
      </c>
      <c r="AC16" s="0" t="n">
        <v>82.1540908813</v>
      </c>
      <c r="AD16" s="0" t="n">
        <v>81.4113981724</v>
      </c>
      <c r="AE16" s="0" t="n">
        <f aca="false">MIN(AB16:AD16)</f>
        <v>81.2334220409</v>
      </c>
    </row>
    <row r="17" customFormat="false" ht="12.8" hidden="false" customHeight="false" outlineLevel="0" collapsed="false">
      <c r="B17" s="0" t="n">
        <v>1.90901899338</v>
      </c>
      <c r="C17" s="0" t="n">
        <v>1.89213705063</v>
      </c>
      <c r="D17" s="0" t="n">
        <v>1.75105381012</v>
      </c>
      <c r="E17" s="0" t="n">
        <f aca="false">MIN(sim!B17:D17)</f>
        <v>1.75105381012</v>
      </c>
      <c r="F17" s="0" t="n">
        <f aca="false">MAX(sim!B17:D17)</f>
        <v>1.90901899338</v>
      </c>
      <c r="L17" s="0" t="n">
        <v>8.09409618378</v>
      </c>
      <c r="M17" s="0" t="n">
        <v>9.27679681778</v>
      </c>
      <c r="N17" s="0" t="n">
        <v>6.45376110077</v>
      </c>
      <c r="O17" s="0" t="n">
        <f aca="false">MIN(sim!L17:N17)</f>
        <v>6.45376110077</v>
      </c>
      <c r="AB17" s="0" t="n">
        <v>9.32547497749</v>
      </c>
      <c r="AC17" s="0" t="n">
        <v>9.71242809296</v>
      </c>
      <c r="AD17" s="0" t="n">
        <v>8.40121793747</v>
      </c>
      <c r="AE17" s="0" t="n">
        <f aca="false">MIN(AB17:AD17)</f>
        <v>8.40121793747</v>
      </c>
    </row>
    <row r="18" customFormat="false" ht="12.8" hidden="false" customHeight="false" outlineLevel="0" collapsed="false">
      <c r="B18" s="0" t="n">
        <v>6.65236401558</v>
      </c>
      <c r="C18" s="0" t="n">
        <v>6.50492596626</v>
      </c>
      <c r="D18" s="0" t="n">
        <v>6.15463805199</v>
      </c>
      <c r="E18" s="0" t="n">
        <f aca="false">MIN(sim!B18:D18)</f>
        <v>6.15463805199</v>
      </c>
      <c r="F18" s="0" t="n">
        <f aca="false">MAX(sim!B18:D18)</f>
        <v>6.65236401558</v>
      </c>
      <c r="L18" s="0" t="n">
        <v>7.64278006554</v>
      </c>
      <c r="M18" s="0" t="n">
        <v>8.23349690437</v>
      </c>
      <c r="N18" s="0" t="n">
        <v>8.04541182518</v>
      </c>
      <c r="O18" s="0" t="n">
        <f aca="false">MIN(sim!L18:N18)</f>
        <v>7.64278006554</v>
      </c>
      <c r="AB18" s="0" t="n">
        <v>7.94708800316</v>
      </c>
      <c r="AC18" s="0" t="n">
        <v>7.78127098083</v>
      </c>
      <c r="AD18" s="0" t="n">
        <v>8.34766101837</v>
      </c>
      <c r="AE18" s="0" t="n">
        <f aca="false">MIN(AB18:AD18)</f>
        <v>7.78127098083</v>
      </c>
    </row>
    <row r="19" customFormat="false" ht="12.8" hidden="false" customHeight="false" outlineLevel="0" collapsed="false">
      <c r="B19" s="0" t="n">
        <v>27.6834928989</v>
      </c>
      <c r="C19" s="0" t="n">
        <v>28.6409540176</v>
      </c>
      <c r="D19" s="0" t="n">
        <v>26.185667038</v>
      </c>
      <c r="E19" s="0" t="n">
        <f aca="false">MIN(sim!B19:D19)</f>
        <v>26.185667038</v>
      </c>
      <c r="F19" s="0" t="n">
        <f aca="false">MAX(sim!B19:D19)</f>
        <v>28.6409540176</v>
      </c>
      <c r="L19" s="0" t="n">
        <v>6.62540698051</v>
      </c>
      <c r="M19" s="0" t="n">
        <v>8.56372189522</v>
      </c>
      <c r="N19" s="0" t="n">
        <v>7.23646688461</v>
      </c>
      <c r="O19" s="0" t="n">
        <f aca="false">MIN(sim!L19:N19)</f>
        <v>6.62540698051</v>
      </c>
      <c r="AB19" s="0" t="n">
        <v>7.28430485725</v>
      </c>
      <c r="AC19" s="0" t="n">
        <v>7.28011107445</v>
      </c>
      <c r="AD19" s="0" t="n">
        <v>7.32429790497</v>
      </c>
      <c r="AE19" s="0" t="n">
        <f aca="false">MIN(AB19:AD19)</f>
        <v>7.28011107445</v>
      </c>
    </row>
    <row r="20" customFormat="false" ht="12.8" hidden="false" customHeight="false" outlineLevel="0" collapsed="false">
      <c r="B20" s="0" t="n">
        <v>4.41026306152</v>
      </c>
      <c r="C20" s="0" t="n">
        <v>5.07258701324</v>
      </c>
      <c r="D20" s="0" t="n">
        <v>4.28356981277</v>
      </c>
      <c r="E20" s="0" t="n">
        <f aca="false">MIN(sim!B20:D20)</f>
        <v>4.28356981277</v>
      </c>
      <c r="F20" s="0" t="n">
        <f aca="false">MAX(sim!B20:D20)</f>
        <v>5.07258701324</v>
      </c>
      <c r="AB20" s="0" t="n">
        <v>6.44323301315</v>
      </c>
      <c r="AC20" s="0" t="n">
        <v>7.5394051075</v>
      </c>
      <c r="AD20" s="0" t="n">
        <v>6.13033103943</v>
      </c>
      <c r="AE20" s="0" t="n">
        <f aca="false">MIN(AB20:AD20)</f>
        <v>6.13033103943</v>
      </c>
    </row>
    <row r="21" customFormat="false" ht="12.8" hidden="false" customHeight="false" outlineLevel="0" collapsed="false">
      <c r="B21" s="0" t="n">
        <v>0.844064950943</v>
      </c>
      <c r="C21" s="0" t="n">
        <v>0.956001996994</v>
      </c>
      <c r="D21" s="0" t="n">
        <v>0.995872020721</v>
      </c>
      <c r="E21" s="0" t="n">
        <f aca="false">MIN(sim!B21:D21)</f>
        <v>0.844064950943</v>
      </c>
      <c r="F21" s="0" t="n">
        <f aca="false">MAX(sim!B21:D21)</f>
        <v>0.995872020721</v>
      </c>
      <c r="AB21" s="0" t="n">
        <v>3.80041980743</v>
      </c>
      <c r="AC21" s="0" t="n">
        <v>3.85179400444</v>
      </c>
      <c r="AD21" s="0" t="n">
        <v>2.93767380714</v>
      </c>
      <c r="AE21" s="0" t="n">
        <f aca="false">MIN(AB21:AD21)</f>
        <v>2.93767380714</v>
      </c>
    </row>
    <row r="22" customFormat="false" ht="12.8" hidden="false" customHeight="false" outlineLevel="0" collapsed="false">
      <c r="B22" s="0" t="n">
        <v>1.38232302666</v>
      </c>
      <c r="C22" s="0" t="n">
        <v>1.8552069664</v>
      </c>
      <c r="D22" s="0" t="n">
        <v>1.82641291618</v>
      </c>
      <c r="E22" s="0" t="n">
        <f aca="false">MIN(sim!B22:D22)</f>
        <v>1.38232302666</v>
      </c>
      <c r="F22" s="0" t="n">
        <f aca="false">MAX(sim!B22:D22)</f>
        <v>1.8552069664</v>
      </c>
      <c r="AB22" s="0" t="n">
        <v>38.926954031</v>
      </c>
      <c r="AC22" s="0" t="n">
        <v>40.0203459263</v>
      </c>
      <c r="AD22" s="0" t="n">
        <v>38.7507920265</v>
      </c>
      <c r="AE22" s="0" t="n">
        <f aca="false">MIN(AB22:AD22)</f>
        <v>38.7507920265</v>
      </c>
    </row>
    <row r="23" customFormat="false" ht="12.8" hidden="false" customHeight="false" outlineLevel="0" collapsed="false">
      <c r="B23" s="0" t="n">
        <v>4.29086112976</v>
      </c>
      <c r="C23" s="0" t="n">
        <v>4.14987587929</v>
      </c>
      <c r="D23" s="0" t="n">
        <v>4.12961387634</v>
      </c>
      <c r="E23" s="0" t="n">
        <f aca="false">MIN(sim!B23:D23)</f>
        <v>4.12961387634</v>
      </c>
      <c r="F23" s="0" t="n">
        <f aca="false">MAX(sim!B23:D23)</f>
        <v>4.29086112976</v>
      </c>
      <c r="AB23" s="0" t="n">
        <v>32.2336099148</v>
      </c>
      <c r="AC23" s="0" t="n">
        <v>32.5146420002</v>
      </c>
      <c r="AD23" s="0" t="n">
        <v>32.6142430305</v>
      </c>
      <c r="AE23" s="0" t="n">
        <f aca="false">MIN(AB23:AD23)</f>
        <v>32.2336099148</v>
      </c>
    </row>
    <row r="24" customFormat="false" ht="12.8" hidden="false" customHeight="false" outlineLevel="0" collapsed="false">
      <c r="B24" s="0" t="n">
        <v>2.6387090683</v>
      </c>
      <c r="C24" s="0" t="n">
        <v>2.90159702301</v>
      </c>
      <c r="D24" s="0" t="n">
        <v>2.20482897758</v>
      </c>
      <c r="E24" s="0" t="n">
        <f aca="false">MIN(sim!B24:D24)</f>
        <v>2.20482897758</v>
      </c>
      <c r="F24" s="0" t="n">
        <f aca="false">MAX(sim!B24:D24)</f>
        <v>2.90159702301</v>
      </c>
      <c r="AB24" s="0" t="n">
        <v>5.21656107903</v>
      </c>
      <c r="AC24" s="0" t="n">
        <v>6.31472492218</v>
      </c>
      <c r="AD24" s="0" t="n">
        <v>4.83219218254</v>
      </c>
      <c r="AE24" s="0" t="n">
        <f aca="false">MIN(AB24:AD24)</f>
        <v>4.83219218254</v>
      </c>
    </row>
    <row r="25" customFormat="false" ht="12.8" hidden="false" customHeight="false" outlineLevel="0" collapsed="false">
      <c r="B25" s="0" t="n">
        <v>1.36587810516</v>
      </c>
      <c r="C25" s="0" t="n">
        <v>0.924232006073</v>
      </c>
      <c r="D25" s="0" t="n">
        <v>1.20736408234</v>
      </c>
      <c r="E25" s="0" t="n">
        <f aca="false">MIN(sim!B25:D25)</f>
        <v>0.924232006073</v>
      </c>
      <c r="F25" s="0" t="n">
        <f aca="false">MAX(sim!B25:D25)</f>
        <v>1.36587810516</v>
      </c>
      <c r="AB25" s="0" t="n">
        <v>21.4452211857</v>
      </c>
      <c r="AC25" s="0" t="n">
        <v>27.2110519409</v>
      </c>
      <c r="AD25" s="0" t="n">
        <v>23.0560781956</v>
      </c>
      <c r="AE25" s="0" t="n">
        <f aca="false">MIN(AB25:AD25)</f>
        <v>21.4452211857</v>
      </c>
    </row>
    <row r="26" customFormat="false" ht="12.8" hidden="false" customHeight="false" outlineLevel="0" collapsed="false">
      <c r="B26" s="0" t="n">
        <v>4.60429000854</v>
      </c>
      <c r="C26" s="0" t="n">
        <v>3.78352284431</v>
      </c>
      <c r="D26" s="0" t="n">
        <v>4.54110693932</v>
      </c>
      <c r="E26" s="0" t="n">
        <f aca="false">MIN(sim!B26:D26)</f>
        <v>3.78352284431</v>
      </c>
      <c r="F26" s="0" t="n">
        <f aca="false">MAX(sim!B26:D26)</f>
        <v>4.60429000854</v>
      </c>
      <c r="K26" s="0" t="s">
        <v>95</v>
      </c>
      <c r="AB26" s="0" t="n">
        <v>3.56031990051</v>
      </c>
      <c r="AC26" s="0" t="n">
        <v>3.88458490372</v>
      </c>
      <c r="AD26" s="0" t="n">
        <v>3.86581993103</v>
      </c>
      <c r="AE26" s="0" t="n">
        <f aca="false">MIN(AB26:AD26)</f>
        <v>3.56031990051</v>
      </c>
    </row>
    <row r="27" customFormat="false" ht="12.8" hidden="false" customHeight="false" outlineLevel="0" collapsed="false">
      <c r="B27" s="0" t="n">
        <v>5.60517001152</v>
      </c>
      <c r="C27" s="0" t="n">
        <v>5.73359107971</v>
      </c>
      <c r="D27" s="0" t="n">
        <v>5.50804615021</v>
      </c>
      <c r="E27" s="0" t="n">
        <f aca="false">MIN(sim!B27:D27)</f>
        <v>5.50804615021</v>
      </c>
      <c r="F27" s="0" t="n">
        <f aca="false">MAX(sim!B27:D27)</f>
        <v>5.73359107971</v>
      </c>
      <c r="AB27" s="0" t="n">
        <v>16.7141699791</v>
      </c>
      <c r="AC27" s="0" t="n">
        <v>16.6211340427</v>
      </c>
      <c r="AD27" s="0" t="n">
        <v>16.4373178482</v>
      </c>
      <c r="AE27" s="0" t="n">
        <f aca="false">MIN(AB27:AD27)</f>
        <v>16.4373178482</v>
      </c>
    </row>
    <row r="28" customFormat="false" ht="12.8" hidden="false" customHeight="false" outlineLevel="0" collapsed="false">
      <c r="B28" s="0" t="n">
        <v>1.02892708778</v>
      </c>
      <c r="C28" s="0" t="n">
        <v>0.90353512764</v>
      </c>
      <c r="D28" s="0" t="n">
        <v>0.986021995544</v>
      </c>
      <c r="E28" s="0" t="n">
        <f aca="false">MIN(sim!B28:D28)</f>
        <v>0.90353512764</v>
      </c>
      <c r="F28" s="0" t="n">
        <f aca="false">MAX(sim!B28:D28)</f>
        <v>1.02892708778</v>
      </c>
      <c r="AB28" s="0" t="n">
        <v>11.2436890602</v>
      </c>
      <c r="AC28" s="0" t="n">
        <v>12.6928269863</v>
      </c>
      <c r="AD28" s="0" t="n">
        <v>11.6036088467</v>
      </c>
      <c r="AE28" s="0" t="n">
        <f aca="false">MIN(AB28:AD28)</f>
        <v>11.2436890602</v>
      </c>
    </row>
    <row r="29" customFormat="false" ht="12.8" hidden="false" customHeight="false" outlineLevel="0" collapsed="false">
      <c r="B29" s="0" t="n">
        <v>7.46632814407</v>
      </c>
      <c r="C29" s="0" t="n">
        <v>7.40947818756</v>
      </c>
      <c r="D29" s="0" t="n">
        <v>7.62885093689</v>
      </c>
      <c r="E29" s="0" t="n">
        <f aca="false">MIN(sim!B29:D29)</f>
        <v>7.40947818756</v>
      </c>
      <c r="F29" s="0" t="n">
        <f aca="false">MAX(sim!B29:D29)</f>
        <v>7.62885093689</v>
      </c>
      <c r="AB29" s="0" t="n">
        <v>9.03592300415</v>
      </c>
      <c r="AC29" s="0" t="n">
        <v>9.60522317886</v>
      </c>
      <c r="AD29" s="0" t="n">
        <v>9.62192392349</v>
      </c>
      <c r="AE29" s="0" t="n">
        <f aca="false">MIN(AB29:AD29)</f>
        <v>9.03592300415</v>
      </c>
    </row>
    <row r="30" customFormat="false" ht="12.8" hidden="false" customHeight="false" outlineLevel="0" collapsed="false">
      <c r="B30" s="0" t="n">
        <v>0.734457969666</v>
      </c>
      <c r="C30" s="0" t="n">
        <v>0.76367688179</v>
      </c>
      <c r="D30" s="0" t="n">
        <v>0.773394823074</v>
      </c>
      <c r="E30" s="0" t="n">
        <f aca="false">MIN(sim!B30:D30)</f>
        <v>0.734457969666</v>
      </c>
      <c r="F30" s="0" t="n">
        <f aca="false">MAX(sim!B30:D30)</f>
        <v>0.773394823074</v>
      </c>
      <c r="AB30" s="0" t="n">
        <v>3.40940713882</v>
      </c>
      <c r="AC30" s="0" t="n">
        <v>3.83962321281</v>
      </c>
      <c r="AD30" s="0" t="n">
        <v>3.35763216019</v>
      </c>
      <c r="AE30" s="0" t="n">
        <f aca="false">MIN(AB30:AD30)</f>
        <v>3.35763216019</v>
      </c>
    </row>
    <row r="31" customFormat="false" ht="12.8" hidden="false" customHeight="false" outlineLevel="0" collapsed="false">
      <c r="B31" s="0" t="n">
        <v>1.21437597275</v>
      </c>
      <c r="C31" s="0" t="n">
        <v>1.51525497437</v>
      </c>
      <c r="D31" s="0" t="n">
        <v>0.868279933929</v>
      </c>
      <c r="E31" s="0" t="n">
        <f aca="false">MIN(sim!B31:D31)</f>
        <v>0.868279933929</v>
      </c>
      <c r="F31" s="0" t="n">
        <f aca="false">MAX(sim!B31:D31)</f>
        <v>1.51525497437</v>
      </c>
      <c r="AB31" s="0" t="n">
        <v>50.9713828564</v>
      </c>
      <c r="AC31" s="0" t="n">
        <v>56.1040680408</v>
      </c>
      <c r="AD31" s="0" t="n">
        <v>52.8910868168</v>
      </c>
      <c r="AE31" s="0" t="n">
        <f aca="false">MIN(AB31:AD31)</f>
        <v>50.9713828564</v>
      </c>
    </row>
    <row r="32" customFormat="false" ht="12.8" hidden="false" customHeight="false" outlineLevel="0" collapsed="false">
      <c r="B32" s="0" t="n">
        <v>1.46184492111</v>
      </c>
      <c r="C32" s="0" t="n">
        <v>2.04492020607</v>
      </c>
      <c r="D32" s="0" t="n">
        <v>1.31748199463</v>
      </c>
      <c r="E32" s="0" t="n">
        <f aca="false">MIN(sim!B32:D32)</f>
        <v>1.31748199463</v>
      </c>
      <c r="F32" s="0" t="n">
        <f aca="false">MAX(sim!B32:D32)</f>
        <v>2.04492020607</v>
      </c>
      <c r="AB32" s="0" t="n">
        <v>53.7842679024</v>
      </c>
      <c r="AC32" s="0" t="n">
        <v>52.9543659687</v>
      </c>
      <c r="AD32" s="0" t="n">
        <v>55.2414898872</v>
      </c>
      <c r="AE32" s="0" t="n">
        <f aca="false">MIN(AB32:AD32)</f>
        <v>52.9543659687</v>
      </c>
    </row>
    <row r="33" customFormat="false" ht="12.8" hidden="false" customHeight="false" outlineLevel="0" collapsed="false">
      <c r="B33" s="0" t="n">
        <v>1.02089500427</v>
      </c>
      <c r="C33" s="0" t="n">
        <v>0.96505689621</v>
      </c>
      <c r="D33" s="0" t="n">
        <v>0.814454078674</v>
      </c>
      <c r="E33" s="0" t="n">
        <f aca="false">MIN(sim!B33:D33)</f>
        <v>0.814454078674</v>
      </c>
      <c r="F33" s="0" t="n">
        <f aca="false">MAX(sim!B33:D33)</f>
        <v>1.02089500427</v>
      </c>
      <c r="AB33" s="0" t="n">
        <v>51.2598910332</v>
      </c>
      <c r="AC33" s="0" t="n">
        <v>52.0553791523</v>
      </c>
      <c r="AD33" s="0" t="n">
        <v>50.9672648907</v>
      </c>
      <c r="AE33" s="0" t="n">
        <f aca="false">MIN(AB33:AD33)</f>
        <v>50.9672648907</v>
      </c>
    </row>
    <row r="34" customFormat="false" ht="12.8" hidden="false" customHeight="false" outlineLevel="0" collapsed="false">
      <c r="B34" s="0" t="n">
        <v>0.820235013962</v>
      </c>
      <c r="C34" s="0" t="n">
        <v>0.749821901321</v>
      </c>
      <c r="D34" s="0" t="n">
        <v>0.921406984329</v>
      </c>
      <c r="E34" s="0" t="n">
        <f aca="false">MIN(sim!B34:D34)</f>
        <v>0.749821901321</v>
      </c>
      <c r="F34" s="0" t="n">
        <f aca="false">MAX(sim!B34:D34)</f>
        <v>0.921406984329</v>
      </c>
      <c r="AB34" s="0" t="n">
        <v>75.5078210831</v>
      </c>
      <c r="AC34" s="0" t="n">
        <v>82.3498809338</v>
      </c>
      <c r="AD34" s="0" t="n">
        <v>78.7320890427</v>
      </c>
      <c r="AE34" s="0" t="n">
        <f aca="false">MIN(AB34:AD34)</f>
        <v>75.5078210831</v>
      </c>
    </row>
    <row r="35" customFormat="false" ht="12.8" hidden="false" customHeight="false" outlineLevel="0" collapsed="false">
      <c r="B35" s="0" t="n">
        <v>0.560479879379</v>
      </c>
      <c r="C35" s="0" t="n">
        <v>0.872662067413</v>
      </c>
      <c r="D35" s="0" t="n">
        <v>0.648916959763</v>
      </c>
      <c r="E35" s="0" t="n">
        <f aca="false">MIN(sim!B35:D35)</f>
        <v>0.560479879379</v>
      </c>
      <c r="F35" s="0" t="n">
        <f aca="false">MAX(sim!B35:D35)</f>
        <v>0.872662067413</v>
      </c>
      <c r="AB35" s="0" t="n">
        <v>8.34351611137</v>
      </c>
      <c r="AC35" s="0" t="n">
        <v>6.57593011856</v>
      </c>
      <c r="AD35" s="0" t="n">
        <v>8.97770118713</v>
      </c>
      <c r="AE35" s="0" t="n">
        <f aca="false">MIN(AB35:AD35)</f>
        <v>6.57593011856</v>
      </c>
    </row>
    <row r="36" customFormat="false" ht="12.8" hidden="false" customHeight="false" outlineLevel="0" collapsed="false">
      <c r="B36" s="0" t="n">
        <v>0.714931964874</v>
      </c>
      <c r="C36" s="0" t="n">
        <v>0.957448005676</v>
      </c>
      <c r="D36" s="0" t="n">
        <v>0.887240886688</v>
      </c>
      <c r="E36" s="0" t="n">
        <f aca="false">MIN(sim!B36:D36)</f>
        <v>0.714931964874</v>
      </c>
      <c r="F36" s="0" t="n">
        <f aca="false">MAX(sim!B36:D36)</f>
        <v>0.957448005676</v>
      </c>
      <c r="AB36" s="0" t="n">
        <v>8.14948701859</v>
      </c>
      <c r="AC36" s="0" t="n">
        <v>7.79107904434</v>
      </c>
      <c r="AD36" s="0" t="n">
        <v>8.24999308586</v>
      </c>
      <c r="AE36" s="0" t="n">
        <f aca="false">MIN(AB36:AD36)</f>
        <v>7.79107904434</v>
      </c>
    </row>
    <row r="37" customFormat="false" ht="12.8" hidden="false" customHeight="false" outlineLevel="0" collapsed="false">
      <c r="B37" s="0" t="n">
        <v>0.875091075897</v>
      </c>
      <c r="C37" s="0" t="n">
        <v>0.798701047897</v>
      </c>
      <c r="D37" s="0" t="n">
        <v>0.973628044128</v>
      </c>
      <c r="E37" s="0" t="n">
        <f aca="false">MIN(sim!B37:D37)</f>
        <v>0.798701047897</v>
      </c>
      <c r="F37" s="0" t="n">
        <f aca="false">MAX(sim!B37:D37)</f>
        <v>0.973628044128</v>
      </c>
      <c r="AB37" s="0" t="n">
        <v>7.44281888008</v>
      </c>
      <c r="AC37" s="0" t="n">
        <v>6.73942995071</v>
      </c>
      <c r="AD37" s="0" t="n">
        <v>6.98242402077</v>
      </c>
      <c r="AE37" s="0" t="n">
        <f aca="false">MIN(AB37:AD37)</f>
        <v>6.73942995071</v>
      </c>
    </row>
    <row r="38" customFormat="false" ht="12.8" hidden="false" customHeight="false" outlineLevel="0" collapsed="false">
      <c r="B38" s="0" t="n">
        <v>0.936887979507</v>
      </c>
      <c r="C38" s="0" t="n">
        <v>0.749434947968</v>
      </c>
      <c r="D38" s="0" t="n">
        <v>0.821617126465</v>
      </c>
      <c r="E38" s="0" t="n">
        <f aca="false">MIN(sim!B38:D38)</f>
        <v>0.749434947968</v>
      </c>
      <c r="F38" s="0" t="n">
        <f aca="false">MAX(sim!B38:D38)</f>
        <v>0.936887979507</v>
      </c>
    </row>
    <row r="39" customFormat="false" ht="12.8" hidden="false" customHeight="false" outlineLevel="0" collapsed="false">
      <c r="B39" s="0" t="n">
        <v>1.76055002213</v>
      </c>
      <c r="C39" s="0" t="n">
        <v>1.46253418922</v>
      </c>
      <c r="D39" s="0" t="n">
        <v>1.75482797623</v>
      </c>
      <c r="E39" s="0" t="n">
        <f aca="false">MIN(sim!B39:D39)</f>
        <v>1.46253418922</v>
      </c>
      <c r="F39" s="0" t="n">
        <f aca="false">MAX(sim!B39:D39)</f>
        <v>1.76055002213</v>
      </c>
    </row>
    <row r="40" customFormat="false" ht="12.8" hidden="false" customHeight="false" outlineLevel="0" collapsed="false">
      <c r="B40" s="0" t="n">
        <v>2.28353500366</v>
      </c>
      <c r="C40" s="0" t="n">
        <v>2.28769612312</v>
      </c>
      <c r="D40" s="0" t="n">
        <v>2.51492595673</v>
      </c>
      <c r="E40" s="0" t="n">
        <f aca="false">MIN(sim!B40:D40)</f>
        <v>2.28353500366</v>
      </c>
      <c r="F40" s="0" t="n">
        <f aca="false">MAX(sim!B40:D40)</f>
        <v>2.51492595673</v>
      </c>
    </row>
    <row r="41" customFormat="false" ht="12.8" hidden="false" customHeight="false" outlineLevel="0" collapsed="false">
      <c r="B41" s="0" t="n">
        <v>4.13996291161</v>
      </c>
      <c r="C41" s="0" t="n">
        <v>4.8817961216</v>
      </c>
      <c r="D41" s="0" t="n">
        <v>3.99141001701</v>
      </c>
      <c r="E41" s="0" t="n">
        <f aca="false">MIN(sim!B41:D41)</f>
        <v>3.99141001701</v>
      </c>
      <c r="F41" s="0" t="n">
        <f aca="false">MAX(sim!B41:D41)</f>
        <v>4.8817961216</v>
      </c>
    </row>
    <row r="42" customFormat="false" ht="12.8" hidden="false" customHeight="false" outlineLevel="0" collapsed="false">
      <c r="B42" s="0" t="n">
        <v>4.32021403313</v>
      </c>
      <c r="C42" s="0" t="n">
        <v>5.01468396187</v>
      </c>
      <c r="D42" s="0" t="n">
        <v>4.35807609558</v>
      </c>
      <c r="E42" s="0" t="n">
        <f aca="false">MIN(sim!B42:D42)</f>
        <v>4.32021403313</v>
      </c>
      <c r="F42" s="0" t="n">
        <f aca="false">MAX(sim!B42:D42)</f>
        <v>5.01468396187</v>
      </c>
    </row>
    <row r="43" customFormat="false" ht="12.8" hidden="false" customHeight="false" outlineLevel="0" collapsed="false">
      <c r="B43" s="0" t="n">
        <v>4.03887414932</v>
      </c>
      <c r="C43" s="0" t="n">
        <v>4.26843500137</v>
      </c>
      <c r="D43" s="0" t="n">
        <v>3.64761400223</v>
      </c>
      <c r="E43" s="0" t="n">
        <f aca="false">MIN(sim!B43:D43)</f>
        <v>3.64761400223</v>
      </c>
      <c r="F43" s="0" t="n">
        <f aca="false">MAX(sim!B43:D43)</f>
        <v>4.26843500137</v>
      </c>
    </row>
    <row r="44" customFormat="false" ht="12.8" hidden="false" customHeight="false" outlineLevel="0" collapsed="false">
      <c r="B44" s="0" t="n">
        <v>2.02113699913</v>
      </c>
      <c r="C44" s="0" t="n">
        <v>1.65772104263</v>
      </c>
      <c r="D44" s="0" t="n">
        <v>1.71904206276</v>
      </c>
      <c r="E44" s="0" t="n">
        <f aca="false">MIN(sim!B44:D44)</f>
        <v>1.65772104263</v>
      </c>
      <c r="F44" s="0" t="n">
        <f aca="false">MAX(sim!B44:D44)</f>
        <v>2.02113699913</v>
      </c>
    </row>
    <row r="45" customFormat="false" ht="12.8" hidden="false" customHeight="false" outlineLevel="0" collapsed="false">
      <c r="B45" s="0" t="n">
        <v>2.19606208801</v>
      </c>
      <c r="C45" s="0" t="n">
        <v>1.57072591782</v>
      </c>
      <c r="D45" s="0" t="n">
        <v>2.54844784737</v>
      </c>
      <c r="E45" s="0" t="n">
        <f aca="false">MIN(sim!B45:D45)</f>
        <v>1.57072591782</v>
      </c>
      <c r="F45" s="0" t="n">
        <f aca="false">MAX(sim!B45:D45)</f>
        <v>2.54844784737</v>
      </c>
    </row>
    <row r="46" customFormat="false" ht="12.8" hidden="false" customHeight="false" outlineLevel="0" collapsed="false">
      <c r="B46" s="0" t="n">
        <v>52.535736084</v>
      </c>
      <c r="C46" s="0" t="n">
        <v>51.4976730347</v>
      </c>
      <c r="D46" s="0" t="n">
        <v>54.1350371838</v>
      </c>
      <c r="E46" s="0" t="n">
        <f aca="false">MIN(sim!B46:D46)</f>
        <v>51.4976730347</v>
      </c>
      <c r="F46" s="0" t="n">
        <f aca="false">MAX(sim!B46:D46)</f>
        <v>54.1350371838</v>
      </c>
    </row>
    <row r="47" customFormat="false" ht="12.8" hidden="false" customHeight="false" outlineLevel="0" collapsed="false">
      <c r="B47" s="0" t="n">
        <v>51.7136330605</v>
      </c>
      <c r="C47" s="0" t="n">
        <v>53.167896986</v>
      </c>
      <c r="D47" s="0" t="n">
        <v>53.4012768269</v>
      </c>
      <c r="E47" s="0" t="n">
        <f aca="false">MIN(sim!B47:D47)</f>
        <v>51.7136330605</v>
      </c>
      <c r="F47" s="0" t="n">
        <f aca="false">MAX(sim!B47:D47)</f>
        <v>53.4012768269</v>
      </c>
    </row>
    <row r="48" customFormat="false" ht="12.8" hidden="false" customHeight="false" outlineLevel="0" collapsed="false">
      <c r="B48" s="0" t="n">
        <v>46.4304819107</v>
      </c>
      <c r="C48" s="0" t="n">
        <v>46.9805009365</v>
      </c>
      <c r="D48" s="0" t="n">
        <v>48.2403929234</v>
      </c>
      <c r="E48" s="0" t="n">
        <f aca="false">MIN(sim!B48:D48)</f>
        <v>46.4304819107</v>
      </c>
      <c r="F48" s="0" t="n">
        <f aca="false">MAX(sim!B48:D48)</f>
        <v>48.2403929234</v>
      </c>
    </row>
    <row r="49" customFormat="false" ht="12.8" hidden="false" customHeight="false" outlineLevel="0" collapsed="false">
      <c r="B49" s="0" t="n">
        <v>1.59165883064</v>
      </c>
      <c r="C49" s="0" t="n">
        <v>1.62660193443</v>
      </c>
      <c r="D49" s="0" t="n">
        <v>1.79375004768</v>
      </c>
      <c r="E49" s="0" t="n">
        <f aca="false">MIN(sim!B49:D49)</f>
        <v>1.59165883064</v>
      </c>
      <c r="F49" s="0" t="n">
        <f aca="false">MAX(sim!B49:D49)</f>
        <v>1.79375004768</v>
      </c>
    </row>
    <row r="50" customFormat="false" ht="12.8" hidden="false" customHeight="false" outlineLevel="0" collapsed="false">
      <c r="B50" s="0" t="n">
        <v>1.65075302124</v>
      </c>
      <c r="C50" s="0" t="n">
        <v>2.84442615509</v>
      </c>
      <c r="D50" s="0" t="n">
        <v>1.76339697838</v>
      </c>
      <c r="E50" s="0" t="n">
        <f aca="false">MIN(sim!B50:D50)</f>
        <v>1.65075302124</v>
      </c>
      <c r="F50" s="0" t="n">
        <f aca="false">MAX(sim!B50:D50)</f>
        <v>2.84442615509</v>
      </c>
    </row>
    <row r="51" customFormat="false" ht="12.8" hidden="false" customHeight="false" outlineLevel="0" collapsed="false">
      <c r="B51" s="0" t="n">
        <v>2.52472686768</v>
      </c>
      <c r="C51" s="0" t="n">
        <v>1.95711398125</v>
      </c>
      <c r="D51" s="0" t="n">
        <v>1.8834540844</v>
      </c>
      <c r="E51" s="0" t="n">
        <f aca="false">MIN(sim!B51:D51)</f>
        <v>1.8834540844</v>
      </c>
      <c r="F51" s="0" t="n">
        <f aca="false">MAX(sim!B51:D51)</f>
        <v>2.52472686768</v>
      </c>
    </row>
    <row r="52" customFormat="false" ht="12.8" hidden="false" customHeight="false" outlineLevel="0" collapsed="false">
      <c r="B52" s="0" t="n">
        <v>71.9133138657</v>
      </c>
      <c r="C52" s="0" t="n">
        <v>69.574696064</v>
      </c>
      <c r="D52" s="0" t="n">
        <v>71.5476019382</v>
      </c>
      <c r="E52" s="0" t="n">
        <f aca="false">MIN(sim!B52:D52)</f>
        <v>69.574696064</v>
      </c>
      <c r="F52" s="0" t="n">
        <f aca="false">MAX(sim!B52:D52)</f>
        <v>71.9133138657</v>
      </c>
    </row>
    <row r="53" customFormat="false" ht="12.8" hidden="false" customHeight="false" outlineLevel="0" collapsed="false">
      <c r="B53" s="0" t="n">
        <v>8.14129805565</v>
      </c>
      <c r="C53" s="0" t="n">
        <v>7.49739193916</v>
      </c>
      <c r="D53" s="0" t="n">
        <v>7.85883402824</v>
      </c>
      <c r="E53" s="0" t="n">
        <f aca="false">MIN(sim!B53:D53)</f>
        <v>7.49739193916</v>
      </c>
      <c r="F53" s="0" t="n">
        <f aca="false">MAX(sim!B53:D53)</f>
        <v>8.14129805565</v>
      </c>
    </row>
    <row r="54" customFormat="false" ht="12.8" hidden="false" customHeight="false" outlineLevel="0" collapsed="false">
      <c r="B54" s="0" t="n">
        <v>1.92536997795</v>
      </c>
      <c r="C54" s="0" t="n">
        <v>2.08759999275</v>
      </c>
      <c r="D54" s="0" t="n">
        <v>2.08791208267</v>
      </c>
      <c r="E54" s="0" t="n">
        <f aca="false">MIN(sim!B54:D54)</f>
        <v>1.92536997795</v>
      </c>
      <c r="F54" s="0" t="n">
        <f aca="false">MAX(sim!B54:D54)</f>
        <v>2.08791208267</v>
      </c>
    </row>
    <row r="55" customFormat="false" ht="12.8" hidden="false" customHeight="false" outlineLevel="0" collapsed="false">
      <c r="B55" s="0" t="n">
        <v>9.72237491608</v>
      </c>
      <c r="C55" s="0" t="n">
        <v>9.48661899567</v>
      </c>
      <c r="D55" s="0" t="n">
        <v>10.4126000404</v>
      </c>
      <c r="E55" s="0" t="n">
        <f aca="false">MIN(sim!B55:D55)</f>
        <v>9.48661899567</v>
      </c>
      <c r="F55" s="0" t="n">
        <f aca="false">MAX(sim!B55:D55)</f>
        <v>10.4126000404</v>
      </c>
    </row>
    <row r="56" customFormat="false" ht="12.8" hidden="false" customHeight="false" outlineLevel="0" collapsed="false">
      <c r="B56" s="0" t="n">
        <v>1.13008594513</v>
      </c>
      <c r="C56" s="0" t="n">
        <v>1.14882397652</v>
      </c>
      <c r="D56" s="0" t="n">
        <v>1.60795092583</v>
      </c>
      <c r="E56" s="0" t="n">
        <f aca="false">MIN(sim!B56:D56)</f>
        <v>1.13008594513</v>
      </c>
      <c r="F56" s="0" t="n">
        <f aca="false">MAX(sim!B56:D56)</f>
        <v>1.60795092583</v>
      </c>
    </row>
    <row r="57" customFormat="false" ht="12.8" hidden="false" customHeight="false" outlineLevel="0" collapsed="false">
      <c r="B57" s="0" t="n">
        <v>3.03925609589</v>
      </c>
      <c r="C57" s="0" t="n">
        <v>3.10242509842</v>
      </c>
      <c r="D57" s="0" t="n">
        <v>3.5840280056</v>
      </c>
      <c r="E57" s="0" t="n">
        <f aca="false">MIN(sim!B57:D57)</f>
        <v>3.03925609589</v>
      </c>
      <c r="F57" s="0" t="n">
        <f aca="false">MAX(sim!B57:D57)</f>
        <v>3.5840280056</v>
      </c>
    </row>
    <row r="58" customFormat="false" ht="12.8" hidden="false" customHeight="false" outlineLevel="0" collapsed="false">
      <c r="B58" s="0" t="n">
        <v>1.46752405167</v>
      </c>
      <c r="C58" s="0" t="n">
        <v>1.94661092758</v>
      </c>
      <c r="D58" s="0" t="n">
        <v>1.55378723145</v>
      </c>
      <c r="E58" s="0" t="n">
        <f aca="false">MIN(sim!B58:D58)</f>
        <v>1.46752405167</v>
      </c>
      <c r="F58" s="0" t="n">
        <f aca="false">MAX(sim!B58:D58)</f>
        <v>1.94661092758</v>
      </c>
    </row>
    <row r="59" customFormat="false" ht="12.8" hidden="false" customHeight="false" outlineLevel="0" collapsed="false">
      <c r="B59" s="0" t="n">
        <v>1.54134297371</v>
      </c>
      <c r="C59" s="0" t="n">
        <v>1.48569488525</v>
      </c>
      <c r="D59" s="0" t="n">
        <v>1.12232494354</v>
      </c>
      <c r="E59" s="0" t="n">
        <f aca="false">MIN(sim!B59:D59)</f>
        <v>1.12232494354</v>
      </c>
      <c r="F59" s="0" t="n">
        <f aca="false">MAX(sim!B59:D59)</f>
        <v>1.54134297371</v>
      </c>
    </row>
    <row r="60" customFormat="false" ht="12.8" hidden="false" customHeight="false" outlineLevel="0" collapsed="false">
      <c r="B60" s="0" t="n">
        <v>10.4941170216</v>
      </c>
      <c r="C60" s="0" t="n">
        <v>9.42928886414</v>
      </c>
      <c r="D60" s="0" t="n">
        <v>8.6769258976</v>
      </c>
      <c r="E60" s="0" t="n">
        <f aca="false">MIN(sim!B60:D60)</f>
        <v>8.6769258976</v>
      </c>
      <c r="F60" s="0" t="n">
        <f aca="false">MAX(sim!B60:D60)</f>
        <v>10.4941170216</v>
      </c>
    </row>
    <row r="61" customFormat="false" ht="12.8" hidden="false" customHeight="false" outlineLevel="0" collapsed="false">
      <c r="B61" s="0" t="n">
        <v>0.699182987213</v>
      </c>
      <c r="C61" s="0" t="n">
        <v>0.728085041046</v>
      </c>
      <c r="D61" s="0" t="n">
        <v>0.727845191956</v>
      </c>
      <c r="E61" s="0" t="n">
        <f aca="false">MIN(sim!B61:D61)</f>
        <v>0.699182987213</v>
      </c>
      <c r="F61" s="0" t="n">
        <f aca="false">MAX(sim!B61:D61)</f>
        <v>0.728085041046</v>
      </c>
    </row>
    <row r="62" customFormat="false" ht="12.8" hidden="false" customHeight="false" outlineLevel="0" collapsed="false">
      <c r="B62" s="0" t="n">
        <v>0.778594017029</v>
      </c>
      <c r="C62" s="0" t="n">
        <v>0.788086175919</v>
      </c>
      <c r="D62" s="0" t="n">
        <v>0.91253900528</v>
      </c>
      <c r="E62" s="0" t="n">
        <f aca="false">MIN(sim!B62:D62)</f>
        <v>0.778594017029</v>
      </c>
      <c r="F62" s="0" t="n">
        <f aca="false">MAX(sim!B62:D62)</f>
        <v>0.91253900528</v>
      </c>
    </row>
    <row r="63" customFormat="false" ht="12.8" hidden="false" customHeight="false" outlineLevel="0" collapsed="false">
      <c r="B63" s="0" t="n">
        <v>0.897567987442</v>
      </c>
      <c r="C63" s="0" t="n">
        <v>0.817803144455</v>
      </c>
      <c r="D63" s="0" t="n">
        <v>0.721463918686</v>
      </c>
      <c r="E63" s="0" t="n">
        <f aca="false">MIN(sim!B63:D63)</f>
        <v>0.721463918686</v>
      </c>
      <c r="F63" s="0" t="n">
        <f aca="false">MAX(sim!B63:D63)</f>
        <v>0.897567987442</v>
      </c>
    </row>
    <row r="64" customFormat="false" ht="12.8" hidden="false" customHeight="false" outlineLevel="0" collapsed="false">
      <c r="B64" s="0" t="n">
        <v>1.17764210701</v>
      </c>
      <c r="C64" s="0" t="n">
        <v>1.33815789223</v>
      </c>
      <c r="D64" s="0" t="n">
        <v>1.48206210136</v>
      </c>
      <c r="E64" s="0" t="n">
        <f aca="false">MIN(sim!B64:D64)</f>
        <v>1.17764210701</v>
      </c>
      <c r="F64" s="0" t="n">
        <f aca="false">MAX(sim!B64:D64)</f>
        <v>1.48206210136</v>
      </c>
    </row>
    <row r="65" customFormat="false" ht="12.8" hidden="false" customHeight="false" outlineLevel="0" collapsed="false">
      <c r="B65" s="0" t="n">
        <v>3.20981693268</v>
      </c>
      <c r="C65" s="0" t="n">
        <v>3.21241283417</v>
      </c>
      <c r="D65" s="0" t="n">
        <v>4.24482703209</v>
      </c>
      <c r="E65" s="0" t="n">
        <f aca="false">MIN(sim!B65:D65)</f>
        <v>3.20981693268</v>
      </c>
      <c r="F65" s="0" t="n">
        <f aca="false">MAX(sim!B65:D65)</f>
        <v>4.24482703209</v>
      </c>
    </row>
    <row r="66" customFormat="false" ht="12.8" hidden="false" customHeight="false" outlineLevel="0" collapsed="false">
      <c r="B66" s="0" t="n">
        <v>1.26044988632</v>
      </c>
      <c r="C66" s="0" t="n">
        <v>0.968308925629</v>
      </c>
      <c r="D66" s="0" t="n">
        <v>1.22949814796</v>
      </c>
      <c r="E66" s="0" t="n">
        <f aca="false">MIN(sim!B66:D66)</f>
        <v>0.968308925629</v>
      </c>
      <c r="F66" s="0" t="n">
        <f aca="false">MAX(sim!B66:D66)</f>
        <v>1.26044988632</v>
      </c>
    </row>
    <row r="67" customFormat="false" ht="12.8" hidden="false" customHeight="false" outlineLevel="0" collapsed="false">
      <c r="B67" s="0" t="n">
        <v>1.25146603584</v>
      </c>
      <c r="C67" s="0" t="n">
        <v>0.692112922668</v>
      </c>
      <c r="D67" s="0" t="n">
        <v>0.852152824402</v>
      </c>
      <c r="E67" s="0" t="n">
        <f aca="false">MIN(sim!B67:D67)</f>
        <v>0.692112922668</v>
      </c>
      <c r="F67" s="0" t="n">
        <f aca="false">MAX(sim!B67:D67)</f>
        <v>1.25146603584</v>
      </c>
    </row>
    <row r="68" customFormat="false" ht="12.8" hidden="false" customHeight="false" outlineLevel="0" collapsed="false">
      <c r="B68" s="0" t="n">
        <v>1.60778403282</v>
      </c>
      <c r="C68" s="0" t="n">
        <v>1.61867594719</v>
      </c>
      <c r="D68" s="0" t="n">
        <v>1.7022960186</v>
      </c>
      <c r="E68" s="0" t="n">
        <f aca="false">MIN(sim!B68:D68)</f>
        <v>1.60778403282</v>
      </c>
      <c r="F68" s="0" t="n">
        <f aca="false">MAX(sim!B68:D68)</f>
        <v>1.7022960186</v>
      </c>
    </row>
    <row r="69" customFormat="false" ht="12.8" hidden="false" customHeight="false" outlineLevel="0" collapsed="false">
      <c r="B69" s="0" t="n">
        <v>2.40963101387</v>
      </c>
      <c r="C69" s="0" t="n">
        <v>1.96686720848</v>
      </c>
      <c r="D69" s="0" t="n">
        <v>1.64405918121</v>
      </c>
      <c r="E69" s="0" t="n">
        <f aca="false">MIN(sim!B69:D69)</f>
        <v>1.64405918121</v>
      </c>
      <c r="F69" s="0" t="n">
        <f aca="false">MAX(sim!B69:D69)</f>
        <v>2.40963101387</v>
      </c>
    </row>
    <row r="70" customFormat="false" ht="12.8" hidden="false" customHeight="false" outlineLevel="0" collapsed="false">
      <c r="B70" s="0" t="n">
        <v>1.43818378448</v>
      </c>
      <c r="C70" s="0" t="n">
        <v>1.23565196991</v>
      </c>
      <c r="D70" s="0" t="n">
        <v>1.5945148468</v>
      </c>
      <c r="E70" s="0" t="n">
        <f aca="false">MIN(sim!B70:D70)</f>
        <v>1.23565196991</v>
      </c>
      <c r="F70" s="0" t="n">
        <f aca="false">MAX(sim!B70:D70)</f>
        <v>1.5945148468</v>
      </c>
    </row>
    <row r="71" customFormat="false" ht="12.8" hidden="false" customHeight="false" outlineLevel="0" collapsed="false">
      <c r="B71" s="0" t="n">
        <v>1.04136586189</v>
      </c>
      <c r="C71" s="0" t="n">
        <v>1.08844399452</v>
      </c>
      <c r="D71" s="0" t="n">
        <v>1.00241303444</v>
      </c>
      <c r="E71" s="0" t="n">
        <f aca="false">MIN(sim!B71:D71)</f>
        <v>1.00241303444</v>
      </c>
      <c r="F71" s="0" t="n">
        <f aca="false">MAX(sim!B71:D71)</f>
        <v>1.08844399452</v>
      </c>
    </row>
    <row r="72" customFormat="false" ht="12.8" hidden="false" customHeight="false" outlineLevel="0" collapsed="false">
      <c r="B72" s="0" t="n">
        <v>1.25653195381</v>
      </c>
      <c r="C72" s="0" t="n">
        <v>1.27946901321</v>
      </c>
      <c r="D72" s="0" t="n">
        <v>1.71441817284</v>
      </c>
      <c r="E72" s="0" t="n">
        <f aca="false">MIN(sim!B72:D72)</f>
        <v>1.25653195381</v>
      </c>
      <c r="F72" s="0" t="n">
        <f aca="false">MAX(sim!B72:D72)</f>
        <v>1.71441817284</v>
      </c>
    </row>
    <row r="73" customFormat="false" ht="12.8" hidden="false" customHeight="false" outlineLevel="0" collapsed="false">
      <c r="B73" s="0" t="n">
        <v>2.00733709335</v>
      </c>
      <c r="C73" s="0" t="n">
        <v>2.15389490128</v>
      </c>
      <c r="D73" s="0" t="n">
        <v>1.52676105499</v>
      </c>
      <c r="E73" s="0" t="n">
        <f aca="false">MIN(sim!B73:D73)</f>
        <v>1.52676105499</v>
      </c>
      <c r="F73" s="0" t="n">
        <f aca="false">MAX(sim!B73:D73)</f>
        <v>2.15389490128</v>
      </c>
    </row>
    <row r="74" customFormat="false" ht="12.8" hidden="false" customHeight="false" outlineLevel="0" collapsed="false">
      <c r="B74" s="0" t="n">
        <v>1.39929103851</v>
      </c>
      <c r="C74" s="0" t="n">
        <v>1.74644207954</v>
      </c>
      <c r="D74" s="0" t="n">
        <v>1.7942609787</v>
      </c>
      <c r="E74" s="0" t="n">
        <f aca="false">MIN(sim!B74:D74)</f>
        <v>1.39929103851</v>
      </c>
      <c r="F74" s="0" t="n">
        <f aca="false">MAX(sim!B74:D74)</f>
        <v>1.7942609787</v>
      </c>
    </row>
    <row r="75" customFormat="false" ht="12.8" hidden="false" customHeight="false" outlineLevel="0" collapsed="false">
      <c r="B75" s="0" t="n">
        <v>0.933632135391</v>
      </c>
      <c r="C75" s="0" t="n">
        <v>1.49340319633</v>
      </c>
      <c r="D75" s="0" t="n">
        <v>1.4013979435</v>
      </c>
      <c r="E75" s="0" t="n">
        <f aca="false">MIN(sim!B75:D75)</f>
        <v>0.933632135391</v>
      </c>
      <c r="F75" s="0" t="n">
        <f aca="false">MAX(sim!B75:D75)</f>
        <v>1.49340319633</v>
      </c>
    </row>
    <row r="76" customFormat="false" ht="12.8" hidden="false" customHeight="false" outlineLevel="0" collapsed="false">
      <c r="B76" s="0" t="n">
        <v>1.06034517288</v>
      </c>
      <c r="C76" s="0" t="n">
        <v>1.0976588726</v>
      </c>
      <c r="D76" s="0" t="n">
        <v>1.56070613861</v>
      </c>
      <c r="E76" s="0" t="n">
        <f aca="false">MIN(sim!B76:D76)</f>
        <v>1.06034517288</v>
      </c>
      <c r="F76" s="0" t="n">
        <f aca="false">MAX(sim!B76:D76)</f>
        <v>1.56070613861</v>
      </c>
    </row>
    <row r="77" customFormat="false" ht="12.8" hidden="false" customHeight="false" outlineLevel="0" collapsed="false">
      <c r="B77" s="0" t="n">
        <v>0.921408176422</v>
      </c>
      <c r="C77" s="0" t="n">
        <v>0.703480005264</v>
      </c>
      <c r="D77" s="0" t="n">
        <v>0.913912057877</v>
      </c>
      <c r="E77" s="0" t="n">
        <f aca="false">MIN(sim!B77:D77)</f>
        <v>0.703480005264</v>
      </c>
      <c r="F77" s="0" t="n">
        <f aca="false">MAX(sim!B77:D77)</f>
        <v>0.921408176422</v>
      </c>
    </row>
    <row r="78" customFormat="false" ht="12.8" hidden="false" customHeight="false" outlineLevel="0" collapsed="false">
      <c r="B78" s="0" t="n">
        <v>1.2834379673</v>
      </c>
      <c r="C78" s="0" t="n">
        <v>1.58167290688</v>
      </c>
      <c r="D78" s="0" t="n">
        <v>1.54012799263</v>
      </c>
      <c r="E78" s="0" t="n">
        <f aca="false">MIN(sim!B78:D78)</f>
        <v>1.2834379673</v>
      </c>
      <c r="F78" s="0" t="n">
        <f aca="false">MAX(sim!B78:D78)</f>
        <v>1.58167290688</v>
      </c>
    </row>
    <row r="79" customFormat="false" ht="12.8" hidden="false" customHeight="false" outlineLevel="0" collapsed="false">
      <c r="B79" s="0" t="n">
        <v>1.09126996994</v>
      </c>
      <c r="C79" s="0" t="n">
        <v>0.765607118607</v>
      </c>
      <c r="D79" s="0" t="n">
        <v>1.01515603065</v>
      </c>
      <c r="E79" s="0" t="n">
        <f aca="false">MIN(sim!B79:D79)</f>
        <v>0.765607118607</v>
      </c>
      <c r="F79" s="0" t="n">
        <f aca="false">MAX(sim!B79:D79)</f>
        <v>1.09126996994</v>
      </c>
    </row>
    <row r="80" customFormat="false" ht="12.8" hidden="false" customHeight="false" outlineLevel="0" collapsed="false">
      <c r="B80" s="0" t="n">
        <v>0.789208889008</v>
      </c>
      <c r="C80" s="0" t="n">
        <v>0.942142963409</v>
      </c>
      <c r="D80" s="0" t="n">
        <v>0.805119037628</v>
      </c>
      <c r="E80" s="0" t="n">
        <f aca="false">MIN(sim!B80:D80)</f>
        <v>0.789208889008</v>
      </c>
      <c r="F80" s="0" t="n">
        <f aca="false">MAX(sim!B80:D80)</f>
        <v>0.942142963409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" activeCellId="0" sqref="F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3" t="s">
        <v>0</v>
      </c>
      <c r="B1" s="0" t="s">
        <v>87</v>
      </c>
      <c r="D1" s="3"/>
      <c r="E1" s="3"/>
      <c r="F1" s="3" t="s">
        <v>88</v>
      </c>
      <c r="G1" s="3"/>
      <c r="H1" s="3"/>
      <c r="I1" s="3"/>
      <c r="O1" s="3"/>
      <c r="P1" s="3"/>
      <c r="Q1" s="3"/>
      <c r="S1" s="3"/>
      <c r="U1" s="3"/>
      <c r="V1" s="3"/>
      <c r="W1" s="3"/>
    </row>
    <row r="2" customFormat="false" ht="12.8" hidden="false" customHeight="false" outlineLevel="0" collapsed="false">
      <c r="C2" s="0" t="n">
        <v>5.51825499535</v>
      </c>
      <c r="D2" s="0" t="n">
        <v>5.90088701248</v>
      </c>
      <c r="E2" s="0" t="n">
        <v>5.51290822029</v>
      </c>
      <c r="F2" s="0" t="n">
        <f aca="false">MIN(perf!C2:E2)</f>
        <v>5.51290822029</v>
      </c>
    </row>
    <row r="3" customFormat="false" ht="12.8" hidden="false" customHeight="false" outlineLevel="0" collapsed="false">
      <c r="C3" s="0" t="n">
        <v>2.86857485771</v>
      </c>
      <c r="D3" s="0" t="n">
        <v>2.93576002121</v>
      </c>
      <c r="E3" s="0" t="n">
        <v>3.5951230526</v>
      </c>
      <c r="F3" s="0" t="n">
        <f aca="false">MIN(perf!C3:E3)</f>
        <v>2.86857485771</v>
      </c>
    </row>
    <row r="4" customFormat="false" ht="12.8" hidden="false" customHeight="false" outlineLevel="0" collapsed="false">
      <c r="C4" s="0" t="n">
        <v>43.3309030533</v>
      </c>
      <c r="D4" s="0" t="n">
        <v>47.083053112</v>
      </c>
      <c r="E4" s="0" t="n">
        <v>45.3091671467</v>
      </c>
      <c r="F4" s="0" t="n">
        <f aca="false">MIN(perf!C4:E4)</f>
        <v>43.3309030533</v>
      </c>
    </row>
    <row r="5" customFormat="false" ht="12.8" hidden="false" customHeight="false" outlineLevel="0" collapsed="false">
      <c r="C5" s="0" t="n">
        <v>36.7243909836</v>
      </c>
      <c r="D5" s="0" t="n">
        <v>36.0465631485</v>
      </c>
      <c r="E5" s="0" t="n">
        <v>35.7241530418</v>
      </c>
      <c r="F5" s="0" t="n">
        <f aca="false">MIN(perf!C5:E5)</f>
        <v>35.7241530418</v>
      </c>
    </row>
    <row r="6" customFormat="false" ht="12.8" hidden="false" customHeight="false" outlineLevel="0" collapsed="false">
      <c r="C6" s="0" t="n">
        <v>7.26557397842</v>
      </c>
      <c r="D6" s="0" t="n">
        <v>6.03945088387</v>
      </c>
      <c r="E6" s="0" t="n">
        <v>6.39258313179</v>
      </c>
      <c r="F6" s="0" t="n">
        <f aca="false">MIN(perf!C6:E6)</f>
        <v>6.03945088387</v>
      </c>
    </row>
    <row r="7" customFormat="false" ht="12.8" hidden="false" customHeight="false" outlineLevel="0" collapsed="false">
      <c r="C7" s="0" t="n">
        <v>29.66106987</v>
      </c>
      <c r="D7" s="0" t="n">
        <v>29.51045084</v>
      </c>
      <c r="E7" s="0" t="n">
        <v>28.1798889637</v>
      </c>
      <c r="F7" s="0" t="n">
        <f aca="false">MIN(perf!C7:E7)</f>
        <v>28.1798889637</v>
      </c>
    </row>
    <row r="8" customFormat="false" ht="12.8" hidden="false" customHeight="false" outlineLevel="0" collapsed="false">
      <c r="C8" s="0" t="n">
        <v>3.37358689308</v>
      </c>
      <c r="D8" s="0" t="n">
        <v>2.83809781075</v>
      </c>
      <c r="E8" s="0" t="n">
        <v>3.895581007</v>
      </c>
      <c r="F8" s="0" t="n">
        <f aca="false">MIN(perf!C8:E8)</f>
        <v>2.83809781075</v>
      </c>
    </row>
    <row r="9" customFormat="false" ht="12.8" hidden="false" customHeight="false" outlineLevel="0" collapsed="false">
      <c r="C9" s="0" t="n">
        <v>18.6768960953</v>
      </c>
      <c r="D9" s="0" t="n">
        <v>21.8519799709</v>
      </c>
      <c r="E9" s="0" t="n">
        <v>21.5438380241</v>
      </c>
      <c r="F9" s="0" t="n">
        <f aca="false">MIN(perf!C9:E9)</f>
        <v>18.6768960953</v>
      </c>
    </row>
    <row r="10" customFormat="false" ht="12.8" hidden="false" customHeight="false" outlineLevel="0" collapsed="false">
      <c r="C10" s="0" t="n">
        <v>17.3924100399</v>
      </c>
      <c r="D10" s="0" t="n">
        <v>17.15498209</v>
      </c>
      <c r="E10" s="0" t="n">
        <v>18.9873220921</v>
      </c>
      <c r="F10" s="0" t="n">
        <f aca="false">MIN(perf!C10:E10)</f>
        <v>17.15498209</v>
      </c>
    </row>
    <row r="11" customFormat="false" ht="12.8" hidden="false" customHeight="false" outlineLevel="0" collapsed="false">
      <c r="C11" s="0" t="n">
        <v>11.0321559906</v>
      </c>
      <c r="D11" s="0" t="n">
        <v>10.084168911</v>
      </c>
      <c r="E11" s="0" t="n">
        <v>10.0340130329</v>
      </c>
      <c r="F11" s="0" t="n">
        <f aca="false">MIN(perf!C11:E11)</f>
        <v>10.0340130329</v>
      </c>
    </row>
    <row r="12" customFormat="false" ht="12.8" hidden="false" customHeight="false" outlineLevel="0" collapsed="false">
      <c r="C12" s="0" t="n">
        <v>5.28804707527</v>
      </c>
      <c r="D12" s="0" t="n">
        <v>4.95599794388</v>
      </c>
      <c r="E12" s="0" t="n">
        <v>6.50818896294</v>
      </c>
      <c r="F12" s="0" t="n">
        <f aca="false">MIN(perf!C12:E12)</f>
        <v>4.95599794388</v>
      </c>
    </row>
    <row r="13" customFormat="false" ht="12.8" hidden="false" customHeight="false" outlineLevel="0" collapsed="false">
      <c r="C13" s="0" t="n">
        <v>66.3263258934</v>
      </c>
      <c r="D13" s="0" t="n">
        <v>68.0283439159</v>
      </c>
      <c r="E13" s="0" t="n">
        <v>67.785984993</v>
      </c>
      <c r="F13" s="0" t="n">
        <f aca="false">MIN(perf!C13:E13)</f>
        <v>66.3263258934</v>
      </c>
    </row>
    <row r="14" customFormat="false" ht="12.8" hidden="false" customHeight="false" outlineLevel="0" collapsed="false">
      <c r="C14" s="0" t="n">
        <v>66.6507620811</v>
      </c>
      <c r="D14" s="0" t="n">
        <v>65.5045878887</v>
      </c>
      <c r="E14" s="0" t="n">
        <v>67.3417789936</v>
      </c>
      <c r="F14" s="0" t="n">
        <f aca="false">MIN(perf!C14:E14)</f>
        <v>65.5045878887</v>
      </c>
    </row>
    <row r="15" customFormat="false" ht="12.8" hidden="false" customHeight="false" outlineLevel="0" collapsed="false">
      <c r="C15" s="0" t="n">
        <v>67.2795350552</v>
      </c>
      <c r="D15" s="0" t="n">
        <v>62.763491869</v>
      </c>
      <c r="E15" s="0" t="n">
        <v>64.354571104</v>
      </c>
      <c r="F15" s="0" t="n">
        <f aca="false">MIN(perf!C15:E15)</f>
        <v>62.763491869</v>
      </c>
    </row>
    <row r="16" customFormat="false" ht="12.8" hidden="false" customHeight="false" outlineLevel="0" collapsed="false">
      <c r="C16" s="0" t="n">
        <v>89.6350848675</v>
      </c>
      <c r="D16" s="0" t="n">
        <v>93.1129920483</v>
      </c>
      <c r="E16" s="0" t="n">
        <v>91.0547289848</v>
      </c>
      <c r="F16" s="0" t="n">
        <f aca="false">MIN(perf!C16:E16)</f>
        <v>89.6350848675</v>
      </c>
    </row>
    <row r="17" customFormat="false" ht="12.8" hidden="false" customHeight="false" outlineLevel="0" collapsed="false">
      <c r="C17" s="0" t="n">
        <v>10.2945241928</v>
      </c>
      <c r="D17" s="0" t="n">
        <v>9.85020303726</v>
      </c>
      <c r="E17" s="0" t="n">
        <v>9.25348997116</v>
      </c>
      <c r="F17" s="0" t="n">
        <f aca="false">MIN(perf!C17:E17)</f>
        <v>9.25348997116</v>
      </c>
    </row>
    <row r="18" customFormat="false" ht="12.8" hidden="false" customHeight="false" outlineLevel="0" collapsed="false">
      <c r="C18" s="0" t="n">
        <v>12.6206080914</v>
      </c>
      <c r="D18" s="0" t="n">
        <v>13.3888010979</v>
      </c>
      <c r="E18" s="0" t="n">
        <v>13.6260070801</v>
      </c>
      <c r="F18" s="0" t="n">
        <f aca="false">MIN(perf!C18:E18)</f>
        <v>12.6206080914</v>
      </c>
    </row>
    <row r="19" customFormat="false" ht="12.8" hidden="false" customHeight="false" outlineLevel="0" collapsed="false">
      <c r="C19" s="0" t="n">
        <v>11.6664628983</v>
      </c>
      <c r="D19" s="0" t="n">
        <v>13.1479520798</v>
      </c>
      <c r="E19" s="0" t="n">
        <v>12.2491378784</v>
      </c>
      <c r="F19" s="0" t="n">
        <f aca="false">MIN(perf!C19:E19)</f>
        <v>11.6664628983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T34" activeCellId="0" sqref="T34"/>
    </sheetView>
  </sheetViews>
  <sheetFormatPr defaultRowHeight="12.8"/>
  <cols>
    <col collapsed="false" hidden="false" max="3" min="1" style="0" width="8.23469387755102"/>
    <col collapsed="false" hidden="false" max="4" min="4" style="0" width="8.50510204081633"/>
    <col collapsed="false" hidden="false" max="5" min="5" style="0" width="8.23469387755102"/>
    <col collapsed="false" hidden="false" max="7" min="6" style="0" width="14.5816326530612"/>
    <col collapsed="false" hidden="false" max="10" min="8" style="0" width="8.23469387755102"/>
    <col collapsed="false" hidden="false" max="16" min="12" style="0" width="8.23469387755102"/>
    <col collapsed="false" hidden="false" max="17" min="17" style="0" width="8.50510204081633"/>
    <col collapsed="false" hidden="false" max="1025" min="18" style="0" width="8.23469387755102"/>
  </cols>
  <sheetData>
    <row r="1" customFormat="false" ht="12.8" hidden="false" customHeight="false" outlineLevel="0" collapsed="false">
      <c r="A1" s="3" t="s">
        <v>0</v>
      </c>
      <c r="B1" s="0" t="s">
        <v>96</v>
      </c>
      <c r="C1" s="0" t="s">
        <v>88</v>
      </c>
      <c r="D1" s="3" t="s">
        <v>97</v>
      </c>
      <c r="E1" s="3" t="s">
        <v>88</v>
      </c>
      <c r="F1" s="3" t="s">
        <v>98</v>
      </c>
      <c r="G1" s="3" t="s">
        <v>99</v>
      </c>
      <c r="I1" s="0" t="s">
        <v>100</v>
      </c>
      <c r="J1" s="0" t="s">
        <v>101</v>
      </c>
      <c r="K1" s="0" t="s">
        <v>102</v>
      </c>
      <c r="L1" s="3" t="s">
        <v>103</v>
      </c>
      <c r="M1" s="0" t="s">
        <v>104</v>
      </c>
      <c r="Q1" s="3"/>
      <c r="S1" s="3"/>
      <c r="W1" s="3"/>
    </row>
    <row r="2" customFormat="false" ht="12.8" hidden="false" customHeight="false" outlineLevel="0" collapsed="false">
      <c r="B2" s="0" t="n">
        <v>1.59472799301</v>
      </c>
      <c r="C2" s="0" t="n">
        <v>0.619682788849</v>
      </c>
      <c r="D2" s="0" t="n">
        <v>1.50854992867</v>
      </c>
      <c r="E2" s="0" t="n">
        <v>0.672240972519</v>
      </c>
      <c r="F2" s="0" t="n">
        <v>1.58471703529</v>
      </c>
      <c r="G2" s="0" t="n">
        <v>0.562</v>
      </c>
      <c r="I2" s="0" t="n">
        <f aca="false">'summary-seq1'!G2/'summary-seq1'!B2</f>
        <v>0.352411196431839</v>
      </c>
      <c r="J2" s="0" t="n">
        <f aca="false">'summary-seq1'!G2/'summary-seq1'!C2</f>
        <v>0.906915618947333</v>
      </c>
      <c r="K2" s="0" t="n">
        <f aca="false">'summary-seq1'!G2/'summary-seq1'!D2</f>
        <v>0.372543188209543</v>
      </c>
      <c r="L2" s="0" t="n">
        <f aca="false">'summary-seq1'!G2/'summary-seq1'!E2</f>
        <v>0.836009739028687</v>
      </c>
      <c r="M2" s="0" t="n">
        <f aca="false">'summary-seq1'!G2/'summary-seq1'!F2</f>
        <v>0.354637444720316</v>
      </c>
    </row>
    <row r="3" customFormat="false" ht="12.8" hidden="false" customHeight="false" outlineLevel="0" collapsed="false">
      <c r="B3" s="0" t="n">
        <v>1.8228468895</v>
      </c>
      <c r="C3" s="0" t="n">
        <v>0.637588977814</v>
      </c>
      <c r="D3" s="0" t="n">
        <v>1.81856203079</v>
      </c>
      <c r="E3" s="0" t="n">
        <v>0.611256837845</v>
      </c>
      <c r="F3" s="0" t="n">
        <v>1.85466313362</v>
      </c>
      <c r="G3" s="0" t="n">
        <v>0.508</v>
      </c>
      <c r="I3" s="0" t="n">
        <f aca="false">'summary-seq1'!G3/'summary-seq1'!B3</f>
        <v>0.278684953150038</v>
      </c>
      <c r="J3" s="0" t="n">
        <f aca="false">'summary-seq1'!G3/'summary-seq1'!C3</f>
        <v>0.796751540062218</v>
      </c>
      <c r="K3" s="0" t="n">
        <f aca="false">'summary-seq1'!G3/'summary-seq1'!D3</f>
        <v>0.279341584944078</v>
      </c>
      <c r="L3" s="0" t="n">
        <f aca="false">'summary-seq1'!G3/'summary-seq1'!E3</f>
        <v>0.831074547633636</v>
      </c>
      <c r="M3" s="0" t="n">
        <f aca="false">'summary-seq1'!G3/'summary-seq1'!F3</f>
        <v>0.273904188200726</v>
      </c>
    </row>
    <row r="4" customFormat="false" ht="12.8" hidden="false" customHeight="false" outlineLevel="0" collapsed="false">
      <c r="B4" s="0" t="n">
        <v>5.02885103226</v>
      </c>
      <c r="C4" s="0" t="n">
        <v>6.18254899979</v>
      </c>
      <c r="D4" s="0" t="n">
        <v>5.0366461277</v>
      </c>
      <c r="E4" s="0" t="n">
        <v>5.97942686081</v>
      </c>
      <c r="F4" s="0" t="n">
        <v>5.05135703087</v>
      </c>
      <c r="G4" s="0" t="n">
        <v>4.029</v>
      </c>
      <c r="I4" s="0" t="n">
        <f aca="false">'summary-seq1'!G4/'summary-seq1'!B4</f>
        <v>0.801177043056958</v>
      </c>
      <c r="J4" s="0" t="n">
        <f aca="false">'summary-seq1'!G4/'summary-seq1'!C4</f>
        <v>0.651672958861604</v>
      </c>
      <c r="K4" s="0" t="n">
        <f aca="false">'summary-seq1'!G4/'summary-seq1'!D4</f>
        <v>0.799937080717611</v>
      </c>
      <c r="L4" s="0" t="n">
        <f aca="false">'summary-seq1'!G4/'summary-seq1'!E4</f>
        <v>0.673810399188362</v>
      </c>
      <c r="M4" s="0" t="n">
        <f aca="false">'summary-seq1'!G4/'summary-seq1'!F4</f>
        <v>0.79760744991452</v>
      </c>
    </row>
    <row r="5" customFormat="false" ht="12.8" hidden="false" customHeight="false" outlineLevel="0" collapsed="false">
      <c r="B5" s="0" t="n">
        <v>2.20254397392</v>
      </c>
      <c r="C5" s="0" t="n">
        <v>3.97966599464</v>
      </c>
      <c r="D5" s="0" t="n">
        <v>2.03092193604</v>
      </c>
      <c r="E5" s="0" t="n">
        <v>3.68499398232</v>
      </c>
      <c r="F5" s="0" t="n">
        <v>2.08010792732</v>
      </c>
      <c r="G5" s="0" t="n">
        <v>1.936</v>
      </c>
      <c r="I5" s="0" t="n">
        <f aca="false">'summary-seq1'!G5/'summary-seq1'!B5</f>
        <v>0.878983585764412</v>
      </c>
      <c r="J5" s="0" t="n">
        <f aca="false">'summary-seq1'!G5/'summary-seq1'!C5</f>
        <v>0.486472986076594</v>
      </c>
      <c r="K5" s="0" t="n">
        <f aca="false">'summary-seq1'!G5/'summary-seq1'!D5</f>
        <v>0.953261652082461</v>
      </c>
      <c r="L5" s="0" t="n">
        <f aca="false">'summary-seq1'!G5/'summary-seq1'!E5</f>
        <v>0.52537399227478</v>
      </c>
      <c r="M5" s="0" t="n">
        <f aca="false">'summary-seq1'!G5/'summary-seq1'!F5</f>
        <v>0.930720937395942</v>
      </c>
    </row>
    <row r="6" customFormat="false" ht="12.8" hidden="false" customHeight="false" outlineLevel="0" collapsed="false">
      <c r="B6" s="0" t="n">
        <v>1.28381896019</v>
      </c>
      <c r="C6" s="0" t="n">
        <v>2.45799016953</v>
      </c>
      <c r="D6" s="0" t="n">
        <v>1.25890803337</v>
      </c>
      <c r="E6" s="0" t="n">
        <v>2.24554514885</v>
      </c>
      <c r="F6" s="0" t="n">
        <v>1.22924399376</v>
      </c>
      <c r="G6" s="0" t="n">
        <v>1.28</v>
      </c>
      <c r="I6" s="0" t="n">
        <f aca="false">'summary-seq1'!G6/'summary-seq1'!B6</f>
        <v>0.997025312518024</v>
      </c>
      <c r="J6" s="0" t="n">
        <f aca="false">'summary-seq1'!G6/'summary-seq1'!C6</f>
        <v>0.520750658756602</v>
      </c>
      <c r="K6" s="0" t="n">
        <f aca="false">'summary-seq1'!G6/'summary-seq1'!D6</f>
        <v>1.01675417589761</v>
      </c>
      <c r="L6" s="0" t="n">
        <f aca="false">'summary-seq1'!G6/'summary-seq1'!E6</f>
        <v>0.570017485800951</v>
      </c>
      <c r="M6" s="0" t="n">
        <f aca="false">'summary-seq1'!G6/'summary-seq1'!F6</f>
        <v>1.04129042443783</v>
      </c>
    </row>
    <row r="7" customFormat="false" ht="12.8" hidden="false" customHeight="false" outlineLevel="0" collapsed="false">
      <c r="B7" s="0" t="n">
        <v>0.912628889084</v>
      </c>
      <c r="C7" s="0" t="n">
        <v>1.1177239418</v>
      </c>
      <c r="D7" s="0" t="n">
        <v>0.989843130112</v>
      </c>
      <c r="E7" s="0" t="n">
        <v>1.1618039608</v>
      </c>
      <c r="F7" s="0" t="n">
        <v>0.929045915604</v>
      </c>
      <c r="G7" s="0" t="n">
        <v>0.799382925034</v>
      </c>
      <c r="I7" s="0" t="n">
        <f aca="false">'summary-seq1'!G7/'summary-seq1'!B7</f>
        <v>0.875912361087249</v>
      </c>
      <c r="J7" s="0" t="n">
        <f aca="false">'summary-seq1'!G7/'summary-seq1'!C7</f>
        <v>0.715188156161942</v>
      </c>
      <c r="K7" s="0" t="n">
        <f aca="false">'summary-seq1'!G7/'summary-seq1'!D7</f>
        <v>0.807585465530837</v>
      </c>
      <c r="L7" s="0" t="n">
        <f aca="false">'summary-seq1'!G7/'summary-seq1'!E7</f>
        <v>0.688053193142462</v>
      </c>
      <c r="M7" s="0" t="n">
        <f aca="false">'summary-seq1'!G7/'summary-seq1'!F7</f>
        <v>0.860434249381849</v>
      </c>
    </row>
    <row r="8" customFormat="false" ht="12.8" hidden="false" customHeight="false" outlineLevel="0" collapsed="false">
      <c r="B8" s="0" t="n">
        <v>0.443169116974</v>
      </c>
      <c r="C8" s="0" t="n">
        <v>0.997044801712</v>
      </c>
      <c r="D8" s="0" t="n">
        <v>0.461827039719</v>
      </c>
      <c r="E8" s="0" t="n">
        <v>0.742036819458</v>
      </c>
      <c r="F8" s="0" t="n">
        <v>0.451168060303</v>
      </c>
      <c r="G8" s="0" t="n">
        <v>0.523</v>
      </c>
      <c r="I8" s="0" t="n">
        <f aca="false">'summary-seq1'!G8/'summary-seq1'!B8</f>
        <v>1.18013638579126</v>
      </c>
      <c r="J8" s="0" t="n">
        <f aca="false">'summary-seq1'!G8/'summary-seq1'!C8</f>
        <v>0.524550149704377</v>
      </c>
      <c r="K8" s="0" t="n">
        <f aca="false">'summary-seq1'!G8/'summary-seq1'!D8</f>
        <v>1.13245859384548</v>
      </c>
      <c r="L8" s="0" t="n">
        <f aca="false">'summary-seq1'!G8/'summary-seq1'!E8</f>
        <v>0.704816777666115</v>
      </c>
      <c r="M8" s="0" t="n">
        <f aca="false">'summary-seq1'!G8/'summary-seq1'!F8</f>
        <v>1.1592132644513</v>
      </c>
    </row>
    <row r="9" customFormat="false" ht="12.8" hidden="false" customHeight="false" outlineLevel="0" collapsed="false">
      <c r="B9" s="0" t="n">
        <v>1.43833684921</v>
      </c>
      <c r="C9" s="0" t="n">
        <v>0.778195858002</v>
      </c>
      <c r="D9" s="0" t="n">
        <v>1.41241693497</v>
      </c>
      <c r="E9" s="0" t="n">
        <v>0.813392162323</v>
      </c>
      <c r="F9" s="0" t="n">
        <v>1.51455688477</v>
      </c>
      <c r="G9" s="0" t="n">
        <v>0.495</v>
      </c>
      <c r="I9" s="0" t="n">
        <f aca="false">'summary-seq1'!G9/'summary-seq1'!B9</f>
        <v>0.344147478576994</v>
      </c>
      <c r="J9" s="0" t="n">
        <f aca="false">'summary-seq1'!G9/'summary-seq1'!C9</f>
        <v>0.636086654677013</v>
      </c>
      <c r="K9" s="0" t="n">
        <f aca="false">'summary-seq1'!G9/'summary-seq1'!D9</f>
        <v>0.350463087594255</v>
      </c>
      <c r="L9" s="0" t="n">
        <f aca="false">'summary-seq1'!G9/'summary-seq1'!E9</f>
        <v>0.608562539607352</v>
      </c>
      <c r="M9" s="0" t="n">
        <f aca="false">'summary-seq1'!G9/'summary-seq1'!F9</f>
        <v>0.326828265730785</v>
      </c>
    </row>
    <row r="10" customFormat="false" ht="12.8" hidden="false" customHeight="false" outlineLevel="0" collapsed="false">
      <c r="B10" s="0" t="n">
        <v>25.9380259514</v>
      </c>
      <c r="C10" s="0" t="n">
        <v>27.3967428207</v>
      </c>
      <c r="D10" s="0" t="n">
        <v>25.5608968735</v>
      </c>
      <c r="E10" s="0" t="n">
        <v>30.5992188454</v>
      </c>
      <c r="F10" s="0" t="n">
        <v>25.5575358868</v>
      </c>
      <c r="G10" s="0" t="n">
        <v>23.157</v>
      </c>
      <c r="I10" s="0" t="n">
        <f aca="false">'summary-seq1'!G10/'summary-seq1'!B10</f>
        <v>0.892781896486232</v>
      </c>
      <c r="J10" s="0" t="n">
        <f aca="false">'summary-seq1'!G10/'summary-seq1'!C10</f>
        <v>0.845246464207541</v>
      </c>
      <c r="K10" s="0" t="n">
        <f aca="false">'summary-seq1'!G10/'summary-seq1'!D10</f>
        <v>0.905954126516108</v>
      </c>
      <c r="L10" s="0" t="n">
        <f aca="false">'summary-seq1'!G10/'summary-seq1'!E10</f>
        <v>0.756784025010534</v>
      </c>
      <c r="M10" s="0" t="n">
        <f aca="false">'summary-seq1'!G10/'summary-seq1'!F10</f>
        <v>0.90607326553575</v>
      </c>
    </row>
    <row r="11" customFormat="false" ht="12.8" hidden="false" customHeight="false" outlineLevel="0" collapsed="false">
      <c r="B11" s="0" t="n">
        <v>27.1617438793</v>
      </c>
      <c r="C11" s="0" t="n">
        <v>28.8942110538</v>
      </c>
      <c r="D11" s="0" t="n">
        <v>27.2550728321</v>
      </c>
      <c r="E11" s="0" t="n">
        <v>29.1845209599</v>
      </c>
      <c r="F11" s="0" t="n">
        <v>27.2394881248</v>
      </c>
      <c r="G11" s="0" t="n">
        <v>25.305</v>
      </c>
      <c r="I11" s="0" t="n">
        <f aca="false">'summary-seq1'!G11/'summary-seq1'!B11</f>
        <v>0.931641212451199</v>
      </c>
      <c r="J11" s="0" t="n">
        <f aca="false">'summary-seq1'!G11/'summary-seq1'!C11</f>
        <v>0.875780963629115</v>
      </c>
      <c r="K11" s="0" t="n">
        <f aca="false">'summary-seq1'!G11/'summary-seq1'!D11</f>
        <v>0.928451013720892</v>
      </c>
      <c r="L11" s="0" t="n">
        <f aca="false">'summary-seq1'!G11/'summary-seq1'!E11</f>
        <v>0.867069226004068</v>
      </c>
      <c r="M11" s="0" t="n">
        <f aca="false">'summary-seq1'!G11/'summary-seq1'!F11</f>
        <v>0.92898221449915</v>
      </c>
    </row>
    <row r="12" customFormat="false" ht="12.8" hidden="false" customHeight="false" outlineLevel="0" collapsed="false">
      <c r="B12" s="0" t="n">
        <v>1.57085680962</v>
      </c>
      <c r="C12" s="0" t="n">
        <v>1.92733597755</v>
      </c>
      <c r="D12" s="0" t="n">
        <v>1.46170711517</v>
      </c>
      <c r="E12" s="0" t="n">
        <v>3.31309103966</v>
      </c>
      <c r="F12" s="0" t="n">
        <v>1.45700192451</v>
      </c>
      <c r="G12" s="0" t="n">
        <v>1.478</v>
      </c>
      <c r="I12" s="0" t="n">
        <f aca="false">'summary-seq1'!G12/'summary-seq1'!B12</f>
        <v>0.940887795086515</v>
      </c>
      <c r="J12" s="0" t="n">
        <f aca="false">'summary-seq1'!G12/'summary-seq1'!C12</f>
        <v>0.766861625173838</v>
      </c>
      <c r="K12" s="0" t="n">
        <f aca="false">'summary-seq1'!G12/'summary-seq1'!D12</f>
        <v>1.01114647706159</v>
      </c>
      <c r="L12" s="0" t="n">
        <f aca="false">'summary-seq1'!G12/'summary-seq1'!E12</f>
        <v>0.446109081310267</v>
      </c>
      <c r="M12" s="0" t="n">
        <f aca="false">'summary-seq1'!G12/'summary-seq1'!F12</f>
        <v>1.01441183785468</v>
      </c>
    </row>
    <row r="13" customFormat="false" ht="12.8" hidden="false" customHeight="false" outlineLevel="0" collapsed="false">
      <c r="B13" s="0" t="n">
        <v>1.35012412071</v>
      </c>
      <c r="C13" s="0" t="n">
        <v>1.52993607521</v>
      </c>
      <c r="D13" s="0" t="n">
        <v>1.21280479431</v>
      </c>
      <c r="E13" s="0" t="n">
        <v>1.75564789772</v>
      </c>
      <c r="F13" s="0" t="n">
        <v>1.19899201393</v>
      </c>
      <c r="G13" s="0" t="n">
        <v>1.149</v>
      </c>
      <c r="I13" s="0" t="n">
        <f aca="false">'summary-seq1'!G13/'summary-seq1'!B13</f>
        <v>0.85103286607143</v>
      </c>
      <c r="J13" s="0" t="n">
        <f aca="false">'summary-seq1'!G13/'summary-seq1'!C13</f>
        <v>0.75101177011091</v>
      </c>
      <c r="K13" s="0" t="n">
        <f aca="false">'summary-seq1'!G13/'summary-seq1'!D13</f>
        <v>0.947390713980233</v>
      </c>
      <c r="L13" s="0" t="n">
        <f aca="false">'summary-seq1'!G13/'summary-seq1'!E13</f>
        <v>0.654459246351257</v>
      </c>
      <c r="M13" s="0" t="n">
        <f aca="false">'summary-seq1'!G13/'summary-seq1'!F13</f>
        <v>0.958304965046315</v>
      </c>
    </row>
    <row r="14" customFormat="false" ht="12.8" hidden="false" customHeight="false" outlineLevel="0" collapsed="false">
      <c r="B14" s="0" t="n">
        <v>0.68182182312</v>
      </c>
      <c r="C14" s="0" t="n">
        <v>2.07699298859</v>
      </c>
      <c r="D14" s="0" t="n">
        <v>0.68696308136</v>
      </c>
      <c r="E14" s="0" t="n">
        <v>2.26997089386</v>
      </c>
      <c r="F14" s="0" t="n">
        <v>0.671414136887</v>
      </c>
      <c r="G14" s="0" t="n">
        <v>0.711</v>
      </c>
      <c r="I14" s="0" t="n">
        <f aca="false">'summary-seq1'!G14/'summary-seq1'!B14</f>
        <v>1.04279443087709</v>
      </c>
      <c r="J14" s="0" t="n">
        <f aca="false">'summary-seq1'!G14/'summary-seq1'!C14</f>
        <v>0.342321810379665</v>
      </c>
      <c r="K14" s="0" t="n">
        <f aca="false">'summary-seq1'!G14/'summary-seq1'!D14</f>
        <v>1.03499011707065</v>
      </c>
      <c r="L14" s="0" t="n">
        <f aca="false">'summary-seq1'!G14/'summary-seq1'!E14</f>
        <v>0.313219875163673</v>
      </c>
      <c r="M14" s="0" t="n">
        <f aca="false">'summary-seq1'!G14/'summary-seq1'!F14</f>
        <v>1.05895893598032</v>
      </c>
    </row>
    <row r="15" customFormat="false" ht="12.8" hidden="false" customHeight="false" outlineLevel="0" collapsed="false">
      <c r="B15" s="0" t="n">
        <v>0.668395996094</v>
      </c>
      <c r="C15" s="0" t="n">
        <v>0.839028120041</v>
      </c>
      <c r="D15" s="0" t="n">
        <v>0.602766036987</v>
      </c>
      <c r="E15" s="0" t="n">
        <v>0.909962892532</v>
      </c>
      <c r="F15" s="0" t="n">
        <v>0.631875991821</v>
      </c>
      <c r="G15" s="0" t="n">
        <v>0.627</v>
      </c>
      <c r="I15" s="0" t="n">
        <f aca="false">'summary-seq1'!G15/'summary-seq1'!B15</f>
        <v>0.938066660578592</v>
      </c>
      <c r="J15" s="0" t="n">
        <f aca="false">'summary-seq1'!G15/'summary-seq1'!C15</f>
        <v>0.747293189612478</v>
      </c>
      <c r="K15" s="0" t="n">
        <f aca="false">'summary-seq1'!G15/'summary-seq1'!D15</f>
        <v>1.04020459270422</v>
      </c>
      <c r="L15" s="0" t="n">
        <f aca="false">'summary-seq1'!G15/'summary-seq1'!E15</f>
        <v>0.689039086259169</v>
      </c>
      <c r="M15" s="0" t="n">
        <f aca="false">'summary-seq1'!G15/'summary-seq1'!F15</f>
        <v>0.99228330893385</v>
      </c>
    </row>
    <row r="16" customFormat="false" ht="12.8" hidden="false" customHeight="false" outlineLevel="0" collapsed="false">
      <c r="B16" s="0" t="n">
        <v>0.449996948242</v>
      </c>
      <c r="C16" s="0" t="n">
        <v>0.977481126785</v>
      </c>
      <c r="D16" s="0" t="n">
        <v>0.459122180939</v>
      </c>
      <c r="E16" s="0" t="n">
        <v>0.956929922104</v>
      </c>
      <c r="F16" s="0" t="n">
        <v>0.455367088318</v>
      </c>
      <c r="G16" s="0" t="n">
        <v>0.447</v>
      </c>
      <c r="I16" s="0" t="n">
        <f aca="false">'summary-seq1'!G16/'summary-seq1'!B16</f>
        <v>0.993340069852233</v>
      </c>
      <c r="J16" s="0" t="n">
        <f aca="false">'summary-seq1'!G16/'summary-seq1'!C16</f>
        <v>0.457297831898006</v>
      </c>
      <c r="K16" s="0" t="n">
        <f aca="false">'summary-seq1'!G16/'summary-seq1'!D16</f>
        <v>0.973597047926964</v>
      </c>
      <c r="L16" s="0" t="n">
        <f aca="false">'summary-seq1'!G16/'summary-seq1'!E16</f>
        <v>0.467118845042678</v>
      </c>
      <c r="M16" s="0" t="n">
        <f aca="false">'summary-seq1'!G16/'summary-seq1'!F16</f>
        <v>0.981625619126526</v>
      </c>
    </row>
    <row r="17" customFormat="false" ht="12.8" hidden="false" customHeight="false" outlineLevel="0" collapsed="false">
      <c r="B17" s="0" t="n">
        <v>1.45322299004</v>
      </c>
      <c r="C17" s="0" t="n">
        <v>1.84326386452</v>
      </c>
      <c r="D17" s="0" t="n">
        <v>1.42696213722</v>
      </c>
      <c r="E17" s="0" t="n">
        <v>1.66058588028</v>
      </c>
      <c r="F17" s="0" t="n">
        <v>1.44523501396</v>
      </c>
      <c r="G17" s="0" t="n">
        <v>1.463</v>
      </c>
      <c r="I17" s="0" t="n">
        <f aca="false">'summary-seq1'!G17/'summary-seq1'!B17</f>
        <v>1.00672781123545</v>
      </c>
      <c r="J17" s="0" t="n">
        <f aca="false">'summary-seq1'!G17/'summary-seq1'!C17</f>
        <v>0.793700797894704</v>
      </c>
      <c r="K17" s="0" t="n">
        <f aca="false">'summary-seq1'!G17/'summary-seq1'!D17</f>
        <v>1.02525495375106</v>
      </c>
      <c r="L17" s="0" t="n">
        <f aca="false">'summary-seq1'!G17/'summary-seq1'!E17</f>
        <v>0.881014356061679</v>
      </c>
      <c r="M17" s="0" t="n">
        <f aca="false">'summary-seq1'!G17/'summary-seq1'!F17</f>
        <v>1.01229210880473</v>
      </c>
    </row>
    <row r="18" customFormat="false" ht="12.8" hidden="false" customHeight="false" outlineLevel="0" collapsed="false">
      <c r="B18" s="0" t="n">
        <v>3.57422113419</v>
      </c>
      <c r="C18" s="0" t="n">
        <v>6.03525090218</v>
      </c>
      <c r="D18" s="0" t="n">
        <v>3.73387789726</v>
      </c>
      <c r="E18" s="0" t="n">
        <v>4.87057209015</v>
      </c>
      <c r="F18" s="0" t="n">
        <v>3.77571702003</v>
      </c>
      <c r="G18" s="0" t="n">
        <v>3.48</v>
      </c>
      <c r="I18" s="0" t="n">
        <f aca="false">'summary-seq1'!G18/'summary-seq1'!B18</f>
        <v>0.973638694794592</v>
      </c>
      <c r="J18" s="0" t="n">
        <f aca="false">'summary-seq1'!G18/'summary-seq1'!C18</f>
        <v>0.576612315942488</v>
      </c>
      <c r="K18" s="0" t="n">
        <f aca="false">'summary-seq1'!G18/'summary-seq1'!D18</f>
        <v>0.93200690964043</v>
      </c>
      <c r="L18" s="0" t="n">
        <f aca="false">'summary-seq1'!G18/'summary-seq1'!E18</f>
        <v>0.714495122048964</v>
      </c>
      <c r="M18" s="0" t="n">
        <f aca="false">'summary-seq1'!G18/'summary-seq1'!F18</f>
        <v>0.9216792417278</v>
      </c>
    </row>
    <row r="19" customFormat="false" ht="12.8" hidden="false" customHeight="false" outlineLevel="0" collapsed="false">
      <c r="B19" s="0" t="n">
        <v>16.7584431171</v>
      </c>
      <c r="C19" s="0" t="n">
        <v>23.9155848026</v>
      </c>
      <c r="D19" s="0" t="n">
        <v>16.2516698837</v>
      </c>
      <c r="E19" s="0" t="n">
        <v>27.2467529774</v>
      </c>
      <c r="F19" s="0" t="n">
        <v>15.8770289421</v>
      </c>
      <c r="G19" s="0" t="n">
        <v>14.703</v>
      </c>
      <c r="I19" s="0" t="n">
        <f aca="false">'summary-seq1'!G19/'summary-seq1'!B19</f>
        <v>0.877348802467058</v>
      </c>
      <c r="J19" s="0" t="n">
        <f aca="false">'summary-seq1'!G19/'summary-seq1'!C19</f>
        <v>0.614787391625964</v>
      </c>
      <c r="K19" s="0" t="n">
        <f aca="false">'summary-seq1'!G19/'summary-seq1'!D19</f>
        <v>0.90470703042933</v>
      </c>
      <c r="L19" s="0" t="n">
        <f aca="false">'summary-seq1'!G19/'summary-seq1'!E19</f>
        <v>0.539623932884608</v>
      </c>
      <c r="M19" s="0" t="n">
        <f aca="false">'summary-seq1'!G19/'summary-seq1'!F19</f>
        <v>0.926054871702922</v>
      </c>
    </row>
    <row r="20" customFormat="false" ht="12.8" hidden="false" customHeight="false" outlineLevel="0" collapsed="false">
      <c r="B20" s="0" t="n">
        <v>2.33696484566</v>
      </c>
      <c r="C20" s="0" t="n">
        <v>4.22595286369</v>
      </c>
      <c r="D20" s="0" t="n">
        <v>2.18132591248</v>
      </c>
      <c r="E20" s="0" t="n">
        <v>5.05872607231</v>
      </c>
      <c r="F20" s="0" t="n">
        <v>2.17467188835</v>
      </c>
      <c r="G20" s="0" t="n">
        <v>2.131</v>
      </c>
      <c r="I20" s="0" t="n">
        <f aca="false">'summary-seq1'!G20/'summary-seq1'!B20</f>
        <v>0.911866519497502</v>
      </c>
      <c r="J20" s="0" t="n">
        <f aca="false">'summary-seq1'!G20/'summary-seq1'!C20</f>
        <v>0.504264971412687</v>
      </c>
      <c r="K20" s="0" t="n">
        <f aca="false">'summary-seq1'!G20/'summary-seq1'!D20</f>
        <v>0.976928751365364</v>
      </c>
      <c r="L20" s="0" t="n">
        <f aca="false">'summary-seq1'!G20/'summary-seq1'!E20</f>
        <v>0.421252301377708</v>
      </c>
      <c r="M20" s="0" t="n">
        <f aca="false">'summary-seq1'!G20/'summary-seq1'!F20</f>
        <v>0.979917941375913</v>
      </c>
    </row>
    <row r="21" customFormat="false" ht="12.8" hidden="false" customHeight="false" outlineLevel="0" collapsed="false">
      <c r="B21" s="0" t="n">
        <v>0.619552850723</v>
      </c>
      <c r="C21" s="0" t="n">
        <v>0.745902061462</v>
      </c>
      <c r="D21" s="0" t="n">
        <v>0.563497781754</v>
      </c>
      <c r="E21" s="0" t="n">
        <v>0.681562900543</v>
      </c>
      <c r="F21" s="0" t="n">
        <v>0.556129932404</v>
      </c>
      <c r="G21" s="0" t="n">
        <v>0.586</v>
      </c>
      <c r="I21" s="0" t="n">
        <f aca="false">'summary-seq1'!G21/'summary-seq1'!B21</f>
        <v>0.945843440662334</v>
      </c>
      <c r="J21" s="0" t="n">
        <f aca="false">'summary-seq1'!G21/'summary-seq1'!C21</f>
        <v>0.785625929028021</v>
      </c>
      <c r="K21" s="0" t="n">
        <f aca="false">'summary-seq1'!G21/'summary-seq1'!D21</f>
        <v>1.03993310883311</v>
      </c>
      <c r="L21" s="0" t="n">
        <f aca="false">'summary-seq1'!G21/'summary-seq1'!E21</f>
        <v>0.859788582290988</v>
      </c>
      <c r="M21" s="0" t="n">
        <f aca="false">'summary-seq1'!G21/'summary-seq1'!F21</f>
        <v>1.05371059145635</v>
      </c>
    </row>
    <row r="22" customFormat="false" ht="12.8" hidden="false" customHeight="false" outlineLevel="0" collapsed="false">
      <c r="B22" s="0" t="n">
        <v>0.941772937775</v>
      </c>
      <c r="C22" s="0" t="n">
        <v>1.33007287979</v>
      </c>
      <c r="D22" s="0" t="n">
        <v>0.875851154327</v>
      </c>
      <c r="E22" s="0" t="n">
        <v>1.47689390182</v>
      </c>
      <c r="F22" s="0" t="n">
        <v>0.929004907608</v>
      </c>
      <c r="G22" s="0" t="n">
        <v>0.922</v>
      </c>
      <c r="I22" s="0" t="n">
        <f aca="false">'summary-seq1'!G22/'summary-seq1'!B22</f>
        <v>0.979004559398665</v>
      </c>
      <c r="J22" s="0" t="n">
        <f aca="false">'summary-seq1'!G22/'summary-seq1'!C22</f>
        <v>0.693195097809656</v>
      </c>
      <c r="K22" s="0" t="n">
        <f aca="false">'summary-seq1'!G22/'summary-seq1'!D22</f>
        <v>1.05269028355447</v>
      </c>
      <c r="L22" s="0" t="n">
        <f aca="false">'summary-seq1'!G22/'summary-seq1'!E22</f>
        <v>0.624283165408026</v>
      </c>
      <c r="M22" s="0" t="n">
        <f aca="false">'summary-seq1'!G22/'summary-seq1'!F22</f>
        <v>0.992459773300836</v>
      </c>
    </row>
    <row r="23" customFormat="false" ht="12.8" hidden="false" customHeight="false" outlineLevel="0" collapsed="false">
      <c r="B23" s="0" t="n">
        <v>3.51267695427</v>
      </c>
      <c r="C23" s="0" t="n">
        <v>3.91173100471</v>
      </c>
      <c r="D23" s="0" t="n">
        <v>3.39100694656</v>
      </c>
      <c r="E23" s="0" t="n">
        <v>4.03375887871</v>
      </c>
      <c r="F23" s="0" t="n">
        <v>3.38197398186</v>
      </c>
      <c r="G23" s="0" t="n">
        <v>3.417</v>
      </c>
      <c r="I23" s="0" t="n">
        <f aca="false">'summary-seq1'!G23/'summary-seq1'!B23</f>
        <v>0.972762381649216</v>
      </c>
      <c r="J23" s="0" t="n">
        <f aca="false">'summary-seq1'!G23/'summary-seq1'!C23</f>
        <v>0.873526322716386</v>
      </c>
      <c r="K23" s="0" t="n">
        <f aca="false">'summary-seq1'!G23/'summary-seq1'!D23</f>
        <v>1.00766529053158</v>
      </c>
      <c r="L23" s="0" t="n">
        <f aca="false">'summary-seq1'!G23/'summary-seq1'!E23</f>
        <v>0.847100707490171</v>
      </c>
      <c r="M23" s="0" t="n">
        <f aca="false">'summary-seq1'!G23/'summary-seq1'!F23</f>
        <v>1.01035667877041</v>
      </c>
    </row>
    <row r="24" customFormat="false" ht="12.8" hidden="false" customHeight="false" outlineLevel="0" collapsed="false">
      <c r="B24" s="0" t="n">
        <v>1.314412117</v>
      </c>
      <c r="C24" s="0" t="n">
        <v>2.71814012527</v>
      </c>
      <c r="D24" s="0" t="n">
        <v>1.32746100426</v>
      </c>
      <c r="E24" s="0" t="n">
        <v>2.0600771904</v>
      </c>
      <c r="F24" s="0" t="n">
        <v>1.40782189369</v>
      </c>
      <c r="G24" s="0" t="n">
        <v>1.384</v>
      </c>
      <c r="I24" s="0" t="n">
        <f aca="false">'summary-seq1'!G24/'summary-seq1'!B24</f>
        <v>1.05294221051372</v>
      </c>
      <c r="J24" s="0" t="n">
        <f aca="false">'summary-seq1'!G24/'summary-seq1'!C24</f>
        <v>0.509171689543608</v>
      </c>
      <c r="K24" s="0" t="n">
        <f aca="false">'summary-seq1'!G24/'summary-seq1'!D24</f>
        <v>1.04259183174388</v>
      </c>
      <c r="L24" s="0" t="n">
        <f aca="false">'summary-seq1'!G24/'summary-seq1'!E24</f>
        <v>0.671819486400542</v>
      </c>
      <c r="M24" s="0" t="n">
        <f aca="false">'summary-seq1'!G24/'summary-seq1'!F24</f>
        <v>0.983078900962705</v>
      </c>
    </row>
    <row r="25" customFormat="false" ht="12.8" hidden="false" customHeight="false" outlineLevel="0" collapsed="false">
      <c r="B25" s="0" t="n">
        <v>0.721157073975</v>
      </c>
      <c r="C25" s="0" t="n">
        <v>0.993062019348</v>
      </c>
      <c r="D25" s="0" t="n">
        <v>0.846760034561</v>
      </c>
      <c r="E25" s="0" t="n">
        <v>1.25140810013</v>
      </c>
      <c r="F25" s="0" t="n">
        <v>0.783159017563</v>
      </c>
      <c r="G25" s="0" t="n">
        <v>0.788</v>
      </c>
      <c r="I25" s="0" t="n">
        <f aca="false">'summary-seq1'!G25/'summary-seq1'!B25</f>
        <v>1.09268844255602</v>
      </c>
      <c r="J25" s="0" t="n">
        <f aca="false">'summary-seq1'!G25/'summary-seq1'!C25</f>
        <v>0.793505324589259</v>
      </c>
      <c r="K25" s="0" t="n">
        <f aca="false">'summary-seq1'!G25/'summary-seq1'!D25</f>
        <v>0.93060603693765</v>
      </c>
      <c r="L25" s="0" t="n">
        <f aca="false">'summary-seq1'!G25/'summary-seq1'!E25</f>
        <v>0.629690665993084</v>
      </c>
      <c r="M25" s="0" t="n">
        <f aca="false">'summary-seq1'!G25/'summary-seq1'!F25</f>
        <v>1.00618135312042</v>
      </c>
    </row>
    <row r="26" customFormat="false" ht="12.8" hidden="false" customHeight="false" outlineLevel="0" collapsed="false">
      <c r="B26" s="0" t="n">
        <v>2.76357221603</v>
      </c>
      <c r="C26" s="0" t="n">
        <v>3.6762239933</v>
      </c>
      <c r="D26" s="0" t="n">
        <v>2.87794399261</v>
      </c>
      <c r="E26" s="0" t="n">
        <v>3.71356987953</v>
      </c>
      <c r="F26" s="0" t="n">
        <v>2.80625391006</v>
      </c>
      <c r="G26" s="0" t="n">
        <v>2.758</v>
      </c>
      <c r="I26" s="0" t="n">
        <f aca="false">'summary-seq1'!G26/'summary-seq1'!B26</f>
        <v>0.997983690819556</v>
      </c>
      <c r="J26" s="0" t="n">
        <f aca="false">'summary-seq1'!G26/'summary-seq1'!C26</f>
        <v>0.750226320546984</v>
      </c>
      <c r="K26" s="0" t="n">
        <f aca="false">'summary-seq1'!G26/'summary-seq1'!D26</f>
        <v>0.958323027509224</v>
      </c>
      <c r="L26" s="0" t="n">
        <f aca="false">'summary-seq1'!G26/'summary-seq1'!E26</f>
        <v>0.742681594657123</v>
      </c>
      <c r="M26" s="0" t="n">
        <f aca="false">'summary-seq1'!G26/'summary-seq1'!F26</f>
        <v>0.982804866698977</v>
      </c>
    </row>
    <row r="27" customFormat="false" ht="12.8" hidden="false" customHeight="false" outlineLevel="0" collapsed="false">
      <c r="B27" s="0" t="n">
        <v>3.37356209755</v>
      </c>
      <c r="C27" s="0" t="n">
        <v>4.65517306328</v>
      </c>
      <c r="D27" s="0" t="n">
        <v>3.55121612549</v>
      </c>
      <c r="E27" s="0" t="n">
        <v>5.09010410309</v>
      </c>
      <c r="F27" s="0" t="n">
        <v>3.46999287605</v>
      </c>
      <c r="G27" s="0" t="n">
        <v>3.1</v>
      </c>
      <c r="I27" s="0" t="n">
        <f aca="false">'summary-seq1'!G27/'summary-seq1'!B27</f>
        <v>0.918910015692709</v>
      </c>
      <c r="J27" s="0" t="n">
        <f aca="false">'summary-seq1'!G27/'summary-seq1'!C27</f>
        <v>0.665925833016348</v>
      </c>
      <c r="K27" s="0" t="n">
        <f aca="false">'summary-seq1'!G27/'summary-seq1'!D27</f>
        <v>0.872940392939971</v>
      </c>
      <c r="L27" s="0" t="n">
        <f aca="false">'summary-seq1'!G27/'summary-seq1'!E27</f>
        <v>0.60902487202926</v>
      </c>
      <c r="M27" s="0" t="n">
        <f aca="false">'summary-seq1'!G27/'summary-seq1'!F27</f>
        <v>0.893373592031355</v>
      </c>
    </row>
    <row r="28" customFormat="false" ht="12.8" hidden="false" customHeight="false" outlineLevel="0" collapsed="false">
      <c r="B28" s="0" t="n">
        <v>0.67330622673</v>
      </c>
      <c r="C28" s="0" t="n">
        <v>0.964678049088</v>
      </c>
      <c r="D28" s="0" t="n">
        <v>0.610988855362</v>
      </c>
      <c r="E28" s="0" t="n">
        <v>0.826149940491</v>
      </c>
      <c r="F28" s="0" t="n">
        <v>0.561927080154</v>
      </c>
      <c r="G28" s="0" t="n">
        <v>0.608</v>
      </c>
      <c r="I28" s="0" t="n">
        <f aca="false">'summary-seq1'!G28/'summary-seq1'!B28</f>
        <v>0.903006649667911</v>
      </c>
      <c r="J28" s="0" t="n">
        <f aca="false">'summary-seq1'!G28/'summary-seq1'!C28</f>
        <v>0.630262086480354</v>
      </c>
      <c r="K28" s="0" t="n">
        <f aca="false">'summary-seq1'!G28/'summary-seq1'!D28</f>
        <v>0.995108167136323</v>
      </c>
      <c r="L28" s="0" t="n">
        <f aca="false">'summary-seq1'!G28/'summary-seq1'!E28</f>
        <v>0.735943888876457</v>
      </c>
      <c r="M28" s="0" t="n">
        <f aca="false">'summary-seq1'!G28/'summary-seq1'!F28</f>
        <v>1.0819909227962</v>
      </c>
    </row>
    <row r="29" customFormat="false" ht="12.8" hidden="false" customHeight="false" outlineLevel="0" collapsed="false">
      <c r="B29" s="0" t="n">
        <v>6.29756593704</v>
      </c>
      <c r="C29" s="0" t="n">
        <v>7.29943490028</v>
      </c>
      <c r="D29" s="0" t="n">
        <v>6.38242292404</v>
      </c>
      <c r="E29" s="0" t="n">
        <v>7.25250506401</v>
      </c>
      <c r="F29" s="0" t="n">
        <v>6.26238203049</v>
      </c>
      <c r="G29" s="0" t="n">
        <v>5.801</v>
      </c>
      <c r="I29" s="0" t="n">
        <f aca="false">'summary-seq1'!G29/'summary-seq1'!B29</f>
        <v>0.92114954539509</v>
      </c>
      <c r="J29" s="0" t="n">
        <f aca="false">'summary-seq1'!G29/'summary-seq1'!C29</f>
        <v>0.794719054180136</v>
      </c>
      <c r="K29" s="0" t="n">
        <f aca="false">'summary-seq1'!G29/'summary-seq1'!D29</f>
        <v>0.908902476228892</v>
      </c>
      <c r="L29" s="0" t="n">
        <f aca="false">'summary-seq1'!G29/'summary-seq1'!E29</f>
        <v>0.799861558013522</v>
      </c>
      <c r="M29" s="0" t="n">
        <f aca="false">'summary-seq1'!G29/'summary-seq1'!F29</f>
        <v>0.92632483482425</v>
      </c>
    </row>
    <row r="30" customFormat="false" ht="12.8" hidden="false" customHeight="false" outlineLevel="0" collapsed="false">
      <c r="B30" s="0" t="n">
        <v>0.608150005341</v>
      </c>
      <c r="C30" s="0" t="n">
        <v>0.655635118484</v>
      </c>
      <c r="D30" s="0" t="n">
        <v>0.542742013931</v>
      </c>
      <c r="E30" s="0" t="n">
        <v>0.907507181168</v>
      </c>
      <c r="F30" s="0" t="n">
        <v>0.543732881546</v>
      </c>
      <c r="G30" s="0" t="n">
        <v>0.566</v>
      </c>
      <c r="I30" s="0" t="n">
        <f aca="false">'summary-seq1'!G30/'summary-seq1'!B30</f>
        <v>0.93069143308259</v>
      </c>
      <c r="J30" s="0" t="n">
        <f aca="false">'summary-seq1'!G30/'summary-seq1'!C30</f>
        <v>0.863285056036565</v>
      </c>
      <c r="K30" s="0" t="n">
        <f aca="false">'summary-seq1'!G30/'summary-seq1'!D30</f>
        <v>1.04285274674158</v>
      </c>
      <c r="L30" s="0" t="n">
        <f aca="false">'summary-seq1'!G30/'summary-seq1'!E30</f>
        <v>0.623686524740812</v>
      </c>
      <c r="M30" s="0" t="n">
        <f aca="false">'summary-seq1'!G30/'summary-seq1'!F30</f>
        <v>1.04095231171359</v>
      </c>
    </row>
    <row r="31" customFormat="false" ht="12.8" hidden="false" customHeight="false" outlineLevel="0" collapsed="false">
      <c r="B31" s="0" t="n">
        <v>0.743914842606</v>
      </c>
      <c r="C31" s="0" t="n">
        <v>1.12521004677</v>
      </c>
      <c r="D31" s="0" t="n">
        <v>0.731420040131</v>
      </c>
      <c r="E31" s="0" t="n">
        <v>1.14337491989</v>
      </c>
      <c r="F31" s="0" t="n">
        <v>0.764440059662</v>
      </c>
      <c r="G31" s="0" t="n">
        <v>0.796</v>
      </c>
      <c r="I31" s="0" t="n">
        <f aca="false">'summary-seq1'!G31/'summary-seq1'!B31</f>
        <v>1.07001494581227</v>
      </c>
      <c r="J31" s="0" t="n">
        <f aca="false">'summary-seq1'!G31/'summary-seq1'!C31</f>
        <v>0.707423473763835</v>
      </c>
      <c r="K31" s="0" t="n">
        <f aca="false">'summary-seq1'!G31/'summary-seq1'!D31</f>
        <v>1.08829394373366</v>
      </c>
      <c r="L31" s="0" t="n">
        <f aca="false">'summary-seq1'!G31/'summary-seq1'!E31</f>
        <v>0.696184590157514</v>
      </c>
      <c r="M31" s="0" t="n">
        <f aca="false">'summary-seq1'!G31/'summary-seq1'!F31</f>
        <v>1.04128504248188</v>
      </c>
    </row>
    <row r="32" customFormat="false" ht="12.8" hidden="false" customHeight="false" outlineLevel="0" collapsed="false">
      <c r="B32" s="0" t="n">
        <v>0.895539999008</v>
      </c>
      <c r="C32" s="0" t="n">
        <v>1.40937209129</v>
      </c>
      <c r="D32" s="0" t="n">
        <v>0.840548992157</v>
      </c>
      <c r="E32" s="0" t="n">
        <v>1.59389996529</v>
      </c>
      <c r="F32" s="0" t="n">
        <v>0.87816286087</v>
      </c>
      <c r="G32" s="0" t="n">
        <v>0.938</v>
      </c>
      <c r="I32" s="0" t="n">
        <f aca="false">'summary-seq1'!G32/'summary-seq1'!B32</f>
        <v>1.04741273537646</v>
      </c>
      <c r="J32" s="0" t="n">
        <f aca="false">'summary-seq1'!G32/'summary-seq1'!C32</f>
        <v>0.665544610821297</v>
      </c>
      <c r="K32" s="0" t="n">
        <f aca="false">'summary-seq1'!G32/'summary-seq1'!D32</f>
        <v>1.11593733232958</v>
      </c>
      <c r="L32" s="0" t="n">
        <f aca="false">'summary-seq1'!G32/'summary-seq1'!E32</f>
        <v>0.588493644787386</v>
      </c>
      <c r="M32" s="0" t="n">
        <f aca="false">'summary-seq1'!G32/'summary-seq1'!F32</f>
        <v>1.06813899994668</v>
      </c>
    </row>
    <row r="33" customFormat="false" ht="12.8" hidden="false" customHeight="false" outlineLevel="0" collapsed="false">
      <c r="B33" s="0" t="n">
        <v>0.501881837845</v>
      </c>
      <c r="C33" s="0" t="n">
        <v>0.801048994064</v>
      </c>
      <c r="D33" s="0" t="n">
        <v>0.50877404213</v>
      </c>
      <c r="E33" s="0" t="n">
        <v>0.932086229324</v>
      </c>
      <c r="F33" s="0" t="n">
        <v>0.513810873032</v>
      </c>
      <c r="G33" s="0" t="n">
        <v>0.563</v>
      </c>
      <c r="I33" s="0" t="n">
        <f aca="false">'summary-seq1'!G33/'summary-seq1'!B33</f>
        <v>1.12177799144403</v>
      </c>
      <c r="J33" s="0" t="n">
        <f aca="false">'summary-seq1'!G33/'summary-seq1'!C33</f>
        <v>0.702828421447364</v>
      </c>
      <c r="K33" s="0" t="n">
        <f aca="false">'summary-seq1'!G33/'summary-seq1'!D33</f>
        <v>1.10658161262116</v>
      </c>
      <c r="L33" s="0" t="n">
        <f aca="false">'summary-seq1'!G33/'summary-seq1'!E33</f>
        <v>0.604021368718556</v>
      </c>
      <c r="M33" s="0" t="n">
        <f aca="false">'summary-seq1'!G33/'summary-seq1'!F33</f>
        <v>1.09573391601804</v>
      </c>
    </row>
    <row r="34" customFormat="false" ht="12.8" hidden="false" customHeight="false" outlineLevel="0" collapsed="false">
      <c r="B34" s="0" t="n">
        <v>0.502615213394</v>
      </c>
      <c r="C34" s="0" t="n">
        <v>0.726186037064</v>
      </c>
      <c r="D34" s="0" t="n">
        <v>0.51428604126</v>
      </c>
      <c r="E34" s="0" t="n">
        <v>0.69405913353</v>
      </c>
      <c r="F34" s="0" t="n">
        <v>0.531882047653</v>
      </c>
      <c r="G34" s="0" t="n">
        <v>0.456</v>
      </c>
      <c r="I34" s="0" t="n">
        <f aca="false">'summary-seq1'!G34/'summary-seq1'!B34</f>
        <v>0.907254670865965</v>
      </c>
      <c r="J34" s="0" t="n">
        <f aca="false">'summary-seq1'!G34/'summary-seq1'!C34</f>
        <v>0.627938264750486</v>
      </c>
      <c r="K34" s="0" t="n">
        <f aca="false">'summary-seq1'!G34/'summary-seq1'!D34</f>
        <v>0.886666102939136</v>
      </c>
      <c r="L34" s="0" t="n">
        <f aca="false">'summary-seq1'!G34/'summary-seq1'!E34</f>
        <v>0.657004537467541</v>
      </c>
      <c r="M34" s="0" t="n">
        <f aca="false">'summary-seq1'!G34/'summary-seq1'!F34</f>
        <v>0.857332940662616</v>
      </c>
    </row>
    <row r="35" customFormat="false" ht="12.8" hidden="false" customHeight="false" outlineLevel="0" collapsed="false">
      <c r="B35" s="0" t="n">
        <v>0.614316940308</v>
      </c>
      <c r="C35" s="0" t="n">
        <v>0.5626039505</v>
      </c>
      <c r="D35" s="0" t="n">
        <v>0.607356071472</v>
      </c>
      <c r="E35" s="0" t="n">
        <v>0.599462985992</v>
      </c>
      <c r="F35" s="0" t="n">
        <v>0.642840862274</v>
      </c>
      <c r="G35" s="0" t="n">
        <v>0.517</v>
      </c>
      <c r="I35" s="0" t="n">
        <f aca="false">'summary-seq1'!G35/'summary-seq1'!B35</f>
        <v>0.841585126629898</v>
      </c>
      <c r="J35" s="0" t="n">
        <f aca="false">'summary-seq1'!G35/'summary-seq1'!C35</f>
        <v>0.918941289943893</v>
      </c>
      <c r="K35" s="0" t="n">
        <f aca="false">'summary-seq1'!G35/'summary-seq1'!D35</f>
        <v>0.851230479588339</v>
      </c>
      <c r="L35" s="0" t="n">
        <f aca="false">'summary-seq1'!G35/'summary-seq1'!E35</f>
        <v>0.862438569321275</v>
      </c>
      <c r="M35" s="0" t="n">
        <f aca="false">'summary-seq1'!G35/'summary-seq1'!F35</f>
        <v>0.804242589948549</v>
      </c>
    </row>
    <row r="36" customFormat="false" ht="12.8" hidden="false" customHeight="false" outlineLevel="0" collapsed="false">
      <c r="B36" s="0" t="n">
        <v>0.544229984283</v>
      </c>
      <c r="C36" s="0" t="n">
        <v>0.764069080353</v>
      </c>
      <c r="D36" s="0" t="n">
        <v>0.492486953735</v>
      </c>
      <c r="E36" s="0" t="n">
        <v>0.587370872498</v>
      </c>
      <c r="F36" s="0" t="n">
        <v>0.49796295166</v>
      </c>
      <c r="G36" s="0" t="n">
        <v>0.567</v>
      </c>
      <c r="I36" s="0" t="n">
        <f aca="false">'summary-seq1'!G36/'summary-seq1'!B36</f>
        <v>1.04183895848186</v>
      </c>
      <c r="J36" s="0" t="n">
        <f aca="false">'summary-seq1'!G36/'summary-seq1'!C36</f>
        <v>0.74207949854226</v>
      </c>
      <c r="K36" s="0" t="n">
        <f aca="false">'summary-seq1'!G36/'summary-seq1'!D36</f>
        <v>1.15129953331737</v>
      </c>
      <c r="L36" s="0" t="n">
        <f aca="false">'summary-seq1'!G36/'summary-seq1'!E36</f>
        <v>0.965318551784215</v>
      </c>
      <c r="M36" s="0" t="n">
        <f aca="false">'summary-seq1'!G36/'summary-seq1'!F36</f>
        <v>1.13863892506432</v>
      </c>
    </row>
    <row r="37" customFormat="false" ht="12.8" hidden="false" customHeight="false" outlineLevel="0" collapsed="false">
      <c r="B37" s="0" t="n">
        <v>0.621439933777</v>
      </c>
      <c r="C37" s="0" t="n">
        <v>0.703068971634</v>
      </c>
      <c r="D37" s="0" t="n">
        <v>0.485239982605</v>
      </c>
      <c r="E37" s="0" t="n">
        <v>0.834357023239</v>
      </c>
      <c r="F37" s="0" t="n">
        <v>0.488471984863</v>
      </c>
      <c r="G37" s="0" t="n">
        <v>0.499</v>
      </c>
      <c r="I37" s="0" t="n">
        <f aca="false">'summary-seq1'!G37/'summary-seq1'!B37</f>
        <v>0.802973823981938</v>
      </c>
      <c r="J37" s="0" t="n">
        <f aca="false">'summary-seq1'!G37/'summary-seq1'!C37</f>
        <v>0.709745444803624</v>
      </c>
      <c r="K37" s="0" t="n">
        <f aca="false">'summary-seq1'!G37/'summary-seq1'!D37</f>
        <v>1.02835713850522</v>
      </c>
      <c r="L37" s="0" t="n">
        <f aca="false">'summary-seq1'!G37/'summary-seq1'!E37</f>
        <v>0.598065319882928</v>
      </c>
      <c r="M37" s="0" t="n">
        <f aca="false">'summary-seq1'!G37/'summary-seq1'!F37</f>
        <v>1.0215529558772</v>
      </c>
    </row>
    <row r="38" customFormat="false" ht="12.8" hidden="false" customHeight="false" outlineLevel="0" collapsed="false">
      <c r="B38" s="0" t="n">
        <v>1.63528490067</v>
      </c>
      <c r="C38" s="0" t="n">
        <v>0.580434083939</v>
      </c>
      <c r="D38" s="0" t="n">
        <v>1.58688187599</v>
      </c>
      <c r="E38" s="0" t="n">
        <v>0.753009796143</v>
      </c>
      <c r="F38" s="0" t="n">
        <v>0.806436061859</v>
      </c>
      <c r="G38" s="0" t="n">
        <v>0.558</v>
      </c>
      <c r="I38" s="0" t="n">
        <f aca="false">'summary-seq1'!G38/'summary-seq1'!B38</f>
        <v>0.341224944822385</v>
      </c>
      <c r="J38" s="0" t="n">
        <f aca="false">'summary-seq1'!G38/'summary-seq1'!C38</f>
        <v>0.961349471783677</v>
      </c>
      <c r="K38" s="0" t="n">
        <f aca="false">'summary-seq1'!G38/'summary-seq1'!D38</f>
        <v>0.351632978133223</v>
      </c>
      <c r="L38" s="0" t="n">
        <f aca="false">'summary-seq1'!G38/'summary-seq1'!E38</f>
        <v>0.741026216203479</v>
      </c>
      <c r="M38" s="0" t="n">
        <f aca="false">'summary-seq1'!G38/'summary-seq1'!F38</f>
        <v>0.691933342754658</v>
      </c>
    </row>
    <row r="39" customFormat="false" ht="12.8" hidden="false" customHeight="false" outlineLevel="0" collapsed="false">
      <c r="B39" s="0" t="n">
        <v>2.0185520649</v>
      </c>
      <c r="C39" s="0" t="n">
        <v>1.33497309685</v>
      </c>
      <c r="D39" s="0" t="n">
        <v>1.68406105042</v>
      </c>
      <c r="E39" s="0" t="n">
        <v>1.56358885765</v>
      </c>
      <c r="F39" s="0" t="n">
        <v>1.48464393616</v>
      </c>
      <c r="G39" s="0" t="n">
        <v>0.844</v>
      </c>
      <c r="I39" s="0" t="n">
        <f aca="false">'summary-seq1'!G39/'summary-seq1'!B39</f>
        <v>0.418121491477017</v>
      </c>
      <c r="J39" s="0" t="n">
        <f aca="false">'summary-seq1'!G39/'summary-seq1'!C39</f>
        <v>0.632222478484024</v>
      </c>
      <c r="K39" s="0" t="n">
        <f aca="false">'summary-seq1'!G39/'summary-seq1'!D39</f>
        <v>0.501169479449399</v>
      </c>
      <c r="L39" s="0" t="n">
        <f aca="false">'summary-seq1'!G39/'summary-seq1'!E39</f>
        <v>0.539783841430344</v>
      </c>
      <c r="M39" s="0" t="n">
        <f aca="false">'summary-seq1'!G39/'summary-seq1'!F39</f>
        <v>0.568486476416014</v>
      </c>
    </row>
    <row r="40" customFormat="false" ht="12.8" hidden="false" customHeight="false" outlineLevel="0" collapsed="false">
      <c r="B40" s="0" t="n">
        <v>1.29030585289</v>
      </c>
      <c r="C40" s="0" t="n">
        <v>1.9768640995</v>
      </c>
      <c r="D40" s="0" t="n">
        <v>1.48311305046</v>
      </c>
      <c r="E40" s="0" t="n">
        <v>2.34224200249</v>
      </c>
      <c r="F40" s="0" t="n">
        <v>1.47896194458</v>
      </c>
      <c r="G40" s="0" t="n">
        <v>0.85</v>
      </c>
      <c r="I40" s="0" t="n">
        <f aca="false">'summary-seq1'!G40/'summary-seq1'!B40</f>
        <v>0.658758540152467</v>
      </c>
      <c r="J40" s="0" t="n">
        <f aca="false">'summary-seq1'!G40/'summary-seq1'!C40</f>
        <v>0.429973916879257</v>
      </c>
      <c r="K40" s="0" t="n">
        <f aca="false">'summary-seq1'!G40/'summary-seq1'!D40</f>
        <v>0.573118819051835</v>
      </c>
      <c r="L40" s="0" t="n">
        <f aca="false">'summary-seq1'!G40/'summary-seq1'!E40</f>
        <v>0.362900161083431</v>
      </c>
      <c r="M40" s="0" t="n">
        <f aca="false">'summary-seq1'!G40/'summary-seq1'!F40</f>
        <v>0.574727431706423</v>
      </c>
    </row>
    <row r="41" customFormat="false" ht="12.8" hidden="false" customHeight="false" outlineLevel="0" collapsed="false">
      <c r="B41" s="0" t="n">
        <v>1.66195297241</v>
      </c>
      <c r="C41" s="0" t="n">
        <v>4.38393998146</v>
      </c>
      <c r="D41" s="0" t="n">
        <v>1.70779299736</v>
      </c>
      <c r="E41" s="0" t="n">
        <v>4.32851219177</v>
      </c>
      <c r="F41" s="0" t="n">
        <v>1.99024105072</v>
      </c>
      <c r="G41" s="0" t="n">
        <v>1.617</v>
      </c>
      <c r="I41" s="0" t="n">
        <f aca="false">'summary-seq1'!G41/'summary-seq1'!B41</f>
        <v>0.97295171815553</v>
      </c>
      <c r="J41" s="0" t="n">
        <f aca="false">'summary-seq1'!G41/'summary-seq1'!C41</f>
        <v>0.368846290514562</v>
      </c>
      <c r="K41" s="0" t="n">
        <f aca="false">'summary-seq1'!G41/'summary-seq1'!D41</f>
        <v>0.946836064148083</v>
      </c>
      <c r="L41" s="0" t="n">
        <f aca="false">'summary-seq1'!G41/'summary-seq1'!E41</f>
        <v>0.373569468759838</v>
      </c>
      <c r="M41" s="0" t="n">
        <f aca="false">'summary-seq1'!G41/'summary-seq1'!F41</f>
        <v>0.812464399432936</v>
      </c>
    </row>
    <row r="42" customFormat="false" ht="12.8" hidden="false" customHeight="false" outlineLevel="0" collapsed="false">
      <c r="B42" s="0" t="n">
        <v>1.61181497574</v>
      </c>
      <c r="C42" s="0" t="n">
        <v>3.82281708717</v>
      </c>
      <c r="D42" s="0" t="n">
        <v>1.61550116539</v>
      </c>
      <c r="E42" s="0" t="n">
        <v>4.37311506271</v>
      </c>
      <c r="F42" s="0" t="n">
        <v>1.69910407066</v>
      </c>
      <c r="G42" s="0" t="n">
        <v>1.628</v>
      </c>
      <c r="I42" s="0" t="n">
        <f aca="false">'summary-seq1'!G42/'summary-seq1'!B42</f>
        <v>1.01004149018566</v>
      </c>
      <c r="J42" s="0" t="n">
        <f aca="false">'summary-seq1'!G42/'summary-seq1'!C42</f>
        <v>0.42586395395789</v>
      </c>
      <c r="K42" s="0" t="n">
        <f aca="false">'summary-seq1'!G42/'summary-seq1'!D42</f>
        <v>1.00773681559492</v>
      </c>
      <c r="L42" s="0" t="n">
        <f aca="false">'summary-seq1'!G42/'summary-seq1'!E42</f>
        <v>0.372274677582148</v>
      </c>
      <c r="M42" s="0" t="n">
        <f aca="false">'summary-seq1'!G42/'summary-seq1'!F42</f>
        <v>0.958152021475424</v>
      </c>
    </row>
    <row r="43" customFormat="false" ht="12.8" hidden="false" customHeight="false" outlineLevel="0" collapsed="false">
      <c r="B43" s="0" t="n">
        <v>2.52817392349</v>
      </c>
      <c r="C43" s="0" t="n">
        <v>3.30971980095</v>
      </c>
      <c r="D43" s="0" t="n">
        <v>2.46386599541</v>
      </c>
      <c r="E43" s="0" t="n">
        <v>3.81384181976</v>
      </c>
      <c r="F43" s="0" t="n">
        <v>2.52829504013</v>
      </c>
      <c r="G43" s="0" t="n">
        <v>2.566</v>
      </c>
      <c r="I43" s="0" t="n">
        <f aca="false">'summary-seq1'!G43/'summary-seq1'!B43</f>
        <v>1.01496181736492</v>
      </c>
      <c r="J43" s="0" t="n">
        <f aca="false">'summary-seq1'!G43/'summary-seq1'!C43</f>
        <v>0.775292216357249</v>
      </c>
      <c r="K43" s="0" t="n">
        <f aca="false">'summary-seq1'!G43/'summary-seq1'!D43</f>
        <v>1.04145274328241</v>
      </c>
      <c r="L43" s="0" t="n">
        <f aca="false">'summary-seq1'!G43/'summary-seq1'!E43</f>
        <v>0.672812382177265</v>
      </c>
      <c r="M43" s="0" t="n">
        <f aca="false">'summary-seq1'!G43/'summary-seq1'!F43</f>
        <v>1.01491319615454</v>
      </c>
    </row>
    <row r="44" customFormat="false" ht="12.8" hidden="false" customHeight="false" outlineLevel="0" collapsed="false">
      <c r="B44" s="0" t="n">
        <v>0.797672986984</v>
      </c>
      <c r="C44" s="0" t="n">
        <v>1.67529702187</v>
      </c>
      <c r="D44" s="0" t="n">
        <v>0.795854091644</v>
      </c>
      <c r="E44" s="0" t="n">
        <v>1.30608296394</v>
      </c>
      <c r="F44" s="0" t="n">
        <v>0.787921905518</v>
      </c>
      <c r="G44" s="0" t="n">
        <v>0.819</v>
      </c>
      <c r="I44" s="0" t="n">
        <f aca="false">'summary-seq1'!G44/'summary-seq1'!B44</f>
        <v>1.02673653660586</v>
      </c>
      <c r="J44" s="0" t="n">
        <f aca="false">'summary-seq1'!G44/'summary-seq1'!C44</f>
        <v>0.488868534539515</v>
      </c>
      <c r="K44" s="0" t="n">
        <f aca="false">'summary-seq1'!G44/'summary-seq1'!D44</f>
        <v>1.02908310530664</v>
      </c>
      <c r="L44" s="0" t="n">
        <f aca="false">'summary-seq1'!G44/'summary-seq1'!E44</f>
        <v>0.627065831660005</v>
      </c>
      <c r="M44" s="0" t="n">
        <f aca="false">'summary-seq1'!G44/'summary-seq1'!F44</f>
        <v>1.03944311519245</v>
      </c>
    </row>
    <row r="45" customFormat="false" ht="12.8" hidden="false" customHeight="false" outlineLevel="0" collapsed="false">
      <c r="B45" s="0" t="n">
        <v>0.877066850662</v>
      </c>
      <c r="C45" s="0" t="n">
        <v>2.03374505043</v>
      </c>
      <c r="D45" s="0" t="n">
        <v>1.1900498867</v>
      </c>
      <c r="E45" s="0" t="n">
        <v>1.54975318909</v>
      </c>
      <c r="F45" s="0" t="n">
        <v>1.12610888481</v>
      </c>
      <c r="G45" s="0" t="n">
        <v>0.806</v>
      </c>
      <c r="I45" s="0" t="n">
        <f aca="false">'summary-seq1'!G45/'summary-seq1'!B45</f>
        <v>0.918972139229342</v>
      </c>
      <c r="J45" s="0" t="n">
        <f aca="false">'summary-seq1'!G45/'summary-seq1'!C45</f>
        <v>0.396313195613966</v>
      </c>
      <c r="K45" s="0" t="n">
        <f aca="false">'summary-seq1'!G45/'summary-seq1'!D45</f>
        <v>0.677282531604648</v>
      </c>
      <c r="L45" s="0" t="n">
        <f aca="false">'summary-seq1'!G45/'summary-seq1'!E45</f>
        <v>0.520082814266235</v>
      </c>
      <c r="M45" s="0" t="n">
        <f aca="false">'summary-seq1'!G45/'summary-seq1'!F45</f>
        <v>0.715738958170098</v>
      </c>
    </row>
    <row r="46" customFormat="false" ht="12.8" hidden="false" customHeight="false" outlineLevel="0" collapsed="false">
      <c r="B46" s="0" t="n">
        <v>36.2996098995</v>
      </c>
      <c r="C46" s="0" t="n">
        <v>52.5599329472</v>
      </c>
      <c r="D46" s="0" t="n">
        <v>36.3617069721</v>
      </c>
      <c r="E46" s="0" t="n">
        <v>52.5141010284</v>
      </c>
      <c r="F46" s="0" t="n">
        <v>37.4262518883</v>
      </c>
      <c r="G46" s="0" t="n">
        <v>29.645</v>
      </c>
      <c r="I46" s="0" t="n">
        <f aca="false">'summary-seq1'!G46/'summary-seq1'!B46</f>
        <v>0.816675443126686</v>
      </c>
      <c r="J46" s="0" t="n">
        <f aca="false">'summary-seq1'!G46/'summary-seq1'!C46</f>
        <v>0.564022789560641</v>
      </c>
      <c r="K46" s="0" t="n">
        <f aca="false">'summary-seq1'!G46/'summary-seq1'!D46</f>
        <v>0.815280757384309</v>
      </c>
      <c r="L46" s="0" t="n">
        <f aca="false">'summary-seq1'!G46/'summary-seq1'!E46</f>
        <v>0.564515042997076</v>
      </c>
      <c r="M46" s="0" t="n">
        <f aca="false">'summary-seq1'!G46/'summary-seq1'!F46</f>
        <v>0.792091072557214</v>
      </c>
    </row>
    <row r="47" customFormat="false" ht="12.8" hidden="false" customHeight="false" outlineLevel="0" collapsed="false">
      <c r="B47" s="0" t="n">
        <v>37.4711179733</v>
      </c>
      <c r="C47" s="0" t="n">
        <v>52.0659561157</v>
      </c>
      <c r="D47" s="0" t="n">
        <v>36.6363999844</v>
      </c>
      <c r="E47" s="0" t="n">
        <v>52.6537659168</v>
      </c>
      <c r="F47" s="0" t="n">
        <v>36.6187660694</v>
      </c>
      <c r="G47" s="0" t="n">
        <v>29.859</v>
      </c>
      <c r="I47" s="0" t="n">
        <f aca="false">'summary-seq1'!G47/'summary-seq1'!B47</f>
        <v>0.796853726682935</v>
      </c>
      <c r="J47" s="0" t="n">
        <f aca="false">'summary-seq1'!G47/'summary-seq1'!C47</f>
        <v>0.573484138726808</v>
      </c>
      <c r="K47" s="0" t="n">
        <f aca="false">'summary-seq1'!G47/'summary-seq1'!D47</f>
        <v>0.815009116963297</v>
      </c>
      <c r="L47" s="0" t="n">
        <f aca="false">'summary-seq1'!G47/'summary-seq1'!E47</f>
        <v>0.567081945234102</v>
      </c>
      <c r="M47" s="0" t="n">
        <f aca="false">'summary-seq1'!G47/'summary-seq1'!F47</f>
        <v>0.815401587901983</v>
      </c>
    </row>
    <row r="48" customFormat="false" ht="12.8" hidden="false" customHeight="false" outlineLevel="0" collapsed="false">
      <c r="B48" s="0" t="n">
        <v>38.5357038975</v>
      </c>
      <c r="C48" s="0" t="n">
        <v>46.7887561321</v>
      </c>
      <c r="D48" s="0" t="n">
        <v>38.9470951557</v>
      </c>
      <c r="E48" s="0" t="n">
        <v>46.5286369324</v>
      </c>
      <c r="F48" s="0" t="n">
        <v>39.0538890362</v>
      </c>
      <c r="G48" s="0" t="n">
        <v>31.229</v>
      </c>
      <c r="I48" s="0" t="n">
        <f aca="false">'summary-seq1'!G48/'summary-seq1'!B48</f>
        <v>0.810391321333201</v>
      </c>
      <c r="J48" s="0" t="n">
        <f aca="false">'summary-seq1'!G48/'summary-seq1'!C48</f>
        <v>0.66744668124603</v>
      </c>
      <c r="K48" s="0" t="n">
        <f aca="false">'summary-seq1'!G48/'summary-seq1'!D48</f>
        <v>0.80183130154264</v>
      </c>
      <c r="L48" s="0" t="n">
        <f aca="false">'summary-seq1'!G48/'summary-seq1'!E48</f>
        <v>0.671178054181377</v>
      </c>
      <c r="M48" s="0" t="n">
        <f aca="false">'summary-seq1'!G48/'summary-seq1'!F48</f>
        <v>0.799638672887432</v>
      </c>
    </row>
    <row r="49" customFormat="false" ht="12.8" hidden="false" customHeight="false" outlineLevel="0" collapsed="false">
      <c r="B49" s="0" t="n">
        <v>1.3661339283</v>
      </c>
      <c r="C49" s="0" t="n">
        <v>1.79035305977</v>
      </c>
      <c r="D49" s="0" t="n">
        <v>1.28012514114</v>
      </c>
      <c r="E49" s="0" t="n">
        <v>1.61895608902</v>
      </c>
      <c r="F49" s="0" t="n">
        <v>1.27094292641</v>
      </c>
      <c r="G49" s="0" t="n">
        <v>1.244</v>
      </c>
      <c r="I49" s="0" t="n">
        <f aca="false">'summary-seq1'!G49/'summary-seq1'!B49</f>
        <v>0.910598861670918</v>
      </c>
      <c r="J49" s="0" t="n">
        <f aca="false">'summary-seq1'!G49/'summary-seq1'!C49</f>
        <v>0.694835017714222</v>
      </c>
      <c r="K49" s="0" t="n">
        <f aca="false">'summary-seq1'!G49/'summary-seq1'!D49</f>
        <v>0.971779992456183</v>
      </c>
      <c r="L49" s="0" t="n">
        <f aca="false">'summary-seq1'!G49/'summary-seq1'!E49</f>
        <v>0.768396381122992</v>
      </c>
      <c r="M49" s="0" t="n">
        <f aca="false">'summary-seq1'!G49/'summary-seq1'!F49</f>
        <v>0.978800836882499</v>
      </c>
    </row>
    <row r="50" customFormat="false" ht="12.8" hidden="false" customHeight="false" outlineLevel="0" collapsed="false">
      <c r="B50" s="0" t="n">
        <v>1.15013790131</v>
      </c>
      <c r="C50" s="0" t="n">
        <v>2.4953379631</v>
      </c>
      <c r="D50" s="0" t="n">
        <v>0.979270935059</v>
      </c>
      <c r="E50" s="0" t="n">
        <v>1.82635688782</v>
      </c>
      <c r="F50" s="0" t="n">
        <v>1.12668704987</v>
      </c>
      <c r="G50" s="0" t="n">
        <v>1.024</v>
      </c>
      <c r="I50" s="0" t="n">
        <f aca="false">'summary-seq1'!G50/'summary-seq1'!B50</f>
        <v>0.890328019651965</v>
      </c>
      <c r="J50" s="0" t="n">
        <f aca="false">'summary-seq1'!G50/'summary-seq1'!C50</f>
        <v>0.41036525518486</v>
      </c>
      <c r="K50" s="0" t="n">
        <f aca="false">'summary-seq1'!G50/'summary-seq1'!D50</f>
        <v>1.045675883292</v>
      </c>
      <c r="L50" s="0" t="n">
        <f aca="false">'summary-seq1'!G50/'summary-seq1'!E50</f>
        <v>0.560679025457221</v>
      </c>
      <c r="M50" s="0" t="n">
        <f aca="false">'summary-seq1'!G50/'summary-seq1'!F50</f>
        <v>0.908859296925576</v>
      </c>
    </row>
    <row r="51" customFormat="false" ht="12.8" hidden="false" customHeight="false" outlineLevel="0" collapsed="false">
      <c r="B51" s="0" t="n">
        <v>1.17262005806</v>
      </c>
      <c r="C51" s="0" t="n">
        <v>1.92138695717</v>
      </c>
      <c r="D51" s="0" t="n">
        <v>1.07418107986</v>
      </c>
      <c r="E51" s="0" t="n">
        <v>2.11729693413</v>
      </c>
      <c r="F51" s="0" t="n">
        <v>1.22012495995</v>
      </c>
      <c r="G51" s="0" t="n">
        <v>1.121</v>
      </c>
      <c r="I51" s="0" t="n">
        <f aca="false">'summary-seq1'!G51/'summary-seq1'!B51</f>
        <v>0.955978871668458</v>
      </c>
      <c r="J51" s="0" t="n">
        <f aca="false">'summary-seq1'!G51/'summary-seq1'!C51</f>
        <v>0.583432710322503</v>
      </c>
      <c r="K51" s="0" t="n">
        <f aca="false">'summary-seq1'!G51/'summary-seq1'!D51</f>
        <v>1.04358568682489</v>
      </c>
      <c r="L51" s="0" t="n">
        <f aca="false">'summary-seq1'!G51/'summary-seq1'!E51</f>
        <v>0.529448648382717</v>
      </c>
      <c r="M51" s="0" t="n">
        <f aca="false">'summary-seq1'!G51/'summary-seq1'!F51</f>
        <v>0.918758354100008</v>
      </c>
    </row>
    <row r="52" customFormat="false" ht="12.8" hidden="false" customHeight="false" outlineLevel="0" collapsed="false">
      <c r="B52" s="0" t="n">
        <v>62.5447049141</v>
      </c>
      <c r="C52" s="0" t="n">
        <v>70.2240998745</v>
      </c>
      <c r="D52" s="0" t="n">
        <v>62.6920111179</v>
      </c>
      <c r="E52" s="0" t="n">
        <v>69.7560830116</v>
      </c>
      <c r="F52" s="0" t="n">
        <v>63.2874639034</v>
      </c>
      <c r="G52" s="0" t="n">
        <v>56.921</v>
      </c>
      <c r="I52" s="0" t="n">
        <f aca="false">'summary-seq1'!G52/'summary-seq1'!B52</f>
        <v>0.910085035626538</v>
      </c>
      <c r="J52" s="0" t="n">
        <f aca="false">'summary-seq1'!G52/'summary-seq1'!C52</f>
        <v>0.810562187364816</v>
      </c>
      <c r="K52" s="0" t="n">
        <f aca="false">'summary-seq1'!G52/'summary-seq1'!D52</f>
        <v>0.907946626452182</v>
      </c>
      <c r="L52" s="0" t="n">
        <f aca="false">'summary-seq1'!G52/'summary-seq1'!E52</f>
        <v>0.81600051984763</v>
      </c>
      <c r="M52" s="0" t="n">
        <f aca="false">'summary-seq1'!G52/'summary-seq1'!F52</f>
        <v>0.899404028685403</v>
      </c>
    </row>
    <row r="53" customFormat="false" ht="12.8" hidden="false" customHeight="false" outlineLevel="0" collapsed="false">
      <c r="B53" s="0" t="n">
        <v>5.9328391552</v>
      </c>
      <c r="C53" s="0" t="n">
        <v>6.89697217941</v>
      </c>
      <c r="D53" s="0" t="n">
        <v>6.15151309967</v>
      </c>
      <c r="E53" s="0" t="n">
        <v>7.08001589775</v>
      </c>
      <c r="F53" s="0" t="n">
        <v>6.46201705933</v>
      </c>
      <c r="G53" s="0" t="n">
        <v>4.173</v>
      </c>
      <c r="I53" s="0" t="n">
        <f aca="false">'summary-seq1'!G53/'summary-seq1'!B53</f>
        <v>0.703373189603912</v>
      </c>
      <c r="J53" s="0" t="n">
        <f aca="false">'summary-seq1'!G53/'summary-seq1'!C53</f>
        <v>0.605048112628023</v>
      </c>
      <c r="K53" s="0" t="n">
        <f aca="false">'summary-seq1'!G53/'summary-seq1'!D53</f>
        <v>0.678369684399089</v>
      </c>
      <c r="L53" s="0" t="n">
        <f aca="false">'summary-seq1'!G53/'summary-seq1'!E53</f>
        <v>0.589405456183532</v>
      </c>
      <c r="M53" s="0" t="n">
        <f aca="false">'summary-seq1'!G53/'summary-seq1'!F53</f>
        <v>0.645773596956841</v>
      </c>
    </row>
    <row r="54" customFormat="false" ht="12.8" hidden="false" customHeight="false" outlineLevel="0" collapsed="false">
      <c r="B54" s="0" t="n">
        <v>1.74966692924</v>
      </c>
      <c r="C54" s="0" t="n">
        <v>1.99004888535</v>
      </c>
      <c r="D54" s="0" t="n">
        <v>1.77518391609</v>
      </c>
      <c r="E54" s="0" t="n">
        <v>1.97994804382</v>
      </c>
      <c r="F54" s="0" t="n">
        <v>1.70490098</v>
      </c>
      <c r="G54" s="0" t="n">
        <v>1.781</v>
      </c>
      <c r="I54" s="0" t="n">
        <f aca="false">'summary-seq1'!G54/'summary-seq1'!B54</f>
        <v>1.01790802022738</v>
      </c>
      <c r="J54" s="0" t="n">
        <f aca="false">'summary-seq1'!G54/'summary-seq1'!C54</f>
        <v>0.894952889404406</v>
      </c>
      <c r="K54" s="0" t="n">
        <f aca="false">'summary-seq1'!G54/'summary-seq1'!D54</f>
        <v>1.00327632751586</v>
      </c>
      <c r="L54" s="0" t="n">
        <f aca="false">'summary-seq1'!G54/'summary-seq1'!E54</f>
        <v>0.899518553307005</v>
      </c>
      <c r="M54" s="0" t="n">
        <f aca="false">'summary-seq1'!G54/'summary-seq1'!F54</f>
        <v>1.04463544856429</v>
      </c>
    </row>
    <row r="55" customFormat="false" ht="12.8" hidden="false" customHeight="false" outlineLevel="0" collapsed="false">
      <c r="B55" s="0" t="n">
        <v>7.73332810402</v>
      </c>
      <c r="C55" s="0" t="n">
        <v>9.93344688416</v>
      </c>
      <c r="D55" s="0" t="n">
        <v>7.58037996292</v>
      </c>
      <c r="E55" s="0" t="n">
        <v>9.47554087639</v>
      </c>
      <c r="F55" s="0" t="n">
        <v>8.4353749752</v>
      </c>
      <c r="G55" s="0" t="n">
        <v>6.548</v>
      </c>
      <c r="I55" s="0" t="n">
        <f aca="false">'summary-seq1'!G55/'summary-seq1'!B55</f>
        <v>0.846724710489933</v>
      </c>
      <c r="J55" s="0" t="n">
        <f aca="false">'summary-seq1'!G55/'summary-seq1'!C55</f>
        <v>0.65918709551279</v>
      </c>
      <c r="K55" s="0" t="n">
        <f aca="false">'summary-seq1'!G55/'summary-seq1'!D55</f>
        <v>0.86380894256357</v>
      </c>
      <c r="L55" s="0" t="n">
        <f aca="false">'summary-seq1'!G55/'summary-seq1'!E55</f>
        <v>0.691042346333549</v>
      </c>
      <c r="M55" s="0" t="n">
        <f aca="false">'summary-seq1'!G55/'summary-seq1'!F55</f>
        <v>0.776254762740378</v>
      </c>
    </row>
    <row r="56" customFormat="false" ht="12.8" hidden="false" customHeight="false" outlineLevel="0" collapsed="false">
      <c r="B56" s="0" t="n">
        <v>0.819735050201</v>
      </c>
      <c r="C56" s="0" t="n">
        <v>1.14089298248</v>
      </c>
      <c r="D56" s="0" t="n">
        <v>0.875138044357</v>
      </c>
      <c r="E56" s="0" t="n">
        <v>0.967104911804</v>
      </c>
      <c r="F56" s="0" t="n">
        <v>1.06157898903</v>
      </c>
      <c r="G56" s="0" t="n">
        <v>0.583</v>
      </c>
      <c r="I56" s="0" t="n">
        <f aca="false">'summary-seq1'!G56/'summary-seq1'!B56</f>
        <v>0.711205406987352</v>
      </c>
      <c r="J56" s="0" t="n">
        <f aca="false">'summary-seq1'!G56/'summary-seq1'!C56</f>
        <v>0.511003230761146</v>
      </c>
      <c r="K56" s="0" t="n">
        <f aca="false">'summary-seq1'!G56/'summary-seq1'!D56</f>
        <v>0.666180614314801</v>
      </c>
      <c r="L56" s="0" t="n">
        <f aca="false">'summary-seq1'!G56/'summary-seq1'!E56</f>
        <v>0.602830150983821</v>
      </c>
      <c r="M56" s="0" t="n">
        <f aca="false">'summary-seq1'!G56/'summary-seq1'!F56</f>
        <v>0.549181931843533</v>
      </c>
    </row>
    <row r="57" customFormat="false" ht="12.8" hidden="false" customHeight="false" outlineLevel="0" collapsed="false">
      <c r="B57" s="0" t="n">
        <v>2.08000898361</v>
      </c>
      <c r="C57" s="0" t="n">
        <v>2.54683208466</v>
      </c>
      <c r="D57" s="0" t="n">
        <v>2.17243504524</v>
      </c>
      <c r="E57" s="0" t="n">
        <v>2.62254476547</v>
      </c>
      <c r="F57" s="0" t="n">
        <v>2.32011699677</v>
      </c>
      <c r="G57" s="0" t="n">
        <v>1.824</v>
      </c>
      <c r="I57" s="0" t="n">
        <f aca="false">'summary-seq1'!G57/'summary-seq1'!B57</f>
        <v>0.876919289470722</v>
      </c>
      <c r="J57" s="0" t="n">
        <f aca="false">'summary-seq1'!G57/'summary-seq1'!C57</f>
        <v>0.716183846978472</v>
      </c>
      <c r="K57" s="0" t="n">
        <f aca="false">'summary-seq1'!G57/'summary-seq1'!D57</f>
        <v>0.839610833933354</v>
      </c>
      <c r="L57" s="0" t="n">
        <f aca="false">'summary-seq1'!G57/'summary-seq1'!E57</f>
        <v>0.695507670265873</v>
      </c>
      <c r="M57" s="0" t="n">
        <f aca="false">'summary-seq1'!G57/'summary-seq1'!F57</f>
        <v>0.786167250418544</v>
      </c>
    </row>
    <row r="58" customFormat="false" ht="12.8" hidden="false" customHeight="false" outlineLevel="0" collapsed="false">
      <c r="B58" s="0" t="n">
        <v>0.838639974594</v>
      </c>
      <c r="C58" s="0" t="n">
        <v>1.22964787483</v>
      </c>
      <c r="D58" s="0" t="n">
        <v>0.896950960159</v>
      </c>
      <c r="E58" s="0" t="n">
        <v>1.34347295761</v>
      </c>
      <c r="F58" s="0" t="n">
        <v>0.867613792419</v>
      </c>
      <c r="G58" s="0" t="n">
        <v>0.836</v>
      </c>
      <c r="I58" s="0" t="n">
        <f aca="false">'summary-seq1'!G58/'summary-seq1'!B58</f>
        <v>0.996852076368911</v>
      </c>
      <c r="J58" s="0" t="n">
        <f aca="false">'summary-seq1'!G58/'summary-seq1'!C58</f>
        <v>0.679869430194053</v>
      </c>
      <c r="K58" s="0" t="n">
        <f aca="false">'summary-seq1'!G58/'summary-seq1'!D58</f>
        <v>0.932046496557409</v>
      </c>
      <c r="L58" s="0" t="n">
        <f aca="false">'summary-seq1'!G58/'summary-seq1'!E58</f>
        <v>0.622267828514554</v>
      </c>
      <c r="M58" s="0" t="n">
        <f aca="false">'summary-seq1'!G58/'summary-seq1'!F58</f>
        <v>0.96356236761652</v>
      </c>
    </row>
    <row r="59" customFormat="false" ht="12.8" hidden="false" customHeight="false" outlineLevel="0" collapsed="false">
      <c r="B59" s="0" t="n">
        <v>0.721534967422</v>
      </c>
      <c r="C59" s="0" t="n">
        <v>1.29627299309</v>
      </c>
      <c r="D59" s="0" t="n">
        <v>0.769531011581</v>
      </c>
      <c r="E59" s="0" t="n">
        <v>1.61301708221</v>
      </c>
      <c r="F59" s="0" t="n">
        <v>0.861445188522</v>
      </c>
      <c r="G59" s="0" t="n">
        <v>0.638</v>
      </c>
      <c r="I59" s="0" t="n">
        <f aca="false">'summary-seq1'!G59/'summary-seq1'!B59</f>
        <v>0.884226030346852</v>
      </c>
      <c r="J59" s="0" t="n">
        <f aca="false">'summary-seq1'!G59/'summary-seq1'!C59</f>
        <v>0.492180276377712</v>
      </c>
      <c r="K59" s="0" t="n">
        <f aca="false">'summary-seq1'!G59/'summary-seq1'!D59</f>
        <v>0.829076398999477</v>
      </c>
      <c r="L59" s="0" t="n">
        <f aca="false">'summary-seq1'!G59/'summary-seq1'!E59</f>
        <v>0.395532079006798</v>
      </c>
      <c r="M59" s="0" t="n">
        <f aca="false">'summary-seq1'!G59/'summary-seq1'!F59</f>
        <v>0.740615895823425</v>
      </c>
    </row>
    <row r="60" customFormat="false" ht="12.8" hidden="false" customHeight="false" outlineLevel="0" collapsed="false">
      <c r="B60" s="0" t="n">
        <v>3.58487915993</v>
      </c>
      <c r="C60" s="0" t="n">
        <v>7.41370797157</v>
      </c>
      <c r="D60" s="0" t="n">
        <v>3.74087691307</v>
      </c>
      <c r="E60" s="0" t="n">
        <v>5.39382410049</v>
      </c>
      <c r="F60" s="0" t="n">
        <v>3.94331502914</v>
      </c>
      <c r="G60" s="0" t="n">
        <v>3.206</v>
      </c>
      <c r="I60" s="0" t="n">
        <f aca="false">'summary-seq1'!G60/'summary-seq1'!B60</f>
        <v>0.894311874117007</v>
      </c>
      <c r="J60" s="0" t="n">
        <f aca="false">'summary-seq1'!G60/'summary-seq1'!C60</f>
        <v>0.432442174994528</v>
      </c>
      <c r="K60" s="0" t="n">
        <f aca="false">'summary-seq1'!G60/'summary-seq1'!D60</f>
        <v>0.857018307338253</v>
      </c>
      <c r="L60" s="0" t="n">
        <f aca="false">'summary-seq1'!G60/'summary-seq1'!E60</f>
        <v>0.594383491243022</v>
      </c>
      <c r="M60" s="0" t="n">
        <f aca="false">'summary-seq1'!G60/'summary-seq1'!F60</f>
        <v>0.813021525368517</v>
      </c>
    </row>
    <row r="61" customFormat="false" ht="12.8" hidden="false" customHeight="false" outlineLevel="0" collapsed="false">
      <c r="B61" s="0" t="n">
        <v>0.567776203156</v>
      </c>
      <c r="C61" s="0" t="n">
        <v>0.660356998444</v>
      </c>
      <c r="D61" s="0" t="n">
        <v>0.907124042511</v>
      </c>
      <c r="E61" s="0" t="n">
        <v>0.790656089783</v>
      </c>
      <c r="F61" s="0" t="n">
        <v>0.849940061569</v>
      </c>
      <c r="G61" s="0" t="n">
        <v>0.517</v>
      </c>
      <c r="I61" s="0" t="n">
        <f aca="false">'summary-seq1'!G61/'summary-seq1'!B61</f>
        <v>0.910570039966876</v>
      </c>
      <c r="J61" s="0" t="n">
        <f aca="false">'summary-seq1'!G61/'summary-seq1'!C61</f>
        <v>0.782909852122727</v>
      </c>
      <c r="K61" s="0" t="n">
        <f aca="false">'summary-seq1'!G61/'summary-seq1'!D61</f>
        <v>0.569933080561836</v>
      </c>
      <c r="L61" s="0" t="n">
        <f aca="false">'summary-seq1'!G61/'summary-seq1'!E61</f>
        <v>0.653887330636881</v>
      </c>
      <c r="M61" s="0" t="n">
        <f aca="false">'summary-seq1'!G61/'summary-seq1'!F61</f>
        <v>0.608278187341366</v>
      </c>
    </row>
    <row r="62" customFormat="false" ht="12.8" hidden="false" customHeight="false" outlineLevel="0" collapsed="false">
      <c r="B62" s="0" t="n">
        <v>0.621646881104</v>
      </c>
      <c r="C62" s="0" t="n">
        <v>0.602411985397</v>
      </c>
      <c r="D62" s="0" t="n">
        <v>0.764190196991</v>
      </c>
      <c r="E62" s="0" t="n">
        <v>0.668693065643</v>
      </c>
      <c r="F62" s="0" t="n">
        <v>0.563159942627</v>
      </c>
      <c r="G62" s="0" t="n">
        <v>0.486</v>
      </c>
      <c r="I62" s="0" t="n">
        <f aca="false">'summary-seq1'!G62/'summary-seq1'!B62</f>
        <v>0.781794318885505</v>
      </c>
      <c r="J62" s="0" t="n">
        <f aca="false">'summary-seq1'!G62/'summary-seq1'!C62</f>
        <v>0.806756857069697</v>
      </c>
      <c r="K62" s="0" t="n">
        <f aca="false">'summary-seq1'!G62/'summary-seq1'!D62</f>
        <v>0.635967331056621</v>
      </c>
      <c r="L62" s="0" t="n">
        <f aca="false">'summary-seq1'!G62/'summary-seq1'!E62</f>
        <v>0.726790847655454</v>
      </c>
      <c r="M62" s="0" t="n">
        <f aca="false">'summary-seq1'!G62/'summary-seq1'!F62</f>
        <v>0.862987516002881</v>
      </c>
    </row>
    <row r="63" customFormat="false" ht="12.8" hidden="false" customHeight="false" outlineLevel="0" collapsed="false">
      <c r="B63" s="0" t="n">
        <v>0.529849052429</v>
      </c>
      <c r="C63" s="0" t="n">
        <v>0.683429002762</v>
      </c>
      <c r="D63" s="0" t="n">
        <v>0.530170917511</v>
      </c>
      <c r="E63" s="0" t="n">
        <v>0.634522914886</v>
      </c>
      <c r="F63" s="0" t="n">
        <v>0.625921010971</v>
      </c>
      <c r="G63" s="0" t="n">
        <v>0.666</v>
      </c>
      <c r="I63" s="0" t="n">
        <f aca="false">'summary-seq1'!G63/'summary-seq1'!B63</f>
        <v>1.25696176476459</v>
      </c>
      <c r="J63" s="0" t="n">
        <f aca="false">'summary-seq1'!G63/'summary-seq1'!C63</f>
        <v>0.97449771272281</v>
      </c>
      <c r="K63" s="0" t="n">
        <f aca="false">'summary-seq1'!G63/'summary-seq1'!D63</f>
        <v>1.25619866726504</v>
      </c>
      <c r="L63" s="0" t="n">
        <f aca="false">'summary-seq1'!G63/'summary-seq1'!E63</f>
        <v>1.04960748363147</v>
      </c>
      <c r="M63" s="0" t="n">
        <f aca="false">'summary-seq1'!G63/'summary-seq1'!F63</f>
        <v>1.06403202373224</v>
      </c>
    </row>
    <row r="64" customFormat="false" ht="12.8" hidden="false" customHeight="false" outlineLevel="0" collapsed="false">
      <c r="B64" s="0" t="n">
        <v>0.580126047134</v>
      </c>
      <c r="C64" s="0" t="n">
        <v>1.3600590229</v>
      </c>
      <c r="D64" s="0" t="n">
        <v>0.577042818069</v>
      </c>
      <c r="E64" s="0" t="n">
        <v>1.07486486435</v>
      </c>
      <c r="F64" s="0" t="n">
        <v>0.584064006805</v>
      </c>
      <c r="G64" s="0" t="n">
        <v>0.622</v>
      </c>
      <c r="I64" s="0" t="n">
        <f aca="false">'summary-seq1'!G64/'summary-seq1'!B64</f>
        <v>1.07218078393975</v>
      </c>
      <c r="J64" s="0" t="n">
        <f aca="false">'summary-seq1'!G64/'summary-seq1'!C64</f>
        <v>0.457333093290124</v>
      </c>
      <c r="K64" s="0" t="n">
        <f aca="false">'summary-seq1'!G64/'summary-seq1'!D64</f>
        <v>1.077909611771</v>
      </c>
      <c r="L64" s="0" t="n">
        <f aca="false">'summary-seq1'!G64/'summary-seq1'!E64</f>
        <v>0.578677395298562</v>
      </c>
      <c r="M64" s="0" t="n">
        <f aca="false">'summary-seq1'!G64/'summary-seq1'!F64</f>
        <v>1.06495177369775</v>
      </c>
    </row>
    <row r="65" customFormat="false" ht="12.8" hidden="false" customHeight="false" outlineLevel="0" collapsed="false">
      <c r="B65" s="0" t="n">
        <v>2.20592212677</v>
      </c>
      <c r="C65" s="0" t="n">
        <v>3.02366995811</v>
      </c>
      <c r="D65" s="0" t="n">
        <v>2.31652116776</v>
      </c>
      <c r="E65" s="0" t="n">
        <v>3.06349897385</v>
      </c>
      <c r="F65" s="0" t="n">
        <v>2.18354082108</v>
      </c>
      <c r="G65" s="0" t="n">
        <v>1.851</v>
      </c>
      <c r="I65" s="0" t="n">
        <f aca="false">'summary-seq1'!G65/'summary-seq1'!B65</f>
        <v>0.839104870265891</v>
      </c>
      <c r="J65" s="0" t="n">
        <f aca="false">'summary-seq1'!G65/'summary-seq1'!C65</f>
        <v>0.61216998734776</v>
      </c>
      <c r="K65" s="0" t="n">
        <f aca="false">'summary-seq1'!G65/'summary-seq1'!D65</f>
        <v>0.799042989876866</v>
      </c>
      <c r="L65" s="0" t="n">
        <f aca="false">'summary-seq1'!G65/'summary-seq1'!E65</f>
        <v>0.604211072306575</v>
      </c>
      <c r="M65" s="0" t="n">
        <f aca="false">'summary-seq1'!G65/'summary-seq1'!F65</f>
        <v>0.84770569990282</v>
      </c>
    </row>
    <row r="66" customFormat="false" ht="12.8" hidden="false" customHeight="false" outlineLevel="0" collapsed="false">
      <c r="B66" s="0" t="n">
        <v>0.58465385437</v>
      </c>
      <c r="C66" s="0" t="n">
        <v>0.839318037033</v>
      </c>
      <c r="D66" s="0" t="n">
        <v>0.592066049576</v>
      </c>
      <c r="E66" s="0" t="n">
        <v>0.700079917908</v>
      </c>
      <c r="F66" s="0" t="n">
        <v>0.596544981003</v>
      </c>
      <c r="G66" s="0" t="n">
        <v>0.63</v>
      </c>
      <c r="I66" s="0" t="n">
        <f aca="false">'summary-seq1'!G66/'summary-seq1'!B66</f>
        <v>1.07756067165394</v>
      </c>
      <c r="J66" s="0" t="n">
        <f aca="false">'summary-seq1'!G66/'summary-seq1'!C66</f>
        <v>0.750609390246227</v>
      </c>
      <c r="K66" s="0" t="n">
        <f aca="false">'summary-seq1'!G66/'summary-seq1'!D66</f>
        <v>1.06407047060234</v>
      </c>
      <c r="L66" s="0" t="n">
        <f aca="false">'summary-seq1'!G66/'summary-seq1'!E66</f>
        <v>0.89989726013365</v>
      </c>
      <c r="M66" s="0" t="n">
        <f aca="false">'summary-seq1'!G66/'summary-seq1'!F66</f>
        <v>1.056081301599</v>
      </c>
    </row>
    <row r="67" customFormat="false" ht="12.8" hidden="false" customHeight="false" outlineLevel="0" collapsed="false">
      <c r="B67" s="0" t="n">
        <v>0.640334844589</v>
      </c>
      <c r="C67" s="0" t="n">
        <v>0.920277833939</v>
      </c>
      <c r="D67" s="0" t="n">
        <v>0.619184970856</v>
      </c>
      <c r="E67" s="0" t="n">
        <v>0.666774988174</v>
      </c>
      <c r="F67" s="0" t="n">
        <v>0.612925052643</v>
      </c>
      <c r="G67" s="0" t="n">
        <v>0.592</v>
      </c>
      <c r="I67" s="0" t="n">
        <f aca="false">'summary-seq1'!G67/'summary-seq1'!B67</f>
        <v>0.924516298000269</v>
      </c>
      <c r="J67" s="0" t="n">
        <f aca="false">'summary-seq1'!G67/'summary-seq1'!C67</f>
        <v>0.643283993341559</v>
      </c>
      <c r="K67" s="0" t="n">
        <f aca="false">'summary-seq1'!G67/'summary-seq1'!D67</f>
        <v>0.956095557651508</v>
      </c>
      <c r="L67" s="0" t="n">
        <f aca="false">'summary-seq1'!G67/'summary-seq1'!E67</f>
        <v>0.887855739192054</v>
      </c>
      <c r="M67" s="0" t="n">
        <f aca="false">'summary-seq1'!G67/'summary-seq1'!F67</f>
        <v>0.965860340423729</v>
      </c>
    </row>
    <row r="68" customFormat="false" ht="12.8" hidden="false" customHeight="false" outlineLevel="0" collapsed="false">
      <c r="B68" s="0" t="n">
        <v>0.946866035461</v>
      </c>
      <c r="C68" s="0" t="n">
        <v>1.54293203354</v>
      </c>
      <c r="D68" s="0" t="n">
        <v>0.894953966141</v>
      </c>
      <c r="E68" s="0" t="n">
        <v>1.5239200592</v>
      </c>
      <c r="F68" s="0" t="n">
        <v>0.922058105469</v>
      </c>
      <c r="G68" s="0" t="n">
        <v>0.919</v>
      </c>
      <c r="I68" s="0" t="n">
        <f aca="false">'summary-seq1'!G68/'summary-seq1'!B68</f>
        <v>0.970570244979341</v>
      </c>
      <c r="J68" s="0" t="n">
        <f aca="false">'summary-seq1'!G68/'summary-seq1'!C68</f>
        <v>0.595619236637085</v>
      </c>
      <c r="K68" s="0" t="n">
        <f aca="false">'summary-seq1'!G68/'summary-seq1'!D68</f>
        <v>1.02686845890262</v>
      </c>
      <c r="L68" s="0" t="n">
        <f aca="false">'summary-seq1'!G68/'summary-seq1'!E68</f>
        <v>0.603050005446113</v>
      </c>
      <c r="M68" s="0" t="n">
        <f aca="false">'summary-seq1'!G68/'summary-seq1'!F68</f>
        <v>0.996683391804853</v>
      </c>
    </row>
    <row r="69" customFormat="false" ht="12.8" hidden="false" customHeight="false" outlineLevel="0" collapsed="false">
      <c r="B69" s="0" t="n">
        <v>0.953130960464</v>
      </c>
      <c r="C69" s="0" t="n">
        <v>1.43395090103</v>
      </c>
      <c r="D69" s="0" t="n">
        <v>1.09342598915</v>
      </c>
      <c r="E69" s="0" t="n">
        <v>1.81276297569</v>
      </c>
      <c r="F69" s="0" t="n">
        <v>0.998894929886</v>
      </c>
      <c r="G69" s="0" t="n">
        <v>1.063</v>
      </c>
      <c r="I69" s="0" t="n">
        <f aca="false">'summary-seq1'!G69/'summary-seq1'!B69</f>
        <v>1.11527171405964</v>
      </c>
      <c r="J69" s="0" t="n">
        <f aca="false">'summary-seq1'!G69/'summary-seq1'!C69</f>
        <v>0.741308505916383</v>
      </c>
      <c r="K69" s="0" t="n">
        <f aca="false">'summary-seq1'!G69/'summary-seq1'!D69</f>
        <v>0.97217370955884</v>
      </c>
      <c r="L69" s="0" t="n">
        <f aca="false">'summary-seq1'!G69/'summary-seq1'!E69</f>
        <v>0.586397678160536</v>
      </c>
      <c r="M69" s="0" t="n">
        <f aca="false">'summary-seq1'!G69/'summary-seq1'!F69</f>
        <v>1.06417598908157</v>
      </c>
    </row>
    <row r="70" customFormat="false" ht="12.8" hidden="false" customHeight="false" outlineLevel="0" collapsed="false">
      <c r="B70" s="0" t="n">
        <v>0.828094959259</v>
      </c>
      <c r="C70" s="0" t="n">
        <v>0.921542882919</v>
      </c>
      <c r="D70" s="0" t="n">
        <v>0.968374967575</v>
      </c>
      <c r="E70" s="0" t="n">
        <v>1.15055608749</v>
      </c>
      <c r="F70" s="0" t="n">
        <v>0.885062932968</v>
      </c>
      <c r="G70" s="0" t="n">
        <v>0.816</v>
      </c>
      <c r="I70" s="0" t="n">
        <f aca="false">'summary-seq1'!G70/'summary-seq1'!B70</f>
        <v>0.985394236344799</v>
      </c>
      <c r="J70" s="0" t="n">
        <f aca="false">'summary-seq1'!G70/'summary-seq1'!C70</f>
        <v>0.885471544650541</v>
      </c>
      <c r="K70" s="0" t="n">
        <f aca="false">'summary-seq1'!G70/'summary-seq1'!D70</f>
        <v>0.84264879547994</v>
      </c>
      <c r="L70" s="0" t="n">
        <f aca="false">'summary-seq1'!G70/'summary-seq1'!E70</f>
        <v>0.709222269885293</v>
      </c>
      <c r="M70" s="0" t="n">
        <f aca="false">'summary-seq1'!G70/'summary-seq1'!F70</f>
        <v>0.921968336492862</v>
      </c>
    </row>
    <row r="71" customFormat="false" ht="12.8" hidden="false" customHeight="false" outlineLevel="0" collapsed="false">
      <c r="B71" s="0" t="n">
        <v>0.500781059265</v>
      </c>
      <c r="C71" s="0" t="n">
        <v>0.713562011719</v>
      </c>
      <c r="D71" s="0" t="n">
        <v>0.493239164352</v>
      </c>
      <c r="E71" s="0" t="n">
        <v>0.882666110992</v>
      </c>
      <c r="F71" s="0" t="n">
        <v>0.516145944595</v>
      </c>
      <c r="G71" s="0" t="n">
        <v>0.52</v>
      </c>
      <c r="I71" s="0" t="n">
        <f aca="false">'summary-seq1'!G71/'summary-seq1'!B71</f>
        <v>1.03837793059348</v>
      </c>
      <c r="J71" s="0" t="n">
        <f aca="false">'summary-seq1'!G71/'summary-seq1'!C71</f>
        <v>0.728738345735781</v>
      </c>
      <c r="K71" s="0" t="n">
        <f aca="false">'summary-seq1'!G71/'summary-seq1'!D71</f>
        <v>1.05425529354133</v>
      </c>
      <c r="L71" s="0" t="n">
        <f aca="false">'summary-seq1'!G71/'summary-seq1'!E71</f>
        <v>0.589124237947222</v>
      </c>
      <c r="M71" s="0" t="n">
        <f aca="false">'summary-seq1'!G71/'summary-seq1'!F71</f>
        <v>1.00746698767153</v>
      </c>
    </row>
    <row r="72" customFormat="false" ht="12.8" hidden="false" customHeight="false" outlineLevel="0" collapsed="false">
      <c r="B72" s="0" t="n">
        <v>0.590274095535</v>
      </c>
      <c r="C72" s="0" t="n">
        <v>0.835958003998</v>
      </c>
      <c r="D72" s="0" t="n">
        <v>0.596117973328</v>
      </c>
      <c r="E72" s="0" t="n">
        <v>0.868059873581</v>
      </c>
      <c r="F72" s="0" t="n">
        <v>0.583943843842</v>
      </c>
      <c r="G72" s="0" t="n">
        <v>0.582</v>
      </c>
      <c r="I72" s="0" t="n">
        <f aca="false">'summary-seq1'!G72/'summary-seq1'!B72</f>
        <v>0.98598262129816</v>
      </c>
      <c r="J72" s="0" t="n">
        <f aca="false">'summary-seq1'!G72/'summary-seq1'!C72</f>
        <v>0.69620722239223</v>
      </c>
      <c r="K72" s="0" t="n">
        <f aca="false">'summary-seq1'!G72/'summary-seq1'!D72</f>
        <v>0.976316813181823</v>
      </c>
      <c r="L72" s="0" t="n">
        <f aca="false">'summary-seq1'!G72/'summary-seq1'!E72</f>
        <v>0.670460664883725</v>
      </c>
      <c r="M72" s="0" t="n">
        <f aca="false">'summary-seq1'!G72/'summary-seq1'!F72</f>
        <v>0.996671180178541</v>
      </c>
    </row>
    <row r="73" customFormat="false" ht="12.8" hidden="false" customHeight="false" outlineLevel="0" collapsed="false">
      <c r="B73" s="0" t="n">
        <v>0.677500963211</v>
      </c>
      <c r="C73" s="0" t="n">
        <v>1.14902091026</v>
      </c>
      <c r="D73" s="0" t="n">
        <v>0.684947013855</v>
      </c>
      <c r="E73" s="0" t="n">
        <v>1.49234008789</v>
      </c>
      <c r="F73" s="0" t="n">
        <v>0.681871891022</v>
      </c>
      <c r="G73" s="0" t="n">
        <v>0.685</v>
      </c>
      <c r="I73" s="0" t="n">
        <f aca="false">'summary-seq1'!G73/'summary-seq1'!B73</f>
        <v>1.01106867325097</v>
      </c>
      <c r="J73" s="0" t="n">
        <f aca="false">'summary-seq1'!G73/'summary-seq1'!C73</f>
        <v>0.596159733807628</v>
      </c>
      <c r="K73" s="0" t="n">
        <f aca="false">'summary-seq1'!G73/'summary-seq1'!D73</f>
        <v>1.0000773580203</v>
      </c>
      <c r="L73" s="0" t="n">
        <f aca="false">'summary-seq1'!G73/'summary-seq1'!E73</f>
        <v>0.459010654179043</v>
      </c>
      <c r="M73" s="0" t="n">
        <f aca="false">'summary-seq1'!G73/'summary-seq1'!F73</f>
        <v>1.0045875317918</v>
      </c>
    </row>
    <row r="74" customFormat="false" ht="12.8" hidden="false" customHeight="false" outlineLevel="0" collapsed="false">
      <c r="B74" s="0" t="n">
        <v>0.784337997437</v>
      </c>
      <c r="C74" s="0" t="n">
        <v>1.1769220829</v>
      </c>
      <c r="D74" s="0" t="n">
        <v>0.815485954285</v>
      </c>
      <c r="E74" s="0" t="n">
        <v>1.25775694847</v>
      </c>
      <c r="F74" s="0" t="n">
        <v>0.754950046539</v>
      </c>
      <c r="G74" s="0" t="n">
        <v>0.795</v>
      </c>
      <c r="I74" s="0" t="n">
        <f aca="false">'summary-seq1'!G74/'summary-seq1'!B74</f>
        <v>1.01359363258932</v>
      </c>
      <c r="J74" s="0" t="n">
        <f aca="false">'summary-seq1'!G74/'summary-seq1'!C74</f>
        <v>0.675490766594401</v>
      </c>
      <c r="K74" s="0" t="n">
        <f aca="false">'summary-seq1'!G74/'summary-seq1'!D74</f>
        <v>0.974878838590222</v>
      </c>
      <c r="L74" s="0" t="n">
        <f aca="false">'summary-seq1'!G74/'summary-seq1'!E74</f>
        <v>0.632077605269507</v>
      </c>
      <c r="M74" s="0" t="n">
        <f aca="false">'summary-seq1'!G74/'summary-seq1'!F74</f>
        <v>1.05304980593697</v>
      </c>
    </row>
    <row r="75" customFormat="false" ht="12.8" hidden="false" customHeight="false" outlineLevel="0" collapsed="false">
      <c r="B75" s="0" t="n">
        <v>0.61280298233</v>
      </c>
      <c r="C75" s="0" t="n">
        <v>0.726775884628</v>
      </c>
      <c r="D75" s="0" t="n">
        <v>0.52490901947</v>
      </c>
      <c r="E75" s="0" t="n">
        <v>0.87844991684</v>
      </c>
      <c r="F75" s="0" t="n">
        <v>0.519878864288</v>
      </c>
      <c r="G75" s="0" t="n">
        <v>0.561</v>
      </c>
      <c r="I75" s="0" t="n">
        <f aca="false">'summary-seq1'!G75/'summary-seq1'!B75</f>
        <v>0.915465518570039</v>
      </c>
      <c r="J75" s="0" t="n">
        <f aca="false">'summary-seq1'!G75/'summary-seq1'!C75</f>
        <v>0.771902331744466</v>
      </c>
      <c r="K75" s="0" t="n">
        <f aca="false">'summary-seq1'!G75/'summary-seq1'!D75</f>
        <v>1.06875664008677</v>
      </c>
      <c r="L75" s="0" t="n">
        <f aca="false">'summary-seq1'!G75/'summary-seq1'!E75</f>
        <v>0.638624911045646</v>
      </c>
      <c r="M75" s="0" t="n">
        <f aca="false">'summary-seq1'!G75/'summary-seq1'!F75</f>
        <v>1.07909753316923</v>
      </c>
    </row>
    <row r="76" customFormat="false" ht="12.8" hidden="false" customHeight="false" outlineLevel="0" collapsed="false">
      <c r="B76" s="0" t="n">
        <v>0.686948776245</v>
      </c>
      <c r="C76" s="0" t="n">
        <v>0.776312112808</v>
      </c>
      <c r="D76" s="0" t="n">
        <v>0.63130903244</v>
      </c>
      <c r="E76" s="0" t="n">
        <v>1.02831602097</v>
      </c>
      <c r="F76" s="0" t="n">
        <v>0.601377010345</v>
      </c>
      <c r="G76" s="0" t="n">
        <v>0.626</v>
      </c>
      <c r="I76" s="0" t="n">
        <f aca="false">'summary-seq1'!G76/'summary-seq1'!B76</f>
        <v>0.911276097501537</v>
      </c>
      <c r="J76" s="0" t="n">
        <f aca="false">'summary-seq1'!G76/'summary-seq1'!C76</f>
        <v>0.806376700391411</v>
      </c>
      <c r="K76" s="0" t="n">
        <f aca="false">'summary-seq1'!G76/'summary-seq1'!D76</f>
        <v>0.991590438014991</v>
      </c>
      <c r="L76" s="0" t="n">
        <f aca="false">'summary-seq1'!G76/'summary-seq1'!E76</f>
        <v>0.608762274664845</v>
      </c>
      <c r="M76" s="0" t="n">
        <f aca="false">'summary-seq1'!G76/'summary-seq1'!F76</f>
        <v>1.04094434810681</v>
      </c>
    </row>
    <row r="77" customFormat="false" ht="12.8" hidden="false" customHeight="false" outlineLevel="0" collapsed="false">
      <c r="B77" s="0" t="n">
        <v>0.518388032913</v>
      </c>
      <c r="C77" s="0" t="n">
        <v>0.644337177277</v>
      </c>
      <c r="D77" s="0" t="n">
        <v>0.610211849213</v>
      </c>
      <c r="E77" s="0" t="n">
        <v>0.865360021591</v>
      </c>
      <c r="F77" s="0" t="n">
        <v>0.527760982513</v>
      </c>
      <c r="G77" s="0" t="n">
        <v>0.558</v>
      </c>
      <c r="I77" s="0" t="n">
        <f aca="false">'summary-seq1'!G77/'summary-seq1'!B77</f>
        <v>1.07641373753249</v>
      </c>
      <c r="J77" s="0" t="n">
        <f aca="false">'summary-seq1'!G77/'summary-seq1'!C77</f>
        <v>0.866006214879816</v>
      </c>
      <c r="K77" s="0" t="n">
        <f aca="false">'summary-seq1'!G77/'summary-seq1'!D77</f>
        <v>0.91443652023418</v>
      </c>
      <c r="L77" s="0" t="n">
        <f aca="false">'summary-seq1'!G77/'summary-seq1'!E77</f>
        <v>0.644818325411075</v>
      </c>
      <c r="M77" s="0" t="n">
        <f aca="false">'summary-seq1'!G77/'summary-seq1'!F77</f>
        <v>1.05729680383535</v>
      </c>
    </row>
    <row r="78" customFormat="false" ht="12.8" hidden="false" customHeight="false" outlineLevel="0" collapsed="false">
      <c r="B78" s="0" t="n">
        <v>0.822508096695</v>
      </c>
      <c r="C78" s="0" t="n">
        <v>1.37462806702</v>
      </c>
      <c r="D78" s="0" t="n">
        <v>0.88464307785</v>
      </c>
      <c r="E78" s="0" t="n">
        <v>1.13764595985</v>
      </c>
      <c r="F78" s="0" t="n">
        <v>0.798481941223</v>
      </c>
      <c r="G78" s="0" t="n">
        <v>0.803</v>
      </c>
      <c r="I78" s="0" t="n">
        <f aca="false">'summary-seq1'!G78/'summary-seq1'!B78</f>
        <v>0.976282182785328</v>
      </c>
      <c r="J78" s="0" t="n">
        <f aca="false">'summary-seq1'!G78/'summary-seq1'!C78</f>
        <v>0.584158012822182</v>
      </c>
      <c r="K78" s="0" t="n">
        <f aca="false">'summary-seq1'!G78/'summary-seq1'!D78</f>
        <v>0.907710714191737</v>
      </c>
      <c r="L78" s="0" t="n">
        <f aca="false">'summary-seq1'!G78/'summary-seq1'!E78</f>
        <v>0.705843494671995</v>
      </c>
      <c r="M78" s="0" t="n">
        <f aca="false">'summary-seq1'!G78/'summary-seq1'!F78</f>
        <v>1.00565831053121</v>
      </c>
    </row>
    <row r="79" customFormat="false" ht="12.8" hidden="false" customHeight="false" outlineLevel="0" collapsed="false">
      <c r="B79" s="0" t="n">
        <v>0.497651815414</v>
      </c>
      <c r="C79" s="0" t="n">
        <v>0.866404056549</v>
      </c>
      <c r="D79" s="0" t="n">
        <v>0.524122953415</v>
      </c>
      <c r="E79" s="0" t="n">
        <v>0.62110710144</v>
      </c>
      <c r="F79" s="0" t="n">
        <v>0.507451057434</v>
      </c>
      <c r="G79" s="0" t="n">
        <v>0.476</v>
      </c>
      <c r="I79" s="0" t="n">
        <f aca="false">'summary-seq1'!G79/'summary-seq1'!B79</f>
        <v>0.956492039728645</v>
      </c>
      <c r="J79" s="0" t="n">
        <f aca="false">'summary-seq1'!G79/'summary-seq1'!C79</f>
        <v>0.549397243009191</v>
      </c>
      <c r="K79" s="0" t="n">
        <f aca="false">'summary-seq1'!G79/'summary-seq1'!D79</f>
        <v>0.90818384674541</v>
      </c>
      <c r="L79" s="0" t="n">
        <f aca="false">'summary-seq1'!G79/'summary-seq1'!E79</f>
        <v>0.766373462638605</v>
      </c>
      <c r="M79" s="0" t="n">
        <f aca="false">'summary-seq1'!G79/'summary-seq1'!F79</f>
        <v>0.93802149591916</v>
      </c>
    </row>
    <row r="80" customFormat="false" ht="12.8" hidden="false" customHeight="false" outlineLevel="0" collapsed="false">
      <c r="B80" s="0" t="n">
        <v>0.570913076401</v>
      </c>
      <c r="C80" s="0" t="n">
        <v>0.856212854385</v>
      </c>
      <c r="D80" s="0" t="n">
        <v>0.590386867523</v>
      </c>
      <c r="E80" s="0" t="n">
        <v>0.726010084152</v>
      </c>
      <c r="F80" s="0" t="n">
        <v>0.572238922119</v>
      </c>
      <c r="G80" s="0" t="n">
        <v>0.562</v>
      </c>
      <c r="I80" s="0" t="n">
        <f aca="false">'summary-seq1'!G80/'summary-seq1'!B80</f>
        <v>0.98438803248791</v>
      </c>
      <c r="J80" s="0" t="n">
        <f aca="false">'summary-seq1'!G80/'summary-seq1'!C80</f>
        <v>0.65637883981977</v>
      </c>
      <c r="K80" s="0" t="n">
        <f aca="false">'summary-seq1'!G80/'summary-seq1'!D80</f>
        <v>0.951918192824819</v>
      </c>
      <c r="L80" s="0" t="n">
        <f aca="false">'summary-seq1'!G80/'summary-seq1'!E80</f>
        <v>0.774093931018096</v>
      </c>
      <c r="M80" s="0" t="n">
        <f aca="false">'summary-seq1'!G80/'summary-seq1'!F80</f>
        <v>0.982107260231294</v>
      </c>
    </row>
    <row r="82" customFormat="false" ht="12.8" hidden="false" customHeight="false" outlineLevel="0" collapsed="false">
      <c r="I82" s="0" t="n">
        <f aca="false">AVERAGE('summary-seq1'!I2:I80)</f>
        <v>0.908910274207207</v>
      </c>
      <c r="J82" s="0" t="n">
        <f aca="false">AVERAGE('summary-seq1'!J2:J80)</f>
        <v>0.669645988010102</v>
      </c>
      <c r="K82" s="0" t="n">
        <f aca="false">AVERAGE('summary-seq1'!K2:K80)</f>
        <v>0.906592391182868</v>
      </c>
      <c r="L82" s="0" t="n">
        <f aca="false">AVERAGE('summary-seq1'!L2:L80)</f>
        <v>0.656574691521224</v>
      </c>
      <c r="M82" s="0" t="n">
        <f aca="false">AVERAGE('summary-seq1'!M2:M80)</f>
        <v>0.90948140656356</v>
      </c>
    </row>
    <row r="83" customFormat="false" ht="12.8" hidden="false" customHeight="false" outlineLevel="0" collapsed="false">
      <c r="H83" s="0" t="s">
        <v>88</v>
      </c>
      <c r="I83" s="0" t="n">
        <f aca="false">MIN('summary-seq1'!I2:I80)</f>
        <v>0.278684953150038</v>
      </c>
      <c r="J83" s="0" t="n">
        <f aca="false">MIN('summary-seq1'!J2:J80)</f>
        <v>0.342321810379665</v>
      </c>
      <c r="K83" s="0" t="n">
        <f aca="false">MIN('summary-seq1'!K2:K80)</f>
        <v>0.279341584944078</v>
      </c>
      <c r="L83" s="0" t="n">
        <f aca="false">MIN('summary-seq1'!L2:L80)</f>
        <v>0.313219875163673</v>
      </c>
      <c r="M83" s="0" t="n">
        <f aca="false">MIN('summary-seq1'!M2:M80)</f>
        <v>0.273904188200726</v>
      </c>
    </row>
    <row r="84" customFormat="false" ht="12.8" hidden="false" customHeight="false" outlineLevel="0" collapsed="false">
      <c r="H84" s="0" t="s">
        <v>94</v>
      </c>
      <c r="I84" s="0" t="n">
        <f aca="false">MAX('summary-seq1'!I2:I80)</f>
        <v>1.25696176476459</v>
      </c>
      <c r="J84" s="0" t="n">
        <f aca="false">MAX('summary-seq1'!J2:J80)</f>
        <v>0.97449771272281</v>
      </c>
      <c r="K84" s="0" t="n">
        <f aca="false">MAX('summary-seq1'!K2:K80)</f>
        <v>1.25619866726504</v>
      </c>
      <c r="L84" s="0" t="n">
        <f aca="false">MAX('summary-seq1'!L2:L80)</f>
        <v>1.04960748363147</v>
      </c>
      <c r="M84" s="0" t="n">
        <f aca="false">MAX('summary-seq1'!M2:M80)</f>
        <v>1.1592132644513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1" activeCellId="0" sqref="L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87</v>
      </c>
      <c r="E1" s="0" t="s">
        <v>88</v>
      </c>
      <c r="H1" s="0" t="s">
        <v>105</v>
      </c>
      <c r="L1" s="0" t="s">
        <v>88</v>
      </c>
    </row>
    <row r="2" customFormat="false" ht="12.8" hidden="false" customHeight="false" outlineLevel="0" collapsed="false">
      <c r="B2" s="0" t="n">
        <v>4.76991605759</v>
      </c>
      <c r="C2" s="0" t="n">
        <v>4.86488008499</v>
      </c>
      <c r="D2" s="0" t="n">
        <v>4.88164901733</v>
      </c>
      <c r="E2" s="0" t="n">
        <f aca="false">MIN(rrSim!B2:D2)</f>
        <v>4.76991605759</v>
      </c>
      <c r="I2" s="0" t="n">
        <v>72.9333751202</v>
      </c>
      <c r="J2" s="0" t="n">
        <v>73.6398470402</v>
      </c>
      <c r="K2" s="0" t="n">
        <v>74.3225679398</v>
      </c>
      <c r="L2" s="0" t="n">
        <f aca="false">MIN(I2:K2)</f>
        <v>72.9333751202</v>
      </c>
    </row>
    <row r="3" customFormat="false" ht="12.8" hidden="false" customHeight="false" outlineLevel="0" collapsed="false">
      <c r="B3" s="0" t="n">
        <v>2.22086381912</v>
      </c>
      <c r="C3" s="0" t="n">
        <v>2.33593583107</v>
      </c>
      <c r="D3" s="0" t="n">
        <v>2.17863917351</v>
      </c>
      <c r="E3" s="0" t="n">
        <f aca="false">MIN(rrSim!B3:D3)</f>
        <v>2.17863917351</v>
      </c>
      <c r="I3" s="0" t="n">
        <v>4.57886004448</v>
      </c>
      <c r="J3" s="0" t="n">
        <v>4.52158594131</v>
      </c>
      <c r="K3" s="0" t="n">
        <v>4.60818600655</v>
      </c>
      <c r="L3" s="0" t="n">
        <f aca="false">MIN(I3:K3)</f>
        <v>4.52158594131</v>
      </c>
    </row>
    <row r="4" customFormat="false" ht="12.8" hidden="false" customHeight="false" outlineLevel="0" collapsed="false">
      <c r="B4" s="0" t="n">
        <v>32.4315490723</v>
      </c>
      <c r="C4" s="0" t="n">
        <v>32.9499628544</v>
      </c>
      <c r="D4" s="0" t="n">
        <v>33.513010025</v>
      </c>
      <c r="E4" s="0" t="n">
        <f aca="false">MIN(rrSim!B4:D4)</f>
        <v>32.4315490723</v>
      </c>
      <c r="I4" s="0" t="n">
        <v>7.15320110321</v>
      </c>
      <c r="J4" s="0" t="n">
        <v>7.48884701729</v>
      </c>
      <c r="K4" s="0" t="n">
        <v>7.0689740181</v>
      </c>
      <c r="L4" s="0" t="n">
        <f aca="false">MIN(I4:K4)</f>
        <v>7.0689740181</v>
      </c>
    </row>
    <row r="5" customFormat="false" ht="12.8" hidden="false" customHeight="false" outlineLevel="0" collapsed="false">
      <c r="B5" s="0" t="n">
        <v>30.545101881</v>
      </c>
      <c r="C5" s="0" t="n">
        <v>31.3720319271</v>
      </c>
      <c r="D5" s="0" t="n">
        <v>31.5499169827</v>
      </c>
      <c r="E5" s="0" t="n">
        <f aca="false">MIN(rrSim!B5:D5)</f>
        <v>30.545101881</v>
      </c>
      <c r="I5" s="0" t="n">
        <v>6.92100214958</v>
      </c>
      <c r="J5" s="0" t="n">
        <v>7.0667757988</v>
      </c>
      <c r="K5" s="0" t="n">
        <v>6.6648209095</v>
      </c>
      <c r="L5" s="0" t="n">
        <f aca="false">MIN(I5:K5)</f>
        <v>6.6648209095</v>
      </c>
    </row>
    <row r="6" customFormat="false" ht="12.8" hidden="false" customHeight="false" outlineLevel="0" collapsed="false">
      <c r="B6" s="0" t="n">
        <v>3.8486468792</v>
      </c>
      <c r="C6" s="0" t="n">
        <v>3.57819199562</v>
      </c>
      <c r="D6" s="0" t="n">
        <v>3.59339785576</v>
      </c>
      <c r="E6" s="0" t="n">
        <f aca="false">MIN(rrSim!B6:D6)</f>
        <v>3.57819199562</v>
      </c>
      <c r="I6" s="0" t="n">
        <v>4.52869915962</v>
      </c>
      <c r="J6" s="0" t="n">
        <v>4.53347587585</v>
      </c>
      <c r="K6" s="0" t="n">
        <v>4.59309601784</v>
      </c>
      <c r="L6" s="0" t="n">
        <f aca="false">MIN(I6:K6)</f>
        <v>4.52869915962</v>
      </c>
    </row>
    <row r="7" customFormat="false" ht="12.8" hidden="false" customHeight="false" outlineLevel="0" collapsed="false">
      <c r="B7" s="0" t="n">
        <v>24.9844501019</v>
      </c>
      <c r="C7" s="0" t="n">
        <v>22.4269790649</v>
      </c>
      <c r="D7" s="0" t="n">
        <v>22.9867300987</v>
      </c>
      <c r="E7" s="0" t="n">
        <f aca="false">MIN(rrSim!B7:D7)</f>
        <v>22.4269790649</v>
      </c>
      <c r="I7" s="0" t="n">
        <v>5.86122298241</v>
      </c>
      <c r="J7" s="0" t="n">
        <v>6.15046906471</v>
      </c>
      <c r="K7" s="0" t="n">
        <v>6.55153012276</v>
      </c>
      <c r="L7" s="0" t="n">
        <f aca="false">MIN(I7:K7)</f>
        <v>5.86122298241</v>
      </c>
    </row>
    <row r="8" customFormat="false" ht="12.8" hidden="false" customHeight="false" outlineLevel="0" collapsed="false">
      <c r="B8" s="0" t="n">
        <v>2.25367188454</v>
      </c>
      <c r="C8" s="0" t="n">
        <v>2.25844907761</v>
      </c>
      <c r="D8" s="0" t="n">
        <v>2.0795841217</v>
      </c>
      <c r="E8" s="0" t="n">
        <f aca="false">MIN(rrSim!B8:D8)</f>
        <v>2.0795841217</v>
      </c>
      <c r="I8" s="0" t="n">
        <v>3.76071286201</v>
      </c>
      <c r="J8" s="0" t="n">
        <v>4.2210290432</v>
      </c>
      <c r="K8" s="0" t="n">
        <v>4.1928319931</v>
      </c>
      <c r="L8" s="0" t="n">
        <f aca="false">MIN(I8:K8)</f>
        <v>3.76071286201</v>
      </c>
    </row>
    <row r="9" customFormat="false" ht="12.8" hidden="false" customHeight="false" outlineLevel="0" collapsed="false">
      <c r="B9" s="0" t="n">
        <v>3.74582314491</v>
      </c>
      <c r="C9" s="0" t="n">
        <v>3.75256299973</v>
      </c>
      <c r="D9" s="0" t="n">
        <v>3.75636792183</v>
      </c>
      <c r="E9" s="0" t="n">
        <f aca="false">MIN(rrSim!B9:D9)</f>
        <v>3.74582314491</v>
      </c>
      <c r="I9" s="0" t="n">
        <v>2.69123196602</v>
      </c>
      <c r="J9" s="0" t="n">
        <v>2.88542985916</v>
      </c>
      <c r="K9" s="0" t="n">
        <v>2.91202497482</v>
      </c>
      <c r="L9" s="0" t="n">
        <f aca="false">MIN(I9:K9)</f>
        <v>2.69123196602</v>
      </c>
    </row>
    <row r="10" customFormat="false" ht="12.8" hidden="false" customHeight="false" outlineLevel="0" collapsed="false">
      <c r="B10" s="0" t="n">
        <v>2.88610196114</v>
      </c>
      <c r="C10" s="0" t="n">
        <v>2.88035202026</v>
      </c>
      <c r="D10" s="0" t="n">
        <v>2.99446487427</v>
      </c>
      <c r="E10" s="0" t="n">
        <f aca="false">MIN(rrSim!B10:D10)</f>
        <v>2.88035202026</v>
      </c>
      <c r="I10" s="0" t="n">
        <v>29.5699179173</v>
      </c>
      <c r="J10" s="0" t="n">
        <v>29.2243101597</v>
      </c>
      <c r="K10" s="0" t="n">
        <v>29.4695250988</v>
      </c>
      <c r="L10" s="0" t="n">
        <f aca="false">MIN(I10:K10)</f>
        <v>29.2243101597</v>
      </c>
    </row>
    <row r="11" customFormat="false" ht="12.8" hidden="false" customHeight="false" outlineLevel="0" collapsed="false">
      <c r="B11" s="0" t="n">
        <v>4.41502285004</v>
      </c>
      <c r="C11" s="0" t="n">
        <v>4.38629484177</v>
      </c>
      <c r="D11" s="0" t="n">
        <v>4.49553608894</v>
      </c>
      <c r="E11" s="0" t="n">
        <f aca="false">MIN(rrSim!B11:D11)</f>
        <v>4.38629484177</v>
      </c>
      <c r="I11" s="0" t="n">
        <v>2.25494909286</v>
      </c>
      <c r="J11" s="0" t="n">
        <v>2.56962299347</v>
      </c>
      <c r="K11" s="0" t="n">
        <v>2.3773958683</v>
      </c>
      <c r="L11" s="0" t="n">
        <f aca="false">MIN(I11:K11)</f>
        <v>2.25494909286</v>
      </c>
    </row>
    <row r="12" customFormat="false" ht="12.8" hidden="false" customHeight="false" outlineLevel="0" collapsed="false">
      <c r="B12" s="0" t="n">
        <v>7.50050187111</v>
      </c>
      <c r="C12" s="0" t="n">
        <v>7.15606021881</v>
      </c>
      <c r="D12" s="0" t="n">
        <v>7.79020595551</v>
      </c>
      <c r="E12" s="0" t="n">
        <f aca="false">MIN(rrSim!B12:D12)</f>
        <v>7.15606021881</v>
      </c>
      <c r="I12" s="0" t="n">
        <v>2.71398115158</v>
      </c>
      <c r="J12" s="0" t="n">
        <v>3.23953700066</v>
      </c>
      <c r="K12" s="0" t="n">
        <v>2.83950400352</v>
      </c>
      <c r="L12" s="0" t="n">
        <f aca="false">MIN(I12:K12)</f>
        <v>2.71398115158</v>
      </c>
    </row>
    <row r="13" customFormat="false" ht="12.8" hidden="false" customHeight="false" outlineLevel="0" collapsed="false">
      <c r="B13" s="0" t="n">
        <v>4.13883304596</v>
      </c>
      <c r="C13" s="0" t="n">
        <v>4.35967898369</v>
      </c>
      <c r="D13" s="0" t="n">
        <v>3.71855092049</v>
      </c>
      <c r="E13" s="0" t="n">
        <f aca="false">MIN(rrSim!B13:D13)</f>
        <v>3.71855092049</v>
      </c>
      <c r="I13" s="0" t="n">
        <v>3.69197797775</v>
      </c>
      <c r="J13" s="0" t="n">
        <v>3.70447206497</v>
      </c>
      <c r="K13" s="0" t="n">
        <v>3.87570381165</v>
      </c>
      <c r="L13" s="0" t="n">
        <f aca="false">MIN(I13:K13)</f>
        <v>3.69197797775</v>
      </c>
    </row>
    <row r="14" customFormat="false" ht="12.8" hidden="false" customHeight="false" outlineLevel="0" collapsed="false">
      <c r="B14" s="0" t="n">
        <v>45.2007808685</v>
      </c>
      <c r="C14" s="0" t="n">
        <v>43.7721450329</v>
      </c>
      <c r="D14" s="0" t="n">
        <v>42.3689880371</v>
      </c>
      <c r="E14" s="0" t="n">
        <f aca="false">MIN(rrSim!B14:D14)</f>
        <v>42.3689880371</v>
      </c>
      <c r="I14" s="0" t="n">
        <v>42.2955241203</v>
      </c>
      <c r="J14" s="0" t="n">
        <v>43.3346500397</v>
      </c>
      <c r="K14" s="0" t="n">
        <v>43.2660498619</v>
      </c>
      <c r="L14" s="0" t="n">
        <f aca="false">MIN(I14:K14)</f>
        <v>42.2955241203</v>
      </c>
    </row>
    <row r="15" customFormat="false" ht="12.8" hidden="false" customHeight="false" outlineLevel="0" collapsed="false">
      <c r="B15" s="0" t="n">
        <v>45.1008608341</v>
      </c>
      <c r="C15" s="0" t="n">
        <v>44.9469060898</v>
      </c>
      <c r="D15" s="0" t="n">
        <v>44.0775170326</v>
      </c>
      <c r="E15" s="0" t="n">
        <f aca="false">MIN(rrSim!B15:D15)</f>
        <v>44.0775170326</v>
      </c>
      <c r="I15" s="0" t="n">
        <v>42.4650352001</v>
      </c>
      <c r="J15" s="0" t="n">
        <v>41.8553450108</v>
      </c>
      <c r="K15" s="0" t="n">
        <v>42.9122450352</v>
      </c>
      <c r="L15" s="0" t="n">
        <f aca="false">MIN(I15:K15)</f>
        <v>41.8553450108</v>
      </c>
    </row>
    <row r="16" customFormat="false" ht="12.8" hidden="false" customHeight="false" outlineLevel="0" collapsed="false">
      <c r="B16" s="0" t="n">
        <v>46.6867609024</v>
      </c>
      <c r="C16" s="0" t="n">
        <v>43.9612190723</v>
      </c>
      <c r="D16" s="0" t="n">
        <v>45.4201350212</v>
      </c>
      <c r="E16" s="0" t="n">
        <f aca="false">MIN(rrSim!B16:D16)</f>
        <v>43.9612190723</v>
      </c>
      <c r="I16" s="0" t="n">
        <v>46.8790338039</v>
      </c>
      <c r="J16" s="0" t="n">
        <v>47.1424920559</v>
      </c>
      <c r="K16" s="0" t="n">
        <v>47.7110850811</v>
      </c>
      <c r="L16" s="0" t="n">
        <f aca="false">MIN(I16:K16)</f>
        <v>46.8790338039</v>
      </c>
    </row>
    <row r="17" customFormat="false" ht="12.8" hidden="false" customHeight="false" outlineLevel="0" collapsed="false">
      <c r="B17" s="0" t="n">
        <v>67.9876110554</v>
      </c>
      <c r="C17" s="0" t="n">
        <v>69.2000579834</v>
      </c>
      <c r="D17" s="0" t="n">
        <v>69.0866441727</v>
      </c>
      <c r="E17" s="0" t="n">
        <f aca="false">MIN(rrSim!B17:D17)</f>
        <v>67.9876110554</v>
      </c>
      <c r="I17" s="0" t="n">
        <v>4.31122899055</v>
      </c>
      <c r="J17" s="0" t="n">
        <v>4.01440787315</v>
      </c>
      <c r="K17" s="0" t="n">
        <v>3.99411296844</v>
      </c>
      <c r="L17" s="0" t="n">
        <f aca="false">MIN(I17:K17)</f>
        <v>3.99411296844</v>
      </c>
    </row>
    <row r="18" customFormat="false" ht="12.8" hidden="false" customHeight="false" outlineLevel="0" collapsed="false">
      <c r="B18" s="0" t="n">
        <v>9.33297801018</v>
      </c>
      <c r="C18" s="0" t="n">
        <v>9.30992293358</v>
      </c>
      <c r="D18" s="0" t="n">
        <v>9.54314494133</v>
      </c>
      <c r="E18" s="0" t="n">
        <f aca="false">MIN(rrSim!B18:D18)</f>
        <v>9.30992293358</v>
      </c>
      <c r="I18" s="0" t="n">
        <v>4.6533510685</v>
      </c>
      <c r="J18" s="0" t="n">
        <v>5.01525211334</v>
      </c>
      <c r="K18" s="0" t="n">
        <v>4.63830208778</v>
      </c>
      <c r="L18" s="0" t="n">
        <f aca="false">MIN(I18:K18)</f>
        <v>4.63830208778</v>
      </c>
    </row>
    <row r="19" customFormat="false" ht="12.8" hidden="false" customHeight="false" outlineLevel="0" collapsed="false">
      <c r="B19" s="0" t="n">
        <v>9.99939107895</v>
      </c>
      <c r="C19" s="0" t="n">
        <v>10.012337923</v>
      </c>
      <c r="D19" s="0" t="n">
        <v>10.5906310081</v>
      </c>
      <c r="E19" s="0" t="n">
        <f aca="false">MIN(rrSim!B19:D19)</f>
        <v>9.99939107895</v>
      </c>
      <c r="I19" s="0" t="n">
        <v>31.8385629654</v>
      </c>
      <c r="J19" s="0" t="n">
        <v>31.3847060204</v>
      </c>
      <c r="K19" s="0" t="n">
        <v>32.281635046</v>
      </c>
      <c r="L19" s="0" t="n">
        <f aca="false">MIN(I19:K19)</f>
        <v>31.3847060204</v>
      </c>
    </row>
    <row r="20" customFormat="false" ht="12.8" hidden="false" customHeight="false" outlineLevel="0" collapsed="false">
      <c r="B20" s="0" t="n">
        <v>5.11359405518</v>
      </c>
      <c r="C20" s="0" t="n">
        <v>5.54393792152</v>
      </c>
      <c r="D20" s="0" t="n">
        <v>5.27893686295</v>
      </c>
      <c r="E20" s="0" t="n">
        <f aca="false">MIN(rrSim!B20:D20)</f>
        <v>5.11359405518</v>
      </c>
      <c r="I20" s="0" t="n">
        <v>23.4316539764</v>
      </c>
      <c r="J20" s="0" t="n">
        <v>22.3027689457</v>
      </c>
      <c r="K20" s="0" t="n">
        <v>21.4481570721</v>
      </c>
      <c r="L20" s="0" t="n">
        <f aca="false">MIN(I20:K20)</f>
        <v>21.4481570721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26" activeCellId="0" sqref="H26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B1" s="0" t="s">
        <v>87</v>
      </c>
      <c r="C1" s="0" t="s">
        <v>1</v>
      </c>
      <c r="H1" s="0" t="s">
        <v>88</v>
      </c>
    </row>
    <row r="2" customFormat="false" ht="12.8" hidden="false" customHeight="false" outlineLevel="0" collapsed="false">
      <c r="E2" s="0" t="n">
        <v>74.4242720604</v>
      </c>
      <c r="F2" s="0" t="n">
        <v>74.4354310036</v>
      </c>
      <c r="G2" s="0" t="n">
        <v>72.7507450581</v>
      </c>
      <c r="H2" s="0" t="n">
        <f aca="false">MIN(E2:G2)</f>
        <v>72.7507450581</v>
      </c>
    </row>
    <row r="3" customFormat="false" ht="12.8" hidden="false" customHeight="false" outlineLevel="0" collapsed="false">
      <c r="E3" s="0" t="n">
        <v>4.54354500771</v>
      </c>
      <c r="F3" s="0" t="n">
        <v>4.55430984497</v>
      </c>
      <c r="G3" s="0" t="n">
        <v>4.21444511414</v>
      </c>
      <c r="H3" s="0" t="n">
        <f aca="false">MIN(E3:G3)</f>
        <v>4.21444511414</v>
      </c>
    </row>
    <row r="4" customFormat="false" ht="12.8" hidden="false" customHeight="false" outlineLevel="0" collapsed="false">
      <c r="E4" s="0" t="n">
        <v>7.65311193466</v>
      </c>
      <c r="F4" s="0" t="n">
        <v>7.3715159893</v>
      </c>
      <c r="G4" s="0" t="n">
        <v>7.3004090786</v>
      </c>
      <c r="H4" s="0" t="n">
        <f aca="false">MIN(E4:G4)</f>
        <v>7.3004090786</v>
      </c>
    </row>
    <row r="5" customFormat="false" ht="12.8" hidden="false" customHeight="false" outlineLevel="0" collapsed="false">
      <c r="E5" s="0" t="n">
        <v>6.88474416733</v>
      </c>
      <c r="F5" s="0" t="n">
        <v>7.14026212692</v>
      </c>
      <c r="G5" s="0" t="n">
        <v>7.0375790596</v>
      </c>
      <c r="H5" s="0" t="n">
        <f aca="false">MIN(E5:G5)</f>
        <v>6.88474416733</v>
      </c>
    </row>
    <row r="6" customFormat="false" ht="12.8" hidden="false" customHeight="false" outlineLevel="0" collapsed="false">
      <c r="E6" s="0" t="n">
        <v>4.47598600388</v>
      </c>
      <c r="F6" s="0" t="n">
        <v>4.5842859745</v>
      </c>
      <c r="G6" s="0" t="n">
        <v>4.52099704742</v>
      </c>
      <c r="H6" s="0" t="n">
        <f aca="false">MIN(E6:G6)</f>
        <v>4.47598600388</v>
      </c>
    </row>
    <row r="7" customFormat="false" ht="12.8" hidden="false" customHeight="false" outlineLevel="0" collapsed="false">
      <c r="E7" s="0" t="n">
        <v>5.83612990379</v>
      </c>
      <c r="F7" s="0" t="n">
        <v>5.63911604881</v>
      </c>
      <c r="G7" s="0" t="n">
        <v>6.49306082726</v>
      </c>
      <c r="H7" s="0" t="n">
        <f aca="false">MIN(E7:G7)</f>
        <v>5.63911604881</v>
      </c>
    </row>
    <row r="8" customFormat="false" ht="12.8" hidden="false" customHeight="false" outlineLevel="0" collapsed="false">
      <c r="E8" s="0" t="n">
        <v>3.81172418594</v>
      </c>
      <c r="F8" s="0" t="n">
        <v>4.44016122818</v>
      </c>
      <c r="G8" s="0" t="n">
        <v>3.90026807785</v>
      </c>
      <c r="H8" s="0" t="n">
        <f aca="false">MIN(E8:G8)</f>
        <v>3.81172418594</v>
      </c>
    </row>
    <row r="9" customFormat="false" ht="12.8" hidden="false" customHeight="false" outlineLevel="0" collapsed="false">
      <c r="E9" s="0" t="n">
        <v>2.81192016602</v>
      </c>
      <c r="F9" s="0" t="n">
        <v>2.96311712265</v>
      </c>
      <c r="G9" s="0" t="n">
        <v>3.14100599289</v>
      </c>
      <c r="H9" s="0" t="n">
        <f aca="false">MIN(E9:G9)</f>
        <v>2.81192016602</v>
      </c>
    </row>
    <row r="10" customFormat="false" ht="12.8" hidden="false" customHeight="false" outlineLevel="0" collapsed="false">
      <c r="E10" s="0" t="n">
        <v>28.9450540543</v>
      </c>
      <c r="F10" s="0" t="n">
        <v>29.0548260212</v>
      </c>
      <c r="G10" s="0" t="n">
        <v>29.1396229267</v>
      </c>
      <c r="H10" s="0" t="n">
        <f aca="false">MIN(E10:G10)</f>
        <v>28.9450540543</v>
      </c>
    </row>
    <row r="11" customFormat="false" ht="12.8" hidden="false" customHeight="false" outlineLevel="0" collapsed="false">
      <c r="E11" s="0" t="n">
        <v>2.43179512024</v>
      </c>
      <c r="F11" s="0" t="n">
        <v>2.38871693611</v>
      </c>
      <c r="G11" s="0" t="n">
        <v>2.38756012917</v>
      </c>
      <c r="H11" s="0" t="n">
        <f aca="false">MIN(E11:G11)</f>
        <v>2.38756012917</v>
      </c>
    </row>
    <row r="12" customFormat="false" ht="12.8" hidden="false" customHeight="false" outlineLevel="0" collapsed="false">
      <c r="E12" s="0" t="n">
        <v>2.78483390808</v>
      </c>
      <c r="F12" s="0" t="n">
        <v>3.24679303169</v>
      </c>
      <c r="G12" s="0" t="n">
        <v>2.98365211487</v>
      </c>
      <c r="H12" s="0" t="n">
        <f aca="false">MIN(E12:G12)</f>
        <v>2.78483390808</v>
      </c>
    </row>
    <row r="13" customFormat="false" ht="12.8" hidden="false" customHeight="false" outlineLevel="0" collapsed="false">
      <c r="E13" s="0" t="n">
        <v>3.33120703697</v>
      </c>
      <c r="F13" s="0" t="n">
        <v>3.23386883736</v>
      </c>
      <c r="G13" s="0" t="n">
        <v>3.53279495239</v>
      </c>
      <c r="H13" s="0" t="n">
        <f aca="false">MIN(E13:G13)</f>
        <v>3.23386883736</v>
      </c>
    </row>
    <row r="14" customFormat="false" ht="12.8" hidden="false" customHeight="false" outlineLevel="0" collapsed="false">
      <c r="E14" s="0" t="n">
        <v>43.800151825</v>
      </c>
      <c r="F14" s="0" t="n">
        <v>41.5907919407</v>
      </c>
      <c r="G14" s="0" t="n">
        <v>42.2409210205</v>
      </c>
      <c r="H14" s="0" t="n">
        <f aca="false">MIN(E14:G14)</f>
        <v>41.5907919407</v>
      </c>
    </row>
    <row r="15" customFormat="false" ht="12.8" hidden="false" customHeight="false" outlineLevel="0" collapsed="false">
      <c r="E15" s="0" t="n">
        <v>43.856030941</v>
      </c>
      <c r="F15" s="0" t="n">
        <v>42.4702529907</v>
      </c>
      <c r="G15" s="0" t="n">
        <v>44.4191939831</v>
      </c>
      <c r="H15" s="0" t="n">
        <f aca="false">MIN(E15:G15)</f>
        <v>42.4702529907</v>
      </c>
    </row>
    <row r="16" customFormat="false" ht="12.8" hidden="false" customHeight="false" outlineLevel="0" collapsed="false">
      <c r="E16" s="0" t="n">
        <v>46.5773460865</v>
      </c>
      <c r="F16" s="0" t="n">
        <v>47.3431961536</v>
      </c>
      <c r="G16" s="0" t="n">
        <v>46.9279761314</v>
      </c>
      <c r="H16" s="0" t="n">
        <f aca="false">MIN(E16:G16)</f>
        <v>46.5773460865</v>
      </c>
    </row>
    <row r="17" customFormat="false" ht="12.8" hidden="false" customHeight="false" outlineLevel="0" collapsed="false">
      <c r="E17" s="0" t="n">
        <v>3.76949214935</v>
      </c>
      <c r="F17" s="0" t="n">
        <v>3.79255199432</v>
      </c>
      <c r="G17" s="0" t="n">
        <v>3.69755887985</v>
      </c>
      <c r="H17" s="0" t="n">
        <f aca="false">MIN(E17:G17)</f>
        <v>3.69755887985</v>
      </c>
    </row>
    <row r="18" customFormat="false" ht="12.8" hidden="false" customHeight="false" outlineLevel="0" collapsed="false">
      <c r="E18" s="0" t="n">
        <v>4.02002310753</v>
      </c>
      <c r="F18" s="0" t="n">
        <v>4.03646206856</v>
      </c>
      <c r="G18" s="0" t="n">
        <v>4.09706401825</v>
      </c>
      <c r="H18" s="0" t="n">
        <f aca="false">MIN(E18:G18)</f>
        <v>4.02002310753</v>
      </c>
    </row>
    <row r="19" customFormat="false" ht="12.8" hidden="false" customHeight="false" outlineLevel="0" collapsed="false">
      <c r="E19" s="0" t="n">
        <v>31.3615860939</v>
      </c>
      <c r="F19" s="0" t="n">
        <v>32.2572820187</v>
      </c>
      <c r="G19" s="0" t="n">
        <v>33.0216710567</v>
      </c>
      <c r="H19" s="0" t="n">
        <f aca="false">MIN(E19:G19)</f>
        <v>31.3615860939</v>
      </c>
    </row>
    <row r="20" customFormat="false" ht="12.8" hidden="false" customHeight="false" outlineLevel="0" collapsed="false">
      <c r="E20" s="0" t="n">
        <v>23.0253560543</v>
      </c>
      <c r="F20" s="0" t="n">
        <v>21.2273409367</v>
      </c>
      <c r="G20" s="0" t="n">
        <v>22.9497778416</v>
      </c>
      <c r="H20" s="0" t="n">
        <f aca="false">MIN(E20:G20)</f>
        <v>21.2273409367</v>
      </c>
    </row>
    <row r="26" customFormat="false" ht="12.8" hidden="false" customHeight="false" outlineLevel="0" collapsed="false">
      <c r="H26" s="0" t="s">
        <v>88</v>
      </c>
    </row>
    <row r="27" customFormat="false" ht="12.8" hidden="false" customHeight="false" outlineLevel="0" collapsed="false">
      <c r="A27" s="0" t="s">
        <v>106</v>
      </c>
      <c r="C27" s="0" t="s">
        <v>1</v>
      </c>
      <c r="E27" s="0" t="n">
        <v>73.3115370274</v>
      </c>
      <c r="F27" s="0" t="n">
        <v>74.3122260571</v>
      </c>
      <c r="G27" s="0" t="n">
        <v>74.5079159737</v>
      </c>
      <c r="H27" s="0" t="n">
        <f aca="false">MIN(E27:G27)</f>
        <v>73.3115370274</v>
      </c>
    </row>
    <row r="28" customFormat="false" ht="12.8" hidden="false" customHeight="false" outlineLevel="0" collapsed="false">
      <c r="E28" s="0" t="n">
        <v>4.76178693771</v>
      </c>
      <c r="F28" s="0" t="n">
        <v>4.8054459095</v>
      </c>
      <c r="G28" s="0" t="n">
        <v>4.61586403847</v>
      </c>
      <c r="H28" s="0" t="n">
        <f aca="false">MIN(E28:G28)</f>
        <v>4.61586403847</v>
      </c>
    </row>
    <row r="29" customFormat="false" ht="12.8" hidden="false" customHeight="false" outlineLevel="0" collapsed="false">
      <c r="E29" s="0" t="n">
        <v>7.51137399673</v>
      </c>
      <c r="F29" s="0" t="n">
        <v>7.29157018661</v>
      </c>
      <c r="G29" s="0" t="n">
        <v>7.18175196648</v>
      </c>
      <c r="H29" s="0" t="n">
        <f aca="false">MIN(E29:G29)</f>
        <v>7.18175196648</v>
      </c>
    </row>
    <row r="30" customFormat="false" ht="12.8" hidden="false" customHeight="false" outlineLevel="0" collapsed="false">
      <c r="E30" s="0" t="n">
        <v>7.15013217926</v>
      </c>
      <c r="F30" s="0" t="n">
        <v>6.83961296082</v>
      </c>
      <c r="G30" s="0" t="n">
        <v>6.80370688438</v>
      </c>
      <c r="H30" s="0" t="n">
        <f aca="false">MIN(E30:G30)</f>
        <v>6.80370688438</v>
      </c>
    </row>
    <row r="31" customFormat="false" ht="12.8" hidden="false" customHeight="false" outlineLevel="0" collapsed="false">
      <c r="E31" s="0" t="n">
        <v>4.91301202774</v>
      </c>
      <c r="F31" s="0" t="n">
        <v>5.04307603836</v>
      </c>
      <c r="G31" s="0" t="n">
        <v>4.24231004715</v>
      </c>
      <c r="H31" s="0" t="n">
        <f aca="false">MIN(E31:G31)</f>
        <v>4.24231004715</v>
      </c>
    </row>
    <row r="32" customFormat="false" ht="12.8" hidden="false" customHeight="false" outlineLevel="0" collapsed="false">
      <c r="E32" s="0" t="n">
        <v>6.46205186844</v>
      </c>
      <c r="F32" s="0" t="n">
        <v>5.8881149292</v>
      </c>
      <c r="G32" s="0" t="n">
        <v>6.19066596031</v>
      </c>
      <c r="H32" s="0" t="n">
        <f aca="false">MIN(E32:G32)</f>
        <v>5.8881149292</v>
      </c>
    </row>
    <row r="33" customFormat="false" ht="12.8" hidden="false" customHeight="false" outlineLevel="0" collapsed="false">
      <c r="E33" s="0" t="n">
        <v>3.84269785881</v>
      </c>
      <c r="F33" s="0" t="n">
        <v>4.26020908356</v>
      </c>
      <c r="G33" s="0" t="n">
        <v>3.87558889389</v>
      </c>
      <c r="H33" s="0" t="n">
        <f aca="false">MIN(E33:G33)</f>
        <v>3.84269785881</v>
      </c>
    </row>
    <row r="34" customFormat="false" ht="12.8" hidden="false" customHeight="false" outlineLevel="0" collapsed="false">
      <c r="E34" s="0" t="n">
        <v>3.12658715248</v>
      </c>
      <c r="F34" s="0" t="n">
        <v>3.07313489914</v>
      </c>
      <c r="G34" s="0" t="n">
        <v>2.97464704514</v>
      </c>
      <c r="H34" s="0" t="n">
        <f aca="false">MIN(E34:G34)</f>
        <v>2.97464704514</v>
      </c>
    </row>
    <row r="35" customFormat="false" ht="12.8" hidden="false" customHeight="false" outlineLevel="0" collapsed="false">
      <c r="E35" s="0" t="n">
        <v>28.8363499641</v>
      </c>
      <c r="F35" s="0" t="n">
        <v>28.4187669754</v>
      </c>
      <c r="G35" s="0" t="n">
        <v>29.1448428631</v>
      </c>
      <c r="H35" s="0" t="n">
        <f aca="false">MIN(E35:G35)</f>
        <v>28.4187669754</v>
      </c>
    </row>
    <row r="36" customFormat="false" ht="12.8" hidden="false" customHeight="false" outlineLevel="0" collapsed="false">
      <c r="E36" s="0" t="n">
        <v>2.29059481621</v>
      </c>
      <c r="F36" s="0" t="n">
        <v>2.30360794067</v>
      </c>
      <c r="G36" s="0" t="n">
        <v>2.39317202568</v>
      </c>
      <c r="H36" s="0" t="n">
        <f aca="false">MIN(E36:G36)</f>
        <v>2.29059481621</v>
      </c>
    </row>
    <row r="37" customFormat="false" ht="12.8" hidden="false" customHeight="false" outlineLevel="0" collapsed="false">
      <c r="E37" s="0" t="n">
        <v>2.8603708744</v>
      </c>
      <c r="F37" s="0" t="n">
        <v>2.89782786369</v>
      </c>
      <c r="G37" s="0" t="n">
        <v>2.6489379406</v>
      </c>
      <c r="H37" s="0" t="n">
        <f aca="false">MIN(E37:G37)</f>
        <v>2.6489379406</v>
      </c>
    </row>
    <row r="38" customFormat="false" ht="12.8" hidden="false" customHeight="false" outlineLevel="0" collapsed="false">
      <c r="E38" s="0" t="n">
        <v>3.72139000893</v>
      </c>
      <c r="F38" s="0" t="n">
        <v>3.45884299278</v>
      </c>
      <c r="G38" s="0" t="n">
        <v>3.41385197639</v>
      </c>
      <c r="H38" s="0" t="n">
        <f aca="false">MIN(E38:G38)</f>
        <v>3.41385197639</v>
      </c>
    </row>
    <row r="39" customFormat="false" ht="12.8" hidden="false" customHeight="false" outlineLevel="0" collapsed="false">
      <c r="E39" s="0" t="n">
        <v>40.2033998966</v>
      </c>
      <c r="F39" s="0" t="n">
        <v>42.4562828541</v>
      </c>
      <c r="G39" s="0" t="n">
        <v>43.0305829048</v>
      </c>
      <c r="H39" s="0" t="n">
        <f aca="false">MIN(E39:G39)</f>
        <v>40.2033998966</v>
      </c>
    </row>
    <row r="40" customFormat="false" ht="12.8" hidden="false" customHeight="false" outlineLevel="0" collapsed="false">
      <c r="E40" s="0" t="n">
        <v>41.3191828728</v>
      </c>
      <c r="F40" s="0" t="n">
        <v>42.8963699341</v>
      </c>
      <c r="G40" s="0" t="n">
        <v>42.5435161591</v>
      </c>
      <c r="H40" s="0" t="n">
        <f aca="false">MIN(E40:G40)</f>
        <v>41.3191828728</v>
      </c>
    </row>
    <row r="41" customFormat="false" ht="12.8" hidden="false" customHeight="false" outlineLevel="0" collapsed="false">
      <c r="E41" s="0" t="n">
        <v>45.914634943</v>
      </c>
      <c r="F41" s="0" t="n">
        <v>47.1576509476</v>
      </c>
      <c r="G41" s="0" t="n">
        <v>46.4160010815</v>
      </c>
      <c r="H41" s="0" t="n">
        <f aca="false">MIN(E41:G41)</f>
        <v>45.914634943</v>
      </c>
    </row>
    <row r="42" customFormat="false" ht="12.8" hidden="false" customHeight="false" outlineLevel="0" collapsed="false">
      <c r="E42" s="0" t="n">
        <v>3.96017503738</v>
      </c>
      <c r="F42" s="0" t="n">
        <v>3.64938402176</v>
      </c>
      <c r="G42" s="0" t="n">
        <v>3.57950186729</v>
      </c>
      <c r="H42" s="0" t="n">
        <f aca="false">MIN(E42:G42)</f>
        <v>3.57950186729</v>
      </c>
    </row>
    <row r="43" customFormat="false" ht="12.8" hidden="false" customHeight="false" outlineLevel="0" collapsed="false">
      <c r="E43" s="0" t="n">
        <v>4.74566507339</v>
      </c>
      <c r="F43" s="0" t="n">
        <v>4.10334086418</v>
      </c>
      <c r="G43" s="0" t="n">
        <v>3.99812602997</v>
      </c>
      <c r="H43" s="0" t="n">
        <f aca="false">MIN(E43:G43)</f>
        <v>3.99812602997</v>
      </c>
    </row>
    <row r="44" customFormat="false" ht="12.8" hidden="false" customHeight="false" outlineLevel="0" collapsed="false">
      <c r="E44" s="0" t="n">
        <v>33.2561011314</v>
      </c>
      <c r="F44" s="0" t="n">
        <v>32.0275330544</v>
      </c>
      <c r="G44" s="0" t="n">
        <v>31.6820840836</v>
      </c>
      <c r="H44" s="0" t="n">
        <f aca="false">MIN(E44:G44)</f>
        <v>31.6820840836</v>
      </c>
    </row>
    <row r="45" customFormat="false" ht="12.8" hidden="false" customHeight="false" outlineLevel="0" collapsed="false">
      <c r="E45" s="0" t="n">
        <v>24.0285589695</v>
      </c>
      <c r="F45" s="0" t="n">
        <v>22.3056161404</v>
      </c>
      <c r="G45" s="0" t="n">
        <v>22.2334399223</v>
      </c>
      <c r="H45" s="0" t="n">
        <f aca="false">MIN(E45:G45)</f>
        <v>22.2334399223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1:R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R1" activeCellId="0" sqref="R1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K1" s="0" t="s">
        <v>88</v>
      </c>
      <c r="N1" s="0" t="s">
        <v>87</v>
      </c>
      <c r="R1" s="0" t="s">
        <v>88</v>
      </c>
    </row>
    <row r="2" customFormat="false" ht="12.8" hidden="false" customHeight="false" outlineLevel="0" collapsed="false">
      <c r="H2" s="0" t="n">
        <v>1.58471703529</v>
      </c>
      <c r="I2" s="0" t="n">
        <v>1.6995408535</v>
      </c>
      <c r="J2" s="0" t="n">
        <v>1.62320017815</v>
      </c>
      <c r="K2" s="0" t="n">
        <f aca="false">MIN(rrPerf!H2:J2)</f>
        <v>1.58471703529</v>
      </c>
      <c r="O2" s="0" t="n">
        <v>4.78309106827</v>
      </c>
      <c r="P2" s="0" t="n">
        <v>4.91147303581</v>
      </c>
      <c r="Q2" s="0" t="n">
        <v>4.92364501953</v>
      </c>
      <c r="R2" s="0" t="n">
        <f aca="false">MIN(rrPerf!O2:Q2)</f>
        <v>4.78309106827</v>
      </c>
    </row>
    <row r="3" customFormat="false" ht="12.8" hidden="false" customHeight="false" outlineLevel="0" collapsed="false">
      <c r="H3" s="0" t="n">
        <v>1.85466313362</v>
      </c>
      <c r="I3" s="0" t="n">
        <v>1.98680710793</v>
      </c>
      <c r="J3" s="0" t="n">
        <v>1.87602186203</v>
      </c>
      <c r="K3" s="0" t="n">
        <f aca="false">MIN(rrPerf!H3:J3)</f>
        <v>1.85466313362</v>
      </c>
      <c r="O3" s="0" t="n">
        <v>2.22791600227</v>
      </c>
      <c r="P3" s="0" t="n">
        <v>2.22753977776</v>
      </c>
      <c r="Q3" s="0" t="n">
        <v>2.31511187553</v>
      </c>
      <c r="R3" s="0" t="n">
        <f aca="false">MIN(rrPerf!O3:Q3)</f>
        <v>2.22753977776</v>
      </c>
    </row>
    <row r="4" customFormat="false" ht="12.8" hidden="false" customHeight="false" outlineLevel="0" collapsed="false">
      <c r="H4" s="0" t="n">
        <v>5.05135703087</v>
      </c>
      <c r="I4" s="0" t="n">
        <v>5.18948483467</v>
      </c>
      <c r="J4" s="0" t="n">
        <v>5.18993210793</v>
      </c>
      <c r="K4" s="0" t="n">
        <f aca="false">MIN(rrPerf!H4:J4)</f>
        <v>5.05135703087</v>
      </c>
      <c r="O4" s="0" t="n">
        <v>33.1555089951</v>
      </c>
      <c r="P4" s="0" t="n">
        <v>32.4010870457</v>
      </c>
      <c r="Q4" s="0" t="n">
        <v>32.8077740669</v>
      </c>
      <c r="R4" s="0" t="n">
        <f aca="false">MIN(rrPerf!O4:Q4)</f>
        <v>32.4010870457</v>
      </c>
    </row>
    <row r="5" customFormat="false" ht="12.8" hidden="false" customHeight="false" outlineLevel="0" collapsed="false">
      <c r="H5" s="0" t="n">
        <v>2.21092510223</v>
      </c>
      <c r="I5" s="0" t="n">
        <v>2.08010792732</v>
      </c>
      <c r="J5" s="0" t="n">
        <v>2.16242289543</v>
      </c>
      <c r="K5" s="0" t="n">
        <f aca="false">MIN(rrPerf!H5:J5)</f>
        <v>2.08010792732</v>
      </c>
      <c r="O5" s="0" t="n">
        <v>30.3309941292</v>
      </c>
      <c r="P5" s="0" t="n">
        <v>31.1037909985</v>
      </c>
      <c r="Q5" s="0" t="n">
        <v>31.4867930412</v>
      </c>
      <c r="R5" s="0" t="n">
        <f aca="false">MIN(rrPerf!O5:Q5)</f>
        <v>30.3309941292</v>
      </c>
    </row>
    <row r="6" customFormat="false" ht="12.8" hidden="false" customHeight="false" outlineLevel="0" collapsed="false">
      <c r="H6" s="0" t="n">
        <v>1.2712469101</v>
      </c>
      <c r="I6" s="0" t="n">
        <v>1.22924399376</v>
      </c>
      <c r="J6" s="0" t="n">
        <v>1.24699091911</v>
      </c>
      <c r="K6" s="0" t="n">
        <f aca="false">MIN(rrPerf!H6:J6)</f>
        <v>1.22924399376</v>
      </c>
      <c r="O6" s="0" t="n">
        <v>3.75486302376</v>
      </c>
      <c r="P6" s="0" t="n">
        <v>4.29864907265</v>
      </c>
      <c r="Q6" s="0" t="n">
        <v>4.25368881226</v>
      </c>
      <c r="R6" s="0" t="n">
        <f aca="false">MIN(rrPerf!O6:Q6)</f>
        <v>3.75486302376</v>
      </c>
    </row>
    <row r="7" customFormat="false" ht="12.8" hidden="false" customHeight="false" outlineLevel="0" collapsed="false">
      <c r="H7" s="0" t="n">
        <v>0.94864320755</v>
      </c>
      <c r="I7" s="0" t="n">
        <v>0.929045915604</v>
      </c>
      <c r="J7" s="0" t="n">
        <v>1.09939193726</v>
      </c>
      <c r="K7" s="0" t="n">
        <f aca="false">MIN(rrPerf!H7:J7)</f>
        <v>0.929045915604</v>
      </c>
      <c r="O7" s="0" t="n">
        <v>23.3939840794</v>
      </c>
      <c r="P7" s="0" t="n">
        <v>24.3744280338</v>
      </c>
      <c r="Q7" s="0" t="n">
        <v>23.7230951786</v>
      </c>
      <c r="R7" s="0" t="n">
        <f aca="false">MIN(rrPerf!O7:Q7)</f>
        <v>23.3939840794</v>
      </c>
    </row>
    <row r="8" customFormat="false" ht="12.8" hidden="false" customHeight="false" outlineLevel="0" collapsed="false">
      <c r="H8" s="0" t="n">
        <v>0.451168060303</v>
      </c>
      <c r="I8" s="0" t="n">
        <v>0.531718015671</v>
      </c>
      <c r="J8" s="0" t="n">
        <v>0.513185024261</v>
      </c>
      <c r="K8" s="0" t="n">
        <f aca="false">MIN(rrPerf!H8:J8)</f>
        <v>0.451168060303</v>
      </c>
      <c r="O8" s="0" t="n">
        <v>2.30234885216</v>
      </c>
      <c r="P8" s="0" t="n">
        <v>2.39912891388</v>
      </c>
      <c r="Q8" s="0" t="n">
        <v>2.19450378418</v>
      </c>
      <c r="R8" s="0" t="n">
        <f aca="false">MIN(rrPerf!O8:Q8)</f>
        <v>2.19450378418</v>
      </c>
    </row>
    <row r="9" customFormat="false" ht="12.8" hidden="false" customHeight="false" outlineLevel="0" collapsed="false">
      <c r="H9" s="0" t="n">
        <v>1.51455688477</v>
      </c>
      <c r="I9" s="0" t="n">
        <v>1.7237970829</v>
      </c>
      <c r="J9" s="0" t="n">
        <v>1.60264086723</v>
      </c>
      <c r="K9" s="0" t="n">
        <f aca="false">MIN(rrPerf!H9:J9)</f>
        <v>1.51455688477</v>
      </c>
      <c r="O9" s="0" t="n">
        <v>3.50915694237</v>
      </c>
      <c r="P9" s="0" t="n">
        <v>3.53644108772</v>
      </c>
      <c r="Q9" s="0" t="n">
        <v>3.74944806099</v>
      </c>
      <c r="R9" s="0" t="n">
        <f aca="false">MIN(rrPerf!O9:Q9)</f>
        <v>3.50915694237</v>
      </c>
    </row>
    <row r="10" customFormat="false" ht="12.8" hidden="false" customHeight="false" outlineLevel="0" collapsed="false">
      <c r="H10" s="0" t="n">
        <v>26.2976109982</v>
      </c>
      <c r="I10" s="0" t="n">
        <v>25.5575358868</v>
      </c>
      <c r="J10" s="0" t="n">
        <v>25.8892538548</v>
      </c>
      <c r="K10" s="0" t="n">
        <f aca="false">MIN(rrPerf!H10:J10)</f>
        <v>25.5575358868</v>
      </c>
      <c r="O10" s="0" t="n">
        <v>3.00762987137</v>
      </c>
      <c r="P10" s="0" t="n">
        <v>3.09662103653</v>
      </c>
      <c r="Q10" s="0" t="n">
        <v>3.43055582047</v>
      </c>
      <c r="R10" s="0" t="n">
        <f aca="false">MIN(rrPerf!O10:Q10)</f>
        <v>3.00762987137</v>
      </c>
    </row>
    <row r="11" customFormat="false" ht="12.8" hidden="false" customHeight="false" outlineLevel="0" collapsed="false">
      <c r="H11" s="0" t="n">
        <v>27.5531949997</v>
      </c>
      <c r="I11" s="0" t="n">
        <v>27.4329349995</v>
      </c>
      <c r="J11" s="0" t="n">
        <v>27.2394881248</v>
      </c>
      <c r="K11" s="0" t="n">
        <f aca="false">MIN(rrPerf!H11:J11)</f>
        <v>27.2394881248</v>
      </c>
      <c r="O11" s="0" t="n">
        <v>4.39975404739</v>
      </c>
      <c r="P11" s="0" t="n">
        <v>4.10158610344</v>
      </c>
      <c r="Q11" s="0" t="n">
        <v>4.1242852211</v>
      </c>
      <c r="R11" s="0" t="n">
        <f aca="false">MIN(rrPerf!O11:Q11)</f>
        <v>4.10158610344</v>
      </c>
    </row>
    <row r="12" customFormat="false" ht="12.8" hidden="false" customHeight="false" outlineLevel="0" collapsed="false">
      <c r="H12" s="0" t="n">
        <v>1.47494316101</v>
      </c>
      <c r="I12" s="0" t="n">
        <v>1.45700192451</v>
      </c>
      <c r="J12" s="0" t="n">
        <v>1.64884495735</v>
      </c>
      <c r="K12" s="0" t="n">
        <f aca="false">MIN(rrPerf!H12:J12)</f>
        <v>1.45700192451</v>
      </c>
      <c r="O12" s="0" t="n">
        <v>8.20166110992</v>
      </c>
      <c r="P12" s="0" t="n">
        <v>7.28366613388</v>
      </c>
      <c r="Q12" s="0" t="n">
        <v>7.91683793068</v>
      </c>
      <c r="R12" s="0" t="n">
        <f aca="false">MIN(rrPerf!O12:Q12)</f>
        <v>7.28366613388</v>
      </c>
    </row>
    <row r="13" customFormat="false" ht="12.8" hidden="false" customHeight="false" outlineLevel="0" collapsed="false">
      <c r="H13" s="0" t="n">
        <v>1.19899201393</v>
      </c>
      <c r="I13" s="0" t="n">
        <v>1.19967079163</v>
      </c>
      <c r="J13" s="0" t="n">
        <v>1.21936488152</v>
      </c>
      <c r="K13" s="0" t="n">
        <f aca="false">MIN(rrPerf!H13:J13)</f>
        <v>1.19899201393</v>
      </c>
      <c r="O13" s="0" t="n">
        <v>4.45358705521</v>
      </c>
      <c r="P13" s="0" t="n">
        <v>4.44511198997</v>
      </c>
      <c r="Q13" s="0" t="n">
        <v>4.47191500664</v>
      </c>
      <c r="R13" s="0" t="n">
        <f aca="false">MIN(rrPerf!O13:Q13)</f>
        <v>4.44511198997</v>
      </c>
    </row>
    <row r="14" customFormat="false" ht="12.8" hidden="false" customHeight="false" outlineLevel="0" collapsed="false">
      <c r="H14" s="0" t="n">
        <v>0.67687702179</v>
      </c>
      <c r="I14" s="0" t="n">
        <v>0.671414136887</v>
      </c>
      <c r="J14" s="0" t="n">
        <v>0.695477962494</v>
      </c>
      <c r="K14" s="0" t="n">
        <f aca="false">MIN(rrPerf!H14:J14)</f>
        <v>0.671414136887</v>
      </c>
      <c r="O14" s="0" t="n">
        <v>44.18227911</v>
      </c>
      <c r="P14" s="0" t="n">
        <v>46.1910591125</v>
      </c>
      <c r="Q14" s="0" t="n">
        <v>42.9047830105</v>
      </c>
      <c r="R14" s="0" t="n">
        <f aca="false">MIN(rrPerf!O14:Q14)</f>
        <v>42.9047830105</v>
      </c>
    </row>
    <row r="15" customFormat="false" ht="12.8" hidden="false" customHeight="false" outlineLevel="0" collapsed="false">
      <c r="H15" s="0" t="n">
        <v>0.631875991821</v>
      </c>
      <c r="I15" s="0" t="n">
        <v>0.744487047195</v>
      </c>
      <c r="J15" s="0" t="n">
        <v>0.672183990479</v>
      </c>
      <c r="K15" s="0" t="n">
        <f aca="false">MIN(rrPerf!H15:J15)</f>
        <v>0.631875991821</v>
      </c>
      <c r="O15" s="0" t="n">
        <v>43.7169640064</v>
      </c>
      <c r="P15" s="0" t="n">
        <v>45.3877370358</v>
      </c>
      <c r="Q15" s="0" t="n">
        <v>45.2483317852</v>
      </c>
      <c r="R15" s="0" t="n">
        <f aca="false">MIN(rrPerf!O15:Q15)</f>
        <v>43.7169640064</v>
      </c>
    </row>
    <row r="16" customFormat="false" ht="12.8" hidden="false" customHeight="false" outlineLevel="0" collapsed="false">
      <c r="H16" s="0" t="n">
        <v>0.522907972336</v>
      </c>
      <c r="I16" s="0" t="n">
        <v>0.582682847977</v>
      </c>
      <c r="J16" s="0" t="n">
        <v>0.455367088318</v>
      </c>
      <c r="K16" s="0" t="n">
        <f aca="false">MIN(rrPerf!H16:J16)</f>
        <v>0.455367088318</v>
      </c>
      <c r="O16" s="0" t="n">
        <v>47.8533880711</v>
      </c>
      <c r="P16" s="0" t="n">
        <v>45.0303969383</v>
      </c>
      <c r="Q16" s="0" t="n">
        <v>45.9932749271</v>
      </c>
      <c r="R16" s="0" t="n">
        <f aca="false">MIN(rrPerf!O16:Q16)</f>
        <v>45.0303969383</v>
      </c>
    </row>
    <row r="17" customFormat="false" ht="12.8" hidden="false" customHeight="false" outlineLevel="0" collapsed="false">
      <c r="H17" s="0" t="n">
        <v>1.56764817238</v>
      </c>
      <c r="I17" s="0" t="n">
        <v>1.49287700653</v>
      </c>
      <c r="J17" s="0" t="n">
        <v>1.44523501396</v>
      </c>
      <c r="K17" s="0" t="n">
        <f aca="false">MIN(rrPerf!H17:J17)</f>
        <v>1.44523501396</v>
      </c>
      <c r="O17" s="0" t="n">
        <v>68.2223830223</v>
      </c>
      <c r="P17" s="0" t="n">
        <v>67.0637798309</v>
      </c>
      <c r="Q17" s="0" t="n">
        <v>68.3640770912</v>
      </c>
      <c r="R17" s="0" t="n">
        <f aca="false">MIN(rrPerf!O17:Q17)</f>
        <v>67.0637798309</v>
      </c>
    </row>
    <row r="18" customFormat="false" ht="12.8" hidden="false" customHeight="false" outlineLevel="0" collapsed="false">
      <c r="H18" s="0" t="n">
        <v>3.84906697273</v>
      </c>
      <c r="I18" s="0" t="n">
        <v>3.77571702003</v>
      </c>
      <c r="J18" s="0" t="n">
        <v>3.98262691498</v>
      </c>
      <c r="K18" s="0" t="n">
        <f aca="false">MIN(rrPerf!H18:J18)</f>
        <v>3.77571702003</v>
      </c>
      <c r="O18" s="0" t="n">
        <v>8.80184793472</v>
      </c>
      <c r="P18" s="0" t="n">
        <v>9.41470003128</v>
      </c>
      <c r="Q18" s="0" t="n">
        <v>8.82581400871</v>
      </c>
      <c r="R18" s="0" t="n">
        <f aca="false">MIN(rrPerf!O18:Q18)</f>
        <v>8.80184793472</v>
      </c>
    </row>
    <row r="19" customFormat="false" ht="12.8" hidden="false" customHeight="false" outlineLevel="0" collapsed="false">
      <c r="H19" s="0" t="n">
        <v>15.8770289421</v>
      </c>
      <c r="I19" s="0" t="n">
        <v>16.2154810429</v>
      </c>
      <c r="J19" s="0" t="n">
        <v>17.4070580006</v>
      </c>
      <c r="K19" s="0" t="n">
        <f aca="false">MIN(rrPerf!H19:J19)</f>
        <v>15.8770289421</v>
      </c>
      <c r="O19" s="0" t="n">
        <v>10.4905438423</v>
      </c>
      <c r="P19" s="0" t="n">
        <v>10.0728361607</v>
      </c>
      <c r="Q19" s="0" t="n">
        <v>10.5611739159</v>
      </c>
      <c r="R19" s="0" t="n">
        <f aca="false">MIN(rrPerf!O19:Q19)</f>
        <v>10.0728361607</v>
      </c>
    </row>
    <row r="20" customFormat="false" ht="12.8" hidden="false" customHeight="false" outlineLevel="0" collapsed="false">
      <c r="H20" s="0" t="n">
        <v>2.21285009384</v>
      </c>
      <c r="I20" s="0" t="n">
        <v>2.17467188835</v>
      </c>
      <c r="J20" s="0" t="n">
        <v>2.47792601585</v>
      </c>
      <c r="K20" s="0" t="n">
        <f aca="false">MIN(rrPerf!H20:J20)</f>
        <v>2.17467188835</v>
      </c>
      <c r="O20" s="0" t="n">
        <v>5.52798914909</v>
      </c>
      <c r="P20" s="0" t="n">
        <v>5.1878991127</v>
      </c>
      <c r="Q20" s="0" t="n">
        <v>5.04182291031</v>
      </c>
      <c r="R20" s="0" t="n">
        <f aca="false">MIN(rrPerf!O20:Q20)</f>
        <v>5.04182291031</v>
      </c>
    </row>
    <row r="21" customFormat="false" ht="12.8" hidden="false" customHeight="false" outlineLevel="0" collapsed="false">
      <c r="H21" s="0" t="n">
        <v>0.556129932404</v>
      </c>
      <c r="I21" s="0" t="n">
        <v>0.566431999207</v>
      </c>
      <c r="J21" s="0" t="n">
        <v>0.64874792099</v>
      </c>
      <c r="K21" s="0" t="n">
        <f aca="false">MIN(rrPerf!H21:J21)</f>
        <v>0.556129932404</v>
      </c>
    </row>
    <row r="22" customFormat="false" ht="12.8" hidden="false" customHeight="false" outlineLevel="0" collapsed="false">
      <c r="H22" s="0" t="n">
        <v>0.929004907608</v>
      </c>
      <c r="I22" s="0" t="n">
        <v>1.00553107262</v>
      </c>
      <c r="J22" s="0" t="n">
        <v>1.09956598282</v>
      </c>
      <c r="K22" s="0" t="n">
        <f aca="false">MIN(rrPerf!H22:J22)</f>
        <v>0.929004907608</v>
      </c>
    </row>
    <row r="23" customFormat="false" ht="12.8" hidden="false" customHeight="false" outlineLevel="0" collapsed="false">
      <c r="H23" s="0" t="n">
        <v>3.38197398186</v>
      </c>
      <c r="I23" s="0" t="n">
        <v>3.57349205017</v>
      </c>
      <c r="J23" s="0" t="n">
        <v>3.5849480629</v>
      </c>
      <c r="K23" s="0" t="n">
        <f aca="false">MIN(rrPerf!H23:J23)</f>
        <v>3.38197398186</v>
      </c>
    </row>
    <row r="24" customFormat="false" ht="12.8" hidden="false" customHeight="false" outlineLevel="0" collapsed="false">
      <c r="H24" s="0" t="n">
        <v>1.40782189369</v>
      </c>
      <c r="I24" s="0" t="n">
        <v>1.68087697029</v>
      </c>
      <c r="J24" s="0" t="n">
        <v>1.42746686935</v>
      </c>
      <c r="K24" s="0" t="n">
        <f aca="false">MIN(rrPerf!H24:J24)</f>
        <v>1.40782189369</v>
      </c>
    </row>
    <row r="25" customFormat="false" ht="12.8" hidden="false" customHeight="false" outlineLevel="0" collapsed="false">
      <c r="H25" s="0" t="n">
        <v>0.800539970398</v>
      </c>
      <c r="I25" s="0" t="n">
        <v>0.969283103943</v>
      </c>
      <c r="J25" s="0" t="n">
        <v>0.783159017563</v>
      </c>
      <c r="K25" s="0" t="n">
        <f aca="false">MIN(rrPerf!H25:J25)</f>
        <v>0.783159017563</v>
      </c>
    </row>
    <row r="26" customFormat="false" ht="12.8" hidden="false" customHeight="false" outlineLevel="0" collapsed="false">
      <c r="H26" s="0" t="n">
        <v>2.88192796707</v>
      </c>
      <c r="I26" s="0" t="n">
        <v>2.96607899666</v>
      </c>
      <c r="J26" s="0" t="n">
        <v>2.80625391006</v>
      </c>
      <c r="K26" s="0" t="n">
        <f aca="false">MIN(rrPerf!H26:J26)</f>
        <v>2.80625391006</v>
      </c>
    </row>
    <row r="27" customFormat="false" ht="12.8" hidden="false" customHeight="false" outlineLevel="0" collapsed="false">
      <c r="H27" s="0" t="n">
        <v>3.60292291641</v>
      </c>
      <c r="I27" s="0" t="n">
        <v>3.46999287605</v>
      </c>
      <c r="J27" s="0" t="n">
        <v>3.69431114197</v>
      </c>
      <c r="K27" s="0" t="n">
        <f aca="false">MIN(rrPerf!H27:J27)</f>
        <v>3.46999287605</v>
      </c>
    </row>
    <row r="28" customFormat="false" ht="12.8" hidden="false" customHeight="false" outlineLevel="0" collapsed="false">
      <c r="H28" s="0" t="n">
        <v>0.644304037094</v>
      </c>
      <c r="I28" s="0" t="n">
        <v>0.561927080154</v>
      </c>
      <c r="J28" s="0" t="n">
        <v>0.814134120941</v>
      </c>
      <c r="K28" s="0" t="n">
        <f aca="false">MIN(rrPerf!H28:J28)</f>
        <v>0.561927080154</v>
      </c>
    </row>
    <row r="29" customFormat="false" ht="12.8" hidden="false" customHeight="false" outlineLevel="0" collapsed="false">
      <c r="H29" s="0" t="n">
        <v>6.26238203049</v>
      </c>
      <c r="I29" s="0" t="n">
        <v>6.32173800468</v>
      </c>
      <c r="J29" s="0" t="n">
        <v>6.27879309654</v>
      </c>
      <c r="K29" s="0" t="n">
        <f aca="false">MIN(rrPerf!H29:J29)</f>
        <v>6.26238203049</v>
      </c>
    </row>
    <row r="30" customFormat="false" ht="12.8" hidden="false" customHeight="false" outlineLevel="0" collapsed="false">
      <c r="H30" s="0" t="n">
        <v>0.586098909378</v>
      </c>
      <c r="I30" s="0" t="n">
        <v>0.553797960281</v>
      </c>
      <c r="J30" s="0" t="n">
        <v>0.543732881546</v>
      </c>
      <c r="K30" s="0" t="n">
        <f aca="false">MIN(rrPerf!H30:J30)</f>
        <v>0.543732881546</v>
      </c>
    </row>
    <row r="31" customFormat="false" ht="12.8" hidden="false" customHeight="false" outlineLevel="0" collapsed="false">
      <c r="H31" s="0" t="n">
        <v>0.764440059662</v>
      </c>
      <c r="I31" s="0" t="n">
        <v>0.884999990463</v>
      </c>
      <c r="J31" s="0" t="n">
        <v>0.805828094482</v>
      </c>
      <c r="K31" s="0" t="n">
        <f aca="false">MIN(rrPerf!H31:J31)</f>
        <v>0.764440059662</v>
      </c>
    </row>
    <row r="32" customFormat="false" ht="12.8" hidden="false" customHeight="false" outlineLevel="0" collapsed="false">
      <c r="H32" s="0" t="n">
        <v>0.87816286087</v>
      </c>
      <c r="I32" s="0" t="n">
        <v>1.0324549675</v>
      </c>
      <c r="J32" s="0" t="n">
        <v>0.952188014984</v>
      </c>
      <c r="K32" s="0" t="n">
        <f aca="false">MIN(rrPerf!H32:J32)</f>
        <v>0.87816286087</v>
      </c>
    </row>
    <row r="33" customFormat="false" ht="12.8" hidden="false" customHeight="false" outlineLevel="0" collapsed="false">
      <c r="H33" s="0" t="n">
        <v>0.549750089645</v>
      </c>
      <c r="I33" s="0" t="n">
        <v>0.667176961899</v>
      </c>
      <c r="J33" s="0" t="n">
        <v>0.513810873032</v>
      </c>
      <c r="K33" s="0" t="n">
        <f aca="false">MIN(rrPerf!H33:J33)</f>
        <v>0.513810873032</v>
      </c>
    </row>
    <row r="34" customFormat="false" ht="12.8" hidden="false" customHeight="false" outlineLevel="0" collapsed="false">
      <c r="H34" s="0" t="n">
        <v>0.643037080765</v>
      </c>
      <c r="I34" s="0" t="n">
        <v>0.531882047653</v>
      </c>
      <c r="J34" s="0" t="n">
        <v>0.63462305069</v>
      </c>
      <c r="K34" s="0" t="n">
        <f aca="false">MIN(rrPerf!H34:J34)</f>
        <v>0.531882047653</v>
      </c>
    </row>
    <row r="35" customFormat="false" ht="12.8" hidden="false" customHeight="false" outlineLevel="0" collapsed="false">
      <c r="H35" s="0" t="n">
        <v>0.642840862274</v>
      </c>
      <c r="I35" s="0" t="n">
        <v>0.808948040009</v>
      </c>
      <c r="J35" s="0" t="n">
        <v>0.765991926193</v>
      </c>
      <c r="K35" s="0" t="n">
        <f aca="false">MIN(rrPerf!H35:J35)</f>
        <v>0.642840862274</v>
      </c>
    </row>
    <row r="36" customFormat="false" ht="12.8" hidden="false" customHeight="false" outlineLevel="0" collapsed="false">
      <c r="H36" s="0" t="n">
        <v>0.662077188492</v>
      </c>
      <c r="I36" s="0" t="n">
        <v>0.49796295166</v>
      </c>
      <c r="J36" s="0" t="n">
        <v>0.687990188599</v>
      </c>
      <c r="K36" s="0" t="n">
        <f aca="false">MIN(rrPerf!H36:J36)</f>
        <v>0.49796295166</v>
      </c>
    </row>
    <row r="37" customFormat="false" ht="12.8" hidden="false" customHeight="false" outlineLevel="0" collapsed="false">
      <c r="H37" s="0" t="n">
        <v>0.488471984863</v>
      </c>
      <c r="I37" s="0" t="n">
        <v>0.495928049088</v>
      </c>
      <c r="J37" s="0" t="n">
        <v>0.619156122208</v>
      </c>
      <c r="K37" s="0" t="n">
        <f aca="false">MIN(rrPerf!H37:J37)</f>
        <v>0.488471984863</v>
      </c>
    </row>
    <row r="38" customFormat="false" ht="12.8" hidden="false" customHeight="false" outlineLevel="0" collapsed="false">
      <c r="H38" s="0" t="n">
        <v>1.62152004242</v>
      </c>
      <c r="I38" s="0" t="n">
        <v>0.806436061859</v>
      </c>
      <c r="J38" s="0" t="n">
        <v>1.63260293007</v>
      </c>
      <c r="K38" s="0" t="n">
        <f aca="false">MIN(rrPerf!H38:J38)</f>
        <v>0.806436061859</v>
      </c>
    </row>
    <row r="39" customFormat="false" ht="12.8" hidden="false" customHeight="false" outlineLevel="0" collapsed="false">
      <c r="H39" s="0" t="n">
        <v>1.54834198952</v>
      </c>
      <c r="I39" s="0" t="n">
        <v>1.48464393616</v>
      </c>
      <c r="J39" s="0" t="n">
        <v>2.09038305283</v>
      </c>
      <c r="K39" s="0" t="n">
        <f aca="false">MIN(rrPerf!H39:J39)</f>
        <v>1.48464393616</v>
      </c>
    </row>
    <row r="40" customFormat="false" ht="12.8" hidden="false" customHeight="false" outlineLevel="0" collapsed="false">
      <c r="H40" s="0" t="n">
        <v>1.93343305588</v>
      </c>
      <c r="I40" s="0" t="n">
        <v>1.47896194458</v>
      </c>
      <c r="J40" s="0" t="n">
        <v>1.71786785126</v>
      </c>
      <c r="K40" s="0" t="n">
        <f aca="false">MIN(rrPerf!H40:J40)</f>
        <v>1.47896194458</v>
      </c>
    </row>
    <row r="41" customFormat="false" ht="12.8" hidden="false" customHeight="false" outlineLevel="0" collapsed="false">
      <c r="H41" s="0" t="n">
        <v>1.99024105072</v>
      </c>
      <c r="I41" s="0" t="n">
        <v>3.01973104477</v>
      </c>
      <c r="J41" s="0" t="n">
        <v>2.91411805153</v>
      </c>
      <c r="K41" s="0" t="n">
        <f aca="false">MIN(rrPerf!H41:J41)</f>
        <v>1.99024105072</v>
      </c>
    </row>
    <row r="42" customFormat="false" ht="12.8" hidden="false" customHeight="false" outlineLevel="0" collapsed="false">
      <c r="H42" s="0" t="n">
        <v>1.69910407066</v>
      </c>
      <c r="I42" s="0" t="n">
        <v>2.0230679512</v>
      </c>
      <c r="J42" s="0" t="n">
        <v>2.10832810402</v>
      </c>
      <c r="K42" s="0" t="n">
        <f aca="false">MIN(rrPerf!H42:J42)</f>
        <v>1.69910407066</v>
      </c>
    </row>
    <row r="43" customFormat="false" ht="12.8" hidden="false" customHeight="false" outlineLevel="0" collapsed="false">
      <c r="H43" s="0" t="n">
        <v>2.52829504013</v>
      </c>
      <c r="I43" s="0" t="n">
        <v>2.56761813164</v>
      </c>
      <c r="J43" s="0" t="n">
        <v>2.92984414101</v>
      </c>
      <c r="K43" s="0" t="n">
        <f aca="false">MIN(rrPerf!H43:J43)</f>
        <v>2.52829504013</v>
      </c>
    </row>
    <row r="44" customFormat="false" ht="12.8" hidden="false" customHeight="false" outlineLevel="0" collapsed="false">
      <c r="H44" s="0" t="n">
        <v>0.787921905518</v>
      </c>
      <c r="I44" s="0" t="n">
        <v>0.799807071686</v>
      </c>
      <c r="J44" s="0" t="n">
        <v>0.897136211395</v>
      </c>
      <c r="K44" s="0" t="n">
        <f aca="false">MIN(rrPerf!H44:J44)</f>
        <v>0.787921905518</v>
      </c>
    </row>
    <row r="45" customFormat="false" ht="12.8" hidden="false" customHeight="false" outlineLevel="0" collapsed="false">
      <c r="H45" s="0" t="n">
        <v>1.12610888481</v>
      </c>
      <c r="I45" s="0" t="n">
        <v>1.49771285057</v>
      </c>
      <c r="J45" s="0" t="n">
        <v>1.26945710182</v>
      </c>
      <c r="K45" s="0" t="n">
        <f aca="false">MIN(rrPerf!H45:J45)</f>
        <v>1.12610888481</v>
      </c>
    </row>
    <row r="46" customFormat="false" ht="12.8" hidden="false" customHeight="false" outlineLevel="0" collapsed="false">
      <c r="H46" s="0" t="n">
        <v>37.4262518883</v>
      </c>
      <c r="I46" s="0" t="n">
        <v>39.5116479397</v>
      </c>
      <c r="J46" s="0" t="n">
        <v>37.83309412</v>
      </c>
      <c r="K46" s="0" t="n">
        <f aca="false">MIN(rrPerf!H46:J46)</f>
        <v>37.4262518883</v>
      </c>
    </row>
    <row r="47" customFormat="false" ht="12.8" hidden="false" customHeight="false" outlineLevel="0" collapsed="false">
      <c r="H47" s="0" t="n">
        <v>36.6187660694</v>
      </c>
      <c r="I47" s="0" t="n">
        <v>36.9918448925</v>
      </c>
      <c r="J47" s="0" t="n">
        <v>38.0297842026</v>
      </c>
      <c r="K47" s="0" t="n">
        <f aca="false">MIN(rrPerf!H47:J47)</f>
        <v>36.6187660694</v>
      </c>
    </row>
    <row r="48" customFormat="false" ht="12.8" hidden="false" customHeight="false" outlineLevel="0" collapsed="false">
      <c r="H48" s="0" t="n">
        <v>39.6923410892</v>
      </c>
      <c r="I48" s="0" t="n">
        <v>40.0894179344</v>
      </c>
      <c r="J48" s="0" t="n">
        <v>39.0538890362</v>
      </c>
      <c r="K48" s="0" t="n">
        <f aca="false">MIN(rrPerf!H48:J48)</f>
        <v>39.0538890362</v>
      </c>
    </row>
    <row r="49" customFormat="false" ht="12.8" hidden="false" customHeight="false" outlineLevel="0" collapsed="false">
      <c r="H49" s="0" t="n">
        <v>1.35151815414</v>
      </c>
      <c r="I49" s="0" t="n">
        <v>1.27094292641</v>
      </c>
      <c r="J49" s="0" t="n">
        <v>1.51541614532</v>
      </c>
      <c r="K49" s="0" t="n">
        <f aca="false">MIN(rrPerf!H49:J49)</f>
        <v>1.27094292641</v>
      </c>
    </row>
    <row r="50" customFormat="false" ht="12.8" hidden="false" customHeight="false" outlineLevel="0" collapsed="false">
      <c r="H50" s="0" t="n">
        <v>1.20753216743</v>
      </c>
      <c r="I50" s="0" t="n">
        <v>1.12668704987</v>
      </c>
      <c r="J50" s="0" t="n">
        <v>1.14303898811</v>
      </c>
      <c r="K50" s="0" t="n">
        <f aca="false">MIN(rrPerf!H50:J50)</f>
        <v>1.12668704987</v>
      </c>
    </row>
    <row r="51" customFormat="false" ht="12.8" hidden="false" customHeight="false" outlineLevel="0" collapsed="false">
      <c r="H51" s="0" t="n">
        <v>1.22012495995</v>
      </c>
      <c r="I51" s="0" t="n">
        <v>1.24937105179</v>
      </c>
      <c r="J51" s="0" t="n">
        <v>1.25014209747</v>
      </c>
      <c r="K51" s="0" t="n">
        <f aca="false">MIN(rrPerf!H51:J51)</f>
        <v>1.22012495995</v>
      </c>
    </row>
    <row r="52" customFormat="false" ht="12.8" hidden="false" customHeight="false" outlineLevel="0" collapsed="false">
      <c r="H52" s="0" t="n">
        <v>63.3447010517</v>
      </c>
      <c r="I52" s="0" t="n">
        <v>63.8386898041</v>
      </c>
      <c r="J52" s="0" t="n">
        <v>63.2874639034</v>
      </c>
      <c r="K52" s="0" t="n">
        <f aca="false">MIN(rrPerf!H52:J52)</f>
        <v>63.2874639034</v>
      </c>
    </row>
    <row r="53" customFormat="false" ht="12.8" hidden="false" customHeight="false" outlineLevel="0" collapsed="false">
      <c r="H53" s="0" t="n">
        <v>6.52425599098</v>
      </c>
      <c r="I53" s="0" t="n">
        <v>6.46201705933</v>
      </c>
      <c r="J53" s="0" t="n">
        <v>6.76854610443</v>
      </c>
      <c r="K53" s="0" t="n">
        <f aca="false">MIN(rrPerf!H53:J53)</f>
        <v>6.46201705933</v>
      </c>
    </row>
    <row r="54" customFormat="false" ht="12.8" hidden="false" customHeight="false" outlineLevel="0" collapsed="false">
      <c r="H54" s="0" t="n">
        <v>1.77143216133</v>
      </c>
      <c r="I54" s="0" t="n">
        <v>1.78792595863</v>
      </c>
      <c r="J54" s="0" t="n">
        <v>1.70490098</v>
      </c>
      <c r="K54" s="0" t="n">
        <f aca="false">MIN(rrPerf!H54:J54)</f>
        <v>1.70490098</v>
      </c>
    </row>
    <row r="55" customFormat="false" ht="12.8" hidden="false" customHeight="false" outlineLevel="0" collapsed="false">
      <c r="H55" s="0" t="n">
        <v>8.71728205681</v>
      </c>
      <c r="I55" s="0" t="n">
        <v>8.47195196152</v>
      </c>
      <c r="J55" s="0" t="n">
        <v>8.4353749752</v>
      </c>
      <c r="K55" s="0" t="n">
        <f aca="false">MIN(rrPerf!H55:J55)</f>
        <v>8.4353749752</v>
      </c>
    </row>
    <row r="56" customFormat="false" ht="12.8" hidden="false" customHeight="false" outlineLevel="0" collapsed="false">
      <c r="H56" s="0" t="n">
        <v>1.1050620079</v>
      </c>
      <c r="I56" s="0" t="n">
        <v>1.06157898903</v>
      </c>
      <c r="J56" s="0" t="n">
        <v>1.17182898521</v>
      </c>
      <c r="K56" s="0" t="n">
        <f aca="false">MIN(rrPerf!H56:J56)</f>
        <v>1.06157898903</v>
      </c>
    </row>
    <row r="57" customFormat="false" ht="12.8" hidden="false" customHeight="false" outlineLevel="0" collapsed="false">
      <c r="H57" s="0" t="n">
        <v>2.56965017319</v>
      </c>
      <c r="I57" s="0" t="n">
        <v>2.32011699677</v>
      </c>
      <c r="J57" s="0" t="n">
        <v>2.43533921242</v>
      </c>
      <c r="K57" s="0" t="n">
        <f aca="false">MIN(rrPerf!H57:J57)</f>
        <v>2.32011699677</v>
      </c>
    </row>
    <row r="58" customFormat="false" ht="12.8" hidden="false" customHeight="false" outlineLevel="0" collapsed="false">
      <c r="H58" s="0" t="n">
        <v>1.06776404381</v>
      </c>
      <c r="I58" s="0" t="n">
        <v>0.867613792419</v>
      </c>
      <c r="J58" s="0" t="n">
        <v>1.01981496811</v>
      </c>
      <c r="K58" s="0" t="n">
        <f aca="false">MIN(rrPerf!H58:J58)</f>
        <v>0.867613792419</v>
      </c>
    </row>
    <row r="59" customFormat="false" ht="12.8" hidden="false" customHeight="false" outlineLevel="0" collapsed="false">
      <c r="H59" s="0" t="n">
        <v>1.02166104317</v>
      </c>
      <c r="I59" s="0" t="n">
        <v>0.882421016693</v>
      </c>
      <c r="J59" s="0" t="n">
        <v>0.861445188522</v>
      </c>
      <c r="K59" s="0" t="n">
        <f aca="false">MIN(rrPerf!H59:J59)</f>
        <v>0.861445188522</v>
      </c>
    </row>
    <row r="60" customFormat="false" ht="12.8" hidden="false" customHeight="false" outlineLevel="0" collapsed="false">
      <c r="H60" s="0" t="n">
        <v>3.96094608307</v>
      </c>
      <c r="I60" s="0" t="n">
        <v>3.99600601196</v>
      </c>
      <c r="J60" s="0" t="n">
        <v>3.94331502914</v>
      </c>
      <c r="K60" s="0" t="n">
        <f aca="false">MIN(rrPerf!H60:J60)</f>
        <v>3.94331502914</v>
      </c>
    </row>
    <row r="61" customFormat="false" ht="12.8" hidden="false" customHeight="false" outlineLevel="0" collapsed="false">
      <c r="H61" s="0" t="n">
        <v>0.886841058731</v>
      </c>
      <c r="I61" s="0" t="n">
        <v>1.23803114891</v>
      </c>
      <c r="J61" s="0" t="n">
        <v>0.849940061569</v>
      </c>
      <c r="K61" s="0" t="n">
        <f aca="false">MIN(rrPerf!H61:J61)</f>
        <v>0.849940061569</v>
      </c>
    </row>
    <row r="62" customFormat="false" ht="12.8" hidden="false" customHeight="false" outlineLevel="0" collapsed="false">
      <c r="H62" s="0" t="n">
        <v>0.62628698349</v>
      </c>
      <c r="I62" s="0" t="n">
        <v>0.698776006699</v>
      </c>
      <c r="J62" s="0" t="n">
        <v>0.563159942627</v>
      </c>
      <c r="K62" s="0" t="n">
        <f aca="false">MIN(rrPerf!H62:J62)</f>
        <v>0.563159942627</v>
      </c>
    </row>
    <row r="63" customFormat="false" ht="12.8" hidden="false" customHeight="false" outlineLevel="0" collapsed="false">
      <c r="H63" s="0" t="n">
        <v>0.625921010971</v>
      </c>
      <c r="I63" s="0" t="n">
        <v>0.848614931107</v>
      </c>
      <c r="J63" s="0" t="n">
        <v>0.633597135544</v>
      </c>
      <c r="K63" s="0" t="n">
        <f aca="false">MIN(rrPerf!H63:J63)</f>
        <v>0.625921010971</v>
      </c>
    </row>
    <row r="64" customFormat="false" ht="12.8" hidden="false" customHeight="false" outlineLevel="0" collapsed="false">
      <c r="H64" s="0" t="n">
        <v>0.762109041214</v>
      </c>
      <c r="I64" s="0" t="n">
        <v>0.584064006805</v>
      </c>
      <c r="J64" s="0" t="n">
        <v>0.585737943649</v>
      </c>
      <c r="K64" s="0" t="n">
        <f aca="false">MIN(rrPerf!H64:J64)</f>
        <v>0.584064006805</v>
      </c>
    </row>
    <row r="65" customFormat="false" ht="12.8" hidden="false" customHeight="false" outlineLevel="0" collapsed="false">
      <c r="H65" s="0" t="n">
        <v>2.28075909615</v>
      </c>
      <c r="I65" s="0" t="n">
        <v>2.33220601082</v>
      </c>
      <c r="J65" s="0" t="n">
        <v>2.18354082108</v>
      </c>
      <c r="K65" s="0" t="n">
        <f aca="false">MIN(rrPerf!H65:J65)</f>
        <v>2.18354082108</v>
      </c>
    </row>
    <row r="66" customFormat="false" ht="12.8" hidden="false" customHeight="false" outlineLevel="0" collapsed="false">
      <c r="H66" s="0" t="n">
        <v>0.656427145004</v>
      </c>
      <c r="I66" s="0" t="n">
        <v>0.596544981003</v>
      </c>
      <c r="J66" s="0" t="n">
        <v>0.721513986588</v>
      </c>
      <c r="K66" s="0" t="n">
        <f aca="false">MIN(rrPerf!H66:J66)</f>
        <v>0.596544981003</v>
      </c>
    </row>
    <row r="67" customFormat="false" ht="12.8" hidden="false" customHeight="false" outlineLevel="0" collapsed="false">
      <c r="H67" s="0" t="n">
        <v>0.671186923981</v>
      </c>
      <c r="I67" s="0" t="n">
        <v>0.612925052643</v>
      </c>
      <c r="J67" s="0" t="n">
        <v>0.698224067688</v>
      </c>
      <c r="K67" s="0" t="n">
        <f aca="false">MIN(rrPerf!H67:J67)</f>
        <v>0.612925052643</v>
      </c>
    </row>
    <row r="68" customFormat="false" ht="12.8" hidden="false" customHeight="false" outlineLevel="0" collapsed="false">
      <c r="H68" s="0" t="n">
        <v>0.922058105469</v>
      </c>
      <c r="I68" s="0" t="n">
        <v>1.0375790596</v>
      </c>
      <c r="J68" s="0" t="n">
        <v>0.993186950684</v>
      </c>
      <c r="K68" s="0" t="n">
        <f aca="false">MIN(rrPerf!H68:J68)</f>
        <v>0.922058105469</v>
      </c>
    </row>
    <row r="69" customFormat="false" ht="12.8" hidden="false" customHeight="false" outlineLevel="0" collapsed="false">
      <c r="H69" s="0" t="n">
        <v>1.06483697891</v>
      </c>
      <c r="I69" s="0" t="n">
        <v>1.03020811081</v>
      </c>
      <c r="J69" s="0" t="n">
        <v>0.998894929886</v>
      </c>
      <c r="K69" s="0" t="n">
        <f aca="false">MIN(rrPerf!H69:J69)</f>
        <v>0.998894929886</v>
      </c>
    </row>
    <row r="70" customFormat="false" ht="12.8" hidden="false" customHeight="false" outlineLevel="0" collapsed="false">
      <c r="H70" s="0" t="n">
        <v>0.885062932968</v>
      </c>
      <c r="I70" s="0" t="n">
        <v>0.933558940887</v>
      </c>
      <c r="J70" s="0" t="n">
        <v>0.903425931931</v>
      </c>
      <c r="K70" s="0" t="n">
        <f aca="false">MIN(rrPerf!H70:J70)</f>
        <v>0.885062932968</v>
      </c>
    </row>
    <row r="71" customFormat="false" ht="12.8" hidden="false" customHeight="false" outlineLevel="0" collapsed="false">
      <c r="H71" s="0" t="n">
        <v>0.5535800457</v>
      </c>
      <c r="I71" s="0" t="n">
        <v>0.516145944595</v>
      </c>
      <c r="J71" s="0" t="n">
        <v>0.538133144379</v>
      </c>
      <c r="K71" s="0" t="n">
        <f aca="false">MIN(rrPerf!H71:J71)</f>
        <v>0.516145944595</v>
      </c>
    </row>
    <row r="72" customFormat="false" ht="12.8" hidden="false" customHeight="false" outlineLevel="0" collapsed="false">
      <c r="H72" s="0" t="n">
        <v>0.702851057053</v>
      </c>
      <c r="I72" s="0" t="n">
        <v>0.583943843842</v>
      </c>
      <c r="J72" s="0" t="n">
        <v>0.653498888016</v>
      </c>
      <c r="K72" s="0" t="n">
        <f aca="false">MIN(rrPerf!H72:J72)</f>
        <v>0.583943843842</v>
      </c>
    </row>
    <row r="73" customFormat="false" ht="12.8" hidden="false" customHeight="false" outlineLevel="0" collapsed="false">
      <c r="H73" s="0" t="n">
        <v>0.782675981522</v>
      </c>
      <c r="I73" s="0" t="n">
        <v>0.681871891022</v>
      </c>
      <c r="J73" s="0" t="n">
        <v>0.7867000103</v>
      </c>
      <c r="K73" s="0" t="n">
        <f aca="false">MIN(rrPerf!H73:J73)</f>
        <v>0.681871891022</v>
      </c>
    </row>
    <row r="74" customFormat="false" ht="12.8" hidden="false" customHeight="false" outlineLevel="0" collapsed="false">
      <c r="H74" s="0" t="n">
        <v>0.827059030533</v>
      </c>
      <c r="I74" s="0" t="n">
        <v>0.754950046539</v>
      </c>
      <c r="J74" s="0" t="n">
        <v>0.785173892975</v>
      </c>
      <c r="K74" s="0" t="n">
        <f aca="false">MIN(rrPerf!H74:J74)</f>
        <v>0.754950046539</v>
      </c>
    </row>
    <row r="75" customFormat="false" ht="12.8" hidden="false" customHeight="false" outlineLevel="0" collapsed="false">
      <c r="H75" s="0" t="n">
        <v>0.58619594574</v>
      </c>
      <c r="I75" s="0" t="n">
        <v>0.519878864288</v>
      </c>
      <c r="J75" s="0" t="n">
        <v>0.584993124008</v>
      </c>
      <c r="K75" s="0" t="n">
        <f aca="false">MIN(rrPerf!H75:J75)</f>
        <v>0.519878864288</v>
      </c>
    </row>
    <row r="76" customFormat="false" ht="12.8" hidden="false" customHeight="false" outlineLevel="0" collapsed="false">
      <c r="H76" s="0" t="n">
        <v>0.601377010345</v>
      </c>
      <c r="I76" s="0" t="n">
        <v>0.673434019089</v>
      </c>
      <c r="J76" s="0" t="n">
        <v>0.728563070297</v>
      </c>
      <c r="K76" s="0" t="n">
        <f aca="false">MIN(rrPerf!H76:J76)</f>
        <v>0.601377010345</v>
      </c>
    </row>
    <row r="77" customFormat="false" ht="12.8" hidden="false" customHeight="false" outlineLevel="0" collapsed="false">
      <c r="H77" s="0" t="n">
        <v>0.527760982513</v>
      </c>
      <c r="I77" s="0" t="n">
        <v>0.637071847916</v>
      </c>
      <c r="J77" s="0" t="n">
        <v>0.528114080429</v>
      </c>
      <c r="K77" s="0" t="n">
        <f aca="false">MIN(rrPerf!H77:J77)</f>
        <v>0.527760982513</v>
      </c>
    </row>
    <row r="78" customFormat="false" ht="12.8" hidden="false" customHeight="false" outlineLevel="0" collapsed="false">
      <c r="H78" s="0" t="n">
        <v>0.822723150253</v>
      </c>
      <c r="I78" s="0" t="n">
        <v>0.941836833954</v>
      </c>
      <c r="J78" s="0" t="n">
        <v>0.798481941223</v>
      </c>
      <c r="K78" s="0" t="n">
        <f aca="false">MIN(rrPerf!H78:J78)</f>
        <v>0.798481941223</v>
      </c>
    </row>
    <row r="79" customFormat="false" ht="12.8" hidden="false" customHeight="false" outlineLevel="0" collapsed="false">
      <c r="H79" s="0" t="n">
        <v>0.507451057434</v>
      </c>
      <c r="I79" s="0" t="n">
        <v>0.636296987534</v>
      </c>
      <c r="J79" s="0" t="n">
        <v>0.511922836304</v>
      </c>
      <c r="K79" s="0" t="n">
        <f aca="false">MIN(rrPerf!H79:J79)</f>
        <v>0.507451057434</v>
      </c>
    </row>
    <row r="80" customFormat="false" ht="12.8" hidden="false" customHeight="false" outlineLevel="0" collapsed="false">
      <c r="H80" s="0" t="n">
        <v>0.695543050766</v>
      </c>
      <c r="I80" s="0" t="n">
        <v>0.572238922119</v>
      </c>
      <c r="J80" s="0" t="n">
        <v>0.618479967117</v>
      </c>
      <c r="K80" s="0" t="n">
        <f aca="false">MIN(rrPerf!H80:J80)</f>
        <v>0.572238922119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2018-03-27T16:35:37Z</dcterms:created>
  <dc:creator/>
  <dc:description/>
  <dc:language>en-US</dc:language>
  <cp:lastModifiedBy/>
  <dcterms:modified xsi:type="dcterms:W3CDTF">2018-04-10T09:10:49Z</dcterms:modified>
  <cp:revision>95</cp:revision>
  <dc:subject/>
  <dc:title/>
</cp:coreProperties>
</file>