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140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O4" i="1"/>
  <c r="P4" i="1"/>
  <c r="N9" i="1"/>
  <c r="O9" i="1"/>
  <c r="N5" i="1"/>
  <c r="O5" i="1"/>
  <c r="P5" i="1"/>
  <c r="N10" i="1"/>
  <c r="O10" i="1"/>
  <c r="N6" i="1"/>
  <c r="O6" i="1"/>
  <c r="P6" i="1"/>
  <c r="N11" i="1"/>
  <c r="O11" i="1"/>
  <c r="O3" i="1"/>
  <c r="N3" i="1"/>
  <c r="P3" i="1"/>
  <c r="O8" i="1"/>
  <c r="N8" i="1"/>
  <c r="G4" i="1"/>
  <c r="E9" i="1"/>
  <c r="F9" i="1"/>
  <c r="J4" i="1"/>
  <c r="H9" i="1"/>
  <c r="I9" i="1"/>
  <c r="M4" i="1"/>
  <c r="K9" i="1"/>
  <c r="L9" i="1"/>
  <c r="G5" i="1"/>
  <c r="E10" i="1"/>
  <c r="F10" i="1"/>
  <c r="J5" i="1"/>
  <c r="H10" i="1"/>
  <c r="I10" i="1"/>
  <c r="M5" i="1"/>
  <c r="K10" i="1"/>
  <c r="L10" i="1"/>
  <c r="G6" i="1"/>
  <c r="E11" i="1"/>
  <c r="F11" i="1"/>
  <c r="J6" i="1"/>
  <c r="H11" i="1"/>
  <c r="I11" i="1"/>
  <c r="M6" i="1"/>
  <c r="K11" i="1"/>
  <c r="L11" i="1"/>
  <c r="M3" i="1"/>
  <c r="L8" i="1"/>
  <c r="K8" i="1"/>
  <c r="J3" i="1"/>
  <c r="I8" i="1"/>
  <c r="H8" i="1"/>
  <c r="G3" i="1"/>
  <c r="F8" i="1"/>
  <c r="E8" i="1"/>
  <c r="D4" i="1"/>
  <c r="B9" i="1"/>
  <c r="C9" i="1"/>
  <c r="D5" i="1"/>
  <c r="B10" i="1"/>
  <c r="C10" i="1"/>
  <c r="D6" i="1"/>
  <c r="B11" i="1"/>
  <c r="C11" i="1"/>
  <c r="D3" i="1"/>
  <c r="C8" i="1"/>
  <c r="B8" i="1"/>
</calcChain>
</file>

<file path=xl/sharedStrings.xml><?xml version="1.0" encoding="utf-8"?>
<sst xmlns="http://schemas.openxmlformats.org/spreadsheetml/2006/main" count="33" uniqueCount="12">
  <si>
    <t>2015-1</t>
  </si>
  <si>
    <t>2014-2</t>
  </si>
  <si>
    <t>2014-1</t>
  </si>
  <si>
    <t>2013-2</t>
  </si>
  <si>
    <t>A</t>
  </si>
  <si>
    <t>D</t>
  </si>
  <si>
    <t>Algorítmica I</t>
  </si>
  <si>
    <t>Algorítmica II</t>
  </si>
  <si>
    <t>Algorítmica III</t>
  </si>
  <si>
    <t>Estructura de Datos</t>
  </si>
  <si>
    <t>Total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</si>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</sst>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</font>
    <font>
      <sz val="10"/>
      <color rgb="FF000000"/>
      <name val="Helvetica"/>
    </font>
    <font>
      <b/>
      <sz val="10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9" fontId="0" fillId="0" borderId="0" xfId="1" applyFont="1"/>
    <xf numFmtId="0" fontId="4" fillId="0" borderId="0" xfId="0" applyFont="1" applyAlignment="1">
      <alignment horizontal="center"/>
    </xf>
    <xf numFmtId="9" fontId="0" fillId="0" borderId="0" xfId="1" applyNumberFormat="1" applyFont="1"/>
    <xf numFmtId="9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showRuler="0" workbookViewId="0">
      <selection activeCell="R1" sqref="R1"/>
    </sheetView>
  </sheetViews>
  <sheetFormatPr baseColWidth="10" defaultRowHeight="15" x14ac:dyDescent="0"/>
  <cols>
    <col min="1" max="1" width="17.1640625" bestFit="1" customWidth="1"/>
    <col min="2" max="3" width="6.1640625" bestFit="1" customWidth="1"/>
    <col min="4" max="4" width="5.33203125" bestFit="1" customWidth="1"/>
    <col min="5" max="6" width="6.1640625" bestFit="1" customWidth="1"/>
    <col min="7" max="7" width="5.1640625" bestFit="1" customWidth="1"/>
    <col min="8" max="9" width="6.1640625" bestFit="1" customWidth="1"/>
    <col min="10" max="10" width="5.1640625" bestFit="1" customWidth="1"/>
    <col min="11" max="12" width="6.1640625" bestFit="1" customWidth="1"/>
    <col min="13" max="13" width="5.1640625" bestFit="1" customWidth="1"/>
    <col min="18" max="18" width="11.5" bestFit="1" customWidth="1"/>
    <col min="19" max="19" width="11.83203125" bestFit="1" customWidth="1"/>
    <col min="20" max="20" width="12.33203125" bestFit="1" customWidth="1"/>
    <col min="21" max="21" width="17.1640625" bestFit="1" customWidth="1"/>
  </cols>
  <sheetData>
    <row r="1" spans="1:21">
      <c r="A1" s="1"/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R1" s="2" t="s">
        <v>6</v>
      </c>
      <c r="S1" s="2" t="s">
        <v>7</v>
      </c>
      <c r="T1" s="2" t="s">
        <v>8</v>
      </c>
      <c r="U1" s="2" t="s">
        <v>9</v>
      </c>
    </row>
    <row r="2" spans="1:21">
      <c r="A2" s="1"/>
      <c r="B2" s="2" t="s">
        <v>4</v>
      </c>
      <c r="C2" s="2" t="s">
        <v>5</v>
      </c>
      <c r="D2" t="s">
        <v>10</v>
      </c>
      <c r="E2" s="2" t="s">
        <v>4</v>
      </c>
      <c r="F2" s="2" t="s">
        <v>5</v>
      </c>
      <c r="G2" s="2" t="s">
        <v>10</v>
      </c>
      <c r="H2" s="2" t="s">
        <v>4</v>
      </c>
      <c r="I2" s="2" t="s">
        <v>5</v>
      </c>
      <c r="J2" s="2" t="s">
        <v>10</v>
      </c>
      <c r="K2" s="2" t="s">
        <v>4</v>
      </c>
      <c r="L2" s="2" t="s">
        <v>5</v>
      </c>
      <c r="M2" s="2" t="s">
        <v>10</v>
      </c>
      <c r="Q2" t="s">
        <v>11</v>
      </c>
    </row>
    <row r="3" spans="1:21">
      <c r="A3" s="2" t="s">
        <v>6</v>
      </c>
      <c r="B3" s="3">
        <v>39</v>
      </c>
      <c r="C3" s="3">
        <v>25</v>
      </c>
      <c r="D3">
        <f>SUM(B3:C3)</f>
        <v>64</v>
      </c>
      <c r="E3" s="3">
        <v>68</v>
      </c>
      <c r="F3" s="3">
        <v>72</v>
      </c>
      <c r="G3">
        <f>SUM(E3:F3)</f>
        <v>140</v>
      </c>
      <c r="H3" s="3">
        <v>22</v>
      </c>
      <c r="I3" s="3">
        <v>5</v>
      </c>
      <c r="J3">
        <f>SUM(H3:I3)</f>
        <v>27</v>
      </c>
      <c r="K3" s="3">
        <v>47</v>
      </c>
      <c r="L3" s="3">
        <v>25</v>
      </c>
      <c r="M3">
        <f>SUM(K3:L3)</f>
        <v>72</v>
      </c>
      <c r="N3">
        <f>+B3+E3+H3+K3</f>
        <v>176</v>
      </c>
      <c r="O3">
        <f>+C3+F3+I3+L3</f>
        <v>127</v>
      </c>
      <c r="P3">
        <f>SUM(N3:O3)</f>
        <v>303</v>
      </c>
      <c r="Q3" t="s">
        <v>3</v>
      </c>
    </row>
    <row r="4" spans="1:21">
      <c r="A4" s="2" t="s">
        <v>7</v>
      </c>
      <c r="B4" s="3">
        <v>75</v>
      </c>
      <c r="C4" s="3">
        <v>50</v>
      </c>
      <c r="D4">
        <f>SUM(B4:C4)</f>
        <v>125</v>
      </c>
      <c r="E4" s="3">
        <v>20</v>
      </c>
      <c r="F4" s="3">
        <v>36</v>
      </c>
      <c r="G4">
        <f>SUM(E4:F4)</f>
        <v>56</v>
      </c>
      <c r="H4" s="3">
        <v>49</v>
      </c>
      <c r="I4" s="3">
        <v>50</v>
      </c>
      <c r="J4">
        <f>SUM(H4:I4)</f>
        <v>99</v>
      </c>
      <c r="K4" s="3">
        <v>90</v>
      </c>
      <c r="L4" s="3">
        <v>67</v>
      </c>
      <c r="M4">
        <f>SUM(K4:L4)</f>
        <v>157</v>
      </c>
      <c r="N4">
        <f>+B4+E4+H4+K4</f>
        <v>234</v>
      </c>
      <c r="O4">
        <f>+C4+F4+I4+L4</f>
        <v>203</v>
      </c>
      <c r="P4">
        <f t="shared" ref="P4:P6" si="0">SUM(N4:O4)</f>
        <v>437</v>
      </c>
    </row>
    <row r="5" spans="1:21">
      <c r="A5" s="2" t="s">
        <v>8</v>
      </c>
      <c r="B5" s="3">
        <v>14</v>
      </c>
      <c r="C5" s="3">
        <v>6</v>
      </c>
      <c r="D5">
        <f>SUM(B5:C5)</f>
        <v>20</v>
      </c>
      <c r="E5" s="3">
        <v>49</v>
      </c>
      <c r="F5" s="3">
        <v>15</v>
      </c>
      <c r="G5">
        <f>SUM(E5:F5)</f>
        <v>64</v>
      </c>
      <c r="H5" s="3">
        <v>63</v>
      </c>
      <c r="I5" s="3">
        <v>13</v>
      </c>
      <c r="J5">
        <f>SUM(H5:I5)</f>
        <v>76</v>
      </c>
      <c r="K5" s="3">
        <v>27</v>
      </c>
      <c r="L5" s="3">
        <v>3</v>
      </c>
      <c r="M5">
        <f>SUM(K5:L5)</f>
        <v>30</v>
      </c>
      <c r="N5">
        <f>+B5+E5+H5+K5</f>
        <v>153</v>
      </c>
      <c r="O5">
        <f>+C5+F5+I5+L5</f>
        <v>37</v>
      </c>
      <c r="P5">
        <f t="shared" si="0"/>
        <v>190</v>
      </c>
      <c r="Q5" t="s">
        <v>2</v>
      </c>
    </row>
    <row r="6" spans="1:21">
      <c r="A6" s="2" t="s">
        <v>9</v>
      </c>
      <c r="B6" s="3">
        <v>2</v>
      </c>
      <c r="C6" s="3">
        <v>6</v>
      </c>
      <c r="D6">
        <f>SUM(B6:C6)</f>
        <v>8</v>
      </c>
      <c r="E6" s="3">
        <v>6</v>
      </c>
      <c r="F6" s="3">
        <v>24</v>
      </c>
      <c r="G6">
        <f>SUM(E6:F6)</f>
        <v>30</v>
      </c>
      <c r="H6" s="3">
        <v>45</v>
      </c>
      <c r="I6" s="3">
        <v>25</v>
      </c>
      <c r="J6">
        <f>SUM(H6:I6)</f>
        <v>70</v>
      </c>
      <c r="K6" s="3">
        <v>69</v>
      </c>
      <c r="L6" s="3">
        <v>28</v>
      </c>
      <c r="M6">
        <f>SUM(K6:L6)</f>
        <v>97</v>
      </c>
      <c r="N6">
        <f>+B6+E6+H6+K6</f>
        <v>122</v>
      </c>
      <c r="O6">
        <f>+C6+F6+I6+L6</f>
        <v>83</v>
      </c>
      <c r="P6">
        <f t="shared" si="0"/>
        <v>205</v>
      </c>
      <c r="Q6" t="s">
        <v>1</v>
      </c>
    </row>
    <row r="7" spans="1:21">
      <c r="Q7" t="s">
        <v>0</v>
      </c>
    </row>
    <row r="8" spans="1:21">
      <c r="A8" s="2" t="s">
        <v>6</v>
      </c>
      <c r="B8" s="6">
        <f>B3/$D3</f>
        <v>0.609375</v>
      </c>
      <c r="C8" s="6">
        <f>C3/$D3</f>
        <v>0.390625</v>
      </c>
      <c r="D8" s="7"/>
      <c r="E8" s="6">
        <f>E3/$G3</f>
        <v>0.48571428571428571</v>
      </c>
      <c r="F8" s="6">
        <f>F3/$G3</f>
        <v>0.51428571428571423</v>
      </c>
      <c r="G8" s="7"/>
      <c r="H8" s="6">
        <f>H3/$J3</f>
        <v>0.81481481481481477</v>
      </c>
      <c r="I8" s="6">
        <f>I3/$J3</f>
        <v>0.18518518518518517</v>
      </c>
      <c r="J8" s="7"/>
      <c r="K8" s="6">
        <f>K3/$M3</f>
        <v>0.65277777777777779</v>
      </c>
      <c r="L8" s="6">
        <f>L3/$M3</f>
        <v>0.34722222222222221</v>
      </c>
      <c r="M8" s="7"/>
      <c r="N8" s="4">
        <f>N3/$P3</f>
        <v>0.58085808580858089</v>
      </c>
      <c r="O8" s="4">
        <f>O3/$P3</f>
        <v>0.41914191419141916</v>
      </c>
    </row>
    <row r="9" spans="1:21">
      <c r="A9" s="2" t="s">
        <v>7</v>
      </c>
      <c r="B9" s="6">
        <f t="shared" ref="B9:C9" si="1">B4/$D4</f>
        <v>0.6</v>
      </c>
      <c r="C9" s="6">
        <f t="shared" si="1"/>
        <v>0.4</v>
      </c>
      <c r="D9" s="7"/>
      <c r="E9" s="6">
        <f t="shared" ref="E9:F9" si="2">E4/$G4</f>
        <v>0.35714285714285715</v>
      </c>
      <c r="F9" s="6">
        <f t="shared" si="2"/>
        <v>0.6428571428571429</v>
      </c>
      <c r="G9" s="7"/>
      <c r="H9" s="6">
        <f t="shared" ref="H9:I9" si="3">H4/$J4</f>
        <v>0.49494949494949497</v>
      </c>
      <c r="I9" s="6">
        <f t="shared" si="3"/>
        <v>0.50505050505050508</v>
      </c>
      <c r="J9" s="7"/>
      <c r="K9" s="6">
        <f t="shared" ref="K9:L9" si="4">K4/$M4</f>
        <v>0.57324840764331209</v>
      </c>
      <c r="L9" s="6">
        <f t="shared" si="4"/>
        <v>0.42675159235668791</v>
      </c>
      <c r="M9" s="7"/>
      <c r="N9" s="4">
        <f t="shared" ref="N9:O9" si="5">N4/$P4</f>
        <v>0.53546910755148747</v>
      </c>
      <c r="O9" s="4">
        <f t="shared" si="5"/>
        <v>0.46453089244851259</v>
      </c>
    </row>
    <row r="10" spans="1:21">
      <c r="A10" s="2" t="s">
        <v>8</v>
      </c>
      <c r="B10" s="6">
        <f t="shared" ref="B10:C10" si="6">B5/$D5</f>
        <v>0.7</v>
      </c>
      <c r="C10" s="6">
        <f t="shared" si="6"/>
        <v>0.3</v>
      </c>
      <c r="D10" s="7"/>
      <c r="E10" s="6">
        <f t="shared" ref="E10:F10" si="7">E5/$G5</f>
        <v>0.765625</v>
      </c>
      <c r="F10" s="6">
        <f t="shared" si="7"/>
        <v>0.234375</v>
      </c>
      <c r="G10" s="7"/>
      <c r="H10" s="6">
        <f t="shared" ref="H10:I10" si="8">H5/$J5</f>
        <v>0.82894736842105265</v>
      </c>
      <c r="I10" s="6">
        <f t="shared" si="8"/>
        <v>0.17105263157894737</v>
      </c>
      <c r="J10" s="7"/>
      <c r="K10" s="6">
        <f t="shared" ref="K10:L10" si="9">K5/$M5</f>
        <v>0.9</v>
      </c>
      <c r="L10" s="6">
        <f t="shared" si="9"/>
        <v>0.1</v>
      </c>
      <c r="M10" s="7"/>
      <c r="N10" s="4">
        <f t="shared" ref="N10:O10" si="10">N5/$P5</f>
        <v>0.80526315789473679</v>
      </c>
      <c r="O10" s="4">
        <f t="shared" si="10"/>
        <v>0.19473684210526315</v>
      </c>
    </row>
    <row r="11" spans="1:21">
      <c r="A11" s="2" t="s">
        <v>9</v>
      </c>
      <c r="B11" s="6">
        <f t="shared" ref="B11:C11" si="11">B6/$D6</f>
        <v>0.25</v>
      </c>
      <c r="C11" s="6">
        <f t="shared" si="11"/>
        <v>0.75</v>
      </c>
      <c r="D11" s="7"/>
      <c r="E11" s="6">
        <f t="shared" ref="E11:F11" si="12">E6/$G6</f>
        <v>0.2</v>
      </c>
      <c r="F11" s="6">
        <f t="shared" si="12"/>
        <v>0.8</v>
      </c>
      <c r="G11" s="7"/>
      <c r="H11" s="6">
        <f t="shared" ref="H11:I11" si="13">H6/$J6</f>
        <v>0.6428571428571429</v>
      </c>
      <c r="I11" s="6">
        <f t="shared" si="13"/>
        <v>0.35714285714285715</v>
      </c>
      <c r="J11" s="7"/>
      <c r="K11" s="6">
        <f t="shared" ref="K11:L11" si="14">K6/$M6</f>
        <v>0.71134020618556704</v>
      </c>
      <c r="L11" s="6">
        <f t="shared" si="14"/>
        <v>0.28865979381443296</v>
      </c>
      <c r="M11" s="7"/>
      <c r="N11" s="4">
        <f t="shared" ref="N11:O11" si="15">N6/$P6</f>
        <v>0.59512195121951217</v>
      </c>
      <c r="O11" s="4">
        <f t="shared" si="15"/>
        <v>0.40487804878048783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Leibnitz Pavel Rojas Bustamante</dc:creator>
  <cp:lastModifiedBy>Leibnitz Pavel Rojas Bustamante</cp:lastModifiedBy>
  <dcterms:created xsi:type="dcterms:W3CDTF">2015-10-30T00:55:35Z</dcterms:created>
  <dcterms:modified xsi:type="dcterms:W3CDTF">2015-10-30T03:47:39Z</dcterms:modified>
</cp:coreProperties>
</file>