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080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<sst xmlns="http://schemas.openxmlformats.org/spreadsheetml/2006/main" count="25">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</sst>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topLeftCell="A55" workbookViewId="0">
      <selection activeCell="E92" sqref="E92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760.26</v>
      </c>
      <c r="C2" s="3">
        <v>244.59</v>
      </c>
      <c r="D2" s="3">
        <v>244.59</v>
      </c>
      <c r="E2" s="3">
        <v>244.59</v>
      </c>
      <c r="F2" s="3">
        <v>1800</v>
      </c>
      <c r="G2" s="3">
        <v>1800</v>
      </c>
      <c r="H2" s="3">
        <v>10099.66</v>
      </c>
      <c r="I2" s="3">
        <v>10099.66</v>
      </c>
      <c r="J2" s="3">
        <v>10099.66</v>
      </c>
      <c r="K2" s="3">
        <v>10099.66</v>
      </c>
      <c r="L2" s="3">
        <v>587.79</v>
      </c>
      <c r="M2" s="3">
        <v>587.83</v>
      </c>
      <c r="N2" s="3"/>
      <c r="O2" s="3"/>
      <c r="P2" s="3"/>
    </row>
    <row r="3" spans="1:16">
      <c r="A3" s="3">
        <v>2</v>
      </c>
      <c r="B3" s="3">
        <v>289.35</v>
      </c>
      <c r="C3" s="3">
        <v>20299.66</v>
      </c>
      <c r="D3" s="3">
        <v>20299.66</v>
      </c>
      <c r="E3" s="3">
        <v>20299.66</v>
      </c>
      <c r="F3" s="3">
        <v>20299.66</v>
      </c>
      <c r="G3" s="3">
        <v>20299.66</v>
      </c>
      <c r="H3" s="3">
        <v>1043.4</v>
      </c>
      <c r="I3" s="3">
        <v>1043.4</v>
      </c>
      <c r="J3" s="3">
        <v>1043.4</v>
      </c>
      <c r="K3" s="3">
        <v>1043.4</v>
      </c>
      <c r="L3" s="3">
        <v>10099.66</v>
      </c>
      <c r="M3" s="3">
        <v>10099.66</v>
      </c>
      <c r="N3" s="3"/>
      <c r="O3" s="3"/>
      <c r="P3" s="3"/>
    </row>
    <row r="4" spans="1:16">
      <c r="A4" s="3">
        <v>3</v>
      </c>
      <c r="B4" s="3">
        <v>-7283.47</v>
      </c>
      <c r="C4" s="3">
        <v>-9000</v>
      </c>
      <c r="D4" s="3">
        <v>81.6</v>
      </c>
      <c r="E4" s="3">
        <v>81.6</v>
      </c>
      <c r="F4" s="3">
        <v>81.6</v>
      </c>
      <c r="G4" s="3">
        <v>81.6</v>
      </c>
      <c r="H4" s="3">
        <v>2700</v>
      </c>
      <c r="I4" s="3">
        <v>2700</v>
      </c>
      <c r="J4" s="3">
        <v>2700</v>
      </c>
      <c r="K4" s="3">
        <v>2700</v>
      </c>
      <c r="L4" s="3">
        <v>1043.4</v>
      </c>
      <c r="M4" s="3">
        <v>1043.4</v>
      </c>
      <c r="N4" s="3"/>
      <c r="O4" s="3"/>
      <c r="P4" s="3"/>
    </row>
    <row r="5" spans="1:16">
      <c r="A5" s="3">
        <v>4</v>
      </c>
      <c r="B5" s="3">
        <v>18695</v>
      </c>
      <c r="C5" s="3">
        <v>495.84</v>
      </c>
      <c r="D5" s="3">
        <v>700</v>
      </c>
      <c r="E5" s="3">
        <v>700</v>
      </c>
      <c r="F5" s="3">
        <v>700</v>
      </c>
      <c r="G5" s="3">
        <v>700</v>
      </c>
      <c r="H5" s="3">
        <v>-20508.95</v>
      </c>
      <c r="I5" s="3">
        <v>-20508.95</v>
      </c>
      <c r="J5" s="3">
        <v>-20508.95</v>
      </c>
      <c r="K5" s="3">
        <v>-20508.95</v>
      </c>
      <c r="L5" s="3">
        <v>1703.9</v>
      </c>
      <c r="M5" s="3">
        <v>1703.98</v>
      </c>
      <c r="N5" s="3"/>
      <c r="O5" s="3"/>
      <c r="P5" s="3"/>
    </row>
    <row r="6" spans="1:16">
      <c r="A6" s="3">
        <v>5</v>
      </c>
      <c r="B6" s="3">
        <v>1496.94</v>
      </c>
      <c r="C6" s="3">
        <v>-20508.95</v>
      </c>
      <c r="D6" s="3">
        <v>-20508.95</v>
      </c>
      <c r="E6" s="3">
        <v>-20508.95</v>
      </c>
      <c r="F6" s="3">
        <v>-20508.95</v>
      </c>
      <c r="G6" s="3">
        <v>-20508.95</v>
      </c>
      <c r="H6" s="3">
        <v>1703.51</v>
      </c>
      <c r="I6" s="3">
        <v>1703.51</v>
      </c>
      <c r="J6" s="3">
        <v>1703.51</v>
      </c>
      <c r="K6" s="3">
        <v>1703.51</v>
      </c>
      <c r="L6" s="3">
        <v>-4308.21</v>
      </c>
      <c r="M6" s="3">
        <v>-4346.02</v>
      </c>
      <c r="N6" s="3"/>
      <c r="O6" s="3"/>
      <c r="P6" s="3"/>
    </row>
    <row r="7" spans="1:16">
      <c r="A7" s="3">
        <v>6</v>
      </c>
      <c r="B7" s="3">
        <v>3900</v>
      </c>
      <c r="C7" s="3">
        <v>700</v>
      </c>
      <c r="D7" s="3">
        <v>495.9</v>
      </c>
      <c r="E7" s="3">
        <v>1697.42</v>
      </c>
      <c r="F7" s="3">
        <v>1697.42</v>
      </c>
      <c r="G7" s="3">
        <v>1697.42</v>
      </c>
      <c r="H7" s="3">
        <v>-4263.32</v>
      </c>
      <c r="I7" s="3">
        <v>-4263.32</v>
      </c>
      <c r="J7" s="3">
        <v>-4263.32</v>
      </c>
      <c r="K7" s="3">
        <v>-4263.32</v>
      </c>
      <c r="L7" s="3">
        <v>700</v>
      </c>
      <c r="M7" s="3">
        <v>700</v>
      </c>
      <c r="N7" s="3"/>
      <c r="O7" s="3"/>
      <c r="P7" s="3"/>
    </row>
    <row r="8" spans="1:16">
      <c r="A8" s="3">
        <v>7</v>
      </c>
      <c r="B8" s="3">
        <v>-97.8</v>
      </c>
      <c r="C8" s="3">
        <v>-4142.54</v>
      </c>
      <c r="D8" s="3">
        <v>-4142.54</v>
      </c>
      <c r="E8" s="3">
        <v>-4125.32</v>
      </c>
      <c r="F8" s="3">
        <v>-4125.32</v>
      </c>
      <c r="G8" s="3">
        <v>-4125.32</v>
      </c>
      <c r="H8" s="3">
        <v>890.59</v>
      </c>
      <c r="I8" s="3">
        <v>890.59</v>
      </c>
      <c r="J8" s="3">
        <v>890.59</v>
      </c>
      <c r="K8" s="3">
        <v>890.59</v>
      </c>
      <c r="L8" s="3">
        <v>-20861.58</v>
      </c>
      <c r="M8" s="3">
        <v>-20861.58</v>
      </c>
      <c r="N8" s="3"/>
      <c r="O8" s="3"/>
      <c r="P8" s="3"/>
    </row>
    <row r="9" spans="1:16">
      <c r="A9" s="3">
        <v>8</v>
      </c>
      <c r="B9" s="3">
        <v>-25311.63</v>
      </c>
      <c r="C9" s="3">
        <v>-2000</v>
      </c>
      <c r="D9" s="3">
        <v>-2000</v>
      </c>
      <c r="E9" s="3">
        <v>-2000</v>
      </c>
      <c r="F9" s="3">
        <v>-2000</v>
      </c>
      <c r="G9" s="3">
        <v>-2000</v>
      </c>
      <c r="H9" s="3">
        <v>-2300</v>
      </c>
      <c r="I9" s="3">
        <v>-2300</v>
      </c>
      <c r="J9" s="3">
        <v>-2300</v>
      </c>
      <c r="K9" s="3">
        <v>-2300</v>
      </c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-3000</v>
      </c>
      <c r="C11" s="3"/>
      <c r="D11" s="3">
        <v>700</v>
      </c>
      <c r="E11" s="3">
        <v>700</v>
      </c>
      <c r="F11" s="3">
        <v>700</v>
      </c>
      <c r="G11" s="3">
        <v>700</v>
      </c>
      <c r="H11" s="3">
        <v>700</v>
      </c>
      <c r="I11" s="3">
        <v>700</v>
      </c>
      <c r="J11" s="3">
        <v>700</v>
      </c>
      <c r="K11" s="3">
        <v>700</v>
      </c>
      <c r="L11" s="3">
        <v>-2200</v>
      </c>
      <c r="M11" s="3">
        <v>-2000</v>
      </c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7000</v>
      </c>
      <c r="C14" s="3">
        <v>7000</v>
      </c>
      <c r="D14" s="3">
        <v>7000</v>
      </c>
      <c r="E14" s="3">
        <v>8000</v>
      </c>
      <c r="F14" s="3">
        <v>8000</v>
      </c>
      <c r="G14" s="3">
        <v>8000</v>
      </c>
      <c r="H14" s="3">
        <v>7800</v>
      </c>
      <c r="I14" s="3">
        <v>7800</v>
      </c>
      <c r="J14" s="3">
        <v>7800</v>
      </c>
      <c r="K14" s="3">
        <v>7800</v>
      </c>
      <c r="L14" s="3">
        <v>7600</v>
      </c>
      <c r="M14" s="3">
        <v>7600</v>
      </c>
      <c r="N14" s="3"/>
      <c r="O14" s="3"/>
      <c r="P14" s="3"/>
    </row>
    <row r="15" spans="1:16">
      <c r="A15" s="3">
        <v>14</v>
      </c>
      <c r="B15" s="3"/>
      <c r="C15" s="3">
        <v>3500</v>
      </c>
      <c r="D15" s="3"/>
      <c r="E15" s="3"/>
      <c r="F15" s="3"/>
      <c r="G15" s="3"/>
      <c r="H15" s="3"/>
      <c r="I15" s="3"/>
      <c r="J15" s="3"/>
      <c r="K15" s="3"/>
      <c r="L15" s="3">
        <v>-96.8</v>
      </c>
      <c r="M15" s="3"/>
      <c r="N15" s="3"/>
      <c r="O15" s="3"/>
      <c r="P15" s="3"/>
    </row>
    <row r="16" spans="1:16">
      <c r="A16" s="3">
        <v>15</v>
      </c>
      <c r="B16" s="3"/>
      <c r="C16" s="3">
        <v>7000</v>
      </c>
      <c r="D16" s="3">
        <v>-9000</v>
      </c>
      <c r="E16" s="3">
        <v>-9000</v>
      </c>
      <c r="F16" s="3">
        <v>-9000</v>
      </c>
      <c r="G16" s="3">
        <v>-9000</v>
      </c>
      <c r="H16" s="3"/>
      <c r="I16" s="3"/>
      <c r="J16" s="3"/>
      <c r="K16" s="3"/>
      <c r="L16" s="3">
        <v>4000</v>
      </c>
      <c r="M16" s="3">
        <v>4000</v>
      </c>
      <c r="N16" s="3"/>
      <c r="O16" s="3"/>
      <c r="P16" s="3"/>
    </row>
    <row r="17" spans="1:16">
      <c r="A17" s="3">
        <v>16</v>
      </c>
      <c r="B17" s="3"/>
      <c r="C17" s="3"/>
      <c r="D17" s="3">
        <v>3000</v>
      </c>
      <c r="E17" s="3">
        <v>3500</v>
      </c>
      <c r="F17" s="3">
        <v>3500</v>
      </c>
      <c r="G17" s="3">
        <v>3500</v>
      </c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-3551.35</v>
      </c>
      <c r="C32" s="3">
        <f>SUM(C2:C31)</f>
        <v>3588.6</v>
      </c>
      <c r="D32" s="3">
        <f t="shared" ref="C32:P32" si="0">SUM(D2:D31)</f>
        <v>-3129.74</v>
      </c>
      <c r="E32" s="3">
        <f t="shared" si="0"/>
        <v>-411.000000000002</v>
      </c>
      <c r="F32" s="3">
        <f t="shared" si="0"/>
        <v>1144.41</v>
      </c>
      <c r="G32" s="3">
        <f t="shared" si="0"/>
        <v>1144.41</v>
      </c>
      <c r="H32" s="3">
        <f t="shared" si="0"/>
        <v>-2135.11</v>
      </c>
      <c r="I32" s="3">
        <f t="shared" si="0"/>
        <v>-2135.11</v>
      </c>
      <c r="J32" s="3">
        <f t="shared" si="0"/>
        <v>-2135.11</v>
      </c>
      <c r="K32" s="3">
        <f t="shared" si="0"/>
        <v>-2135.11</v>
      </c>
      <c r="L32" s="3">
        <f t="shared" si="0"/>
        <v>-1731.84</v>
      </c>
      <c r="M32" s="3">
        <f t="shared" si="0"/>
        <v>-1472.73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-7139.95</v>
      </c>
      <c r="D33" s="3">
        <f t="shared" ref="D33:P33" si="1">C32-D32</f>
        <v>6718.34</v>
      </c>
      <c r="E33" s="3">
        <f t="shared" si="1"/>
        <v>-2718.74</v>
      </c>
      <c r="F33" s="3">
        <f t="shared" si="1"/>
        <v>-1555.41</v>
      </c>
      <c r="G33" s="3">
        <f t="shared" si="1"/>
        <v>0</v>
      </c>
      <c r="H33" s="3">
        <f t="shared" si="1"/>
        <v>3279.52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-403.27</v>
      </c>
      <c r="M33" s="3">
        <f t="shared" si="1"/>
        <v>-259.109999999998</v>
      </c>
      <c r="N33" s="3">
        <f t="shared" si="1"/>
        <v>-1472.73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3800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101" spans="2:3">
      <c r="B101" t="s">
        <v>16</v>
      </c>
      <c r="C101">
        <f>SUM(C85:C100)</f>
        <v>5718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2020-04-13T07:35:12Z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