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Sheet1" sheetId="1" r:id="rId1"/>
    <sheet name="18000" sheetId="2" r:id="rId2"/>
  </sheets>
  <definedNames>
    <definedName name="_xlnm._FilterDatabase" localSheetId="1" hidden="1">'18000'!$A$1:$E$119</definedName>
  </definedNames>
  <calcPr calcId="144525"/>
</workbook>
</file>

<file path=xl/sharedStrings.xml><?xml version="1.0" encoding="utf-8"?>
<sst xmlns="http://schemas.openxmlformats.org/spreadsheetml/2006/main" count="203">
  <si>
    <t>爱心超市流水账</t>
  </si>
  <si>
    <t>时间</t>
  </si>
  <si>
    <t>收入</t>
  </si>
  <si>
    <t>支出</t>
  </si>
  <si>
    <t>余额</t>
  </si>
  <si>
    <t>备注</t>
  </si>
  <si>
    <t>金额（元）</t>
  </si>
  <si>
    <t>现金（元）</t>
  </si>
  <si>
    <t>2018.6.30</t>
  </si>
  <si>
    <t>爱心人士捐赠</t>
  </si>
  <si>
    <t>2018.7.2</t>
  </si>
  <si>
    <t>中原超市采购</t>
  </si>
  <si>
    <t>2018.7.6</t>
  </si>
  <si>
    <t>李道信家</t>
  </si>
  <si>
    <t>2018.8.1</t>
  </si>
  <si>
    <t>何善玉家超市</t>
  </si>
  <si>
    <t>社区谈仁东家</t>
  </si>
  <si>
    <t>金长安家（王忠巧）</t>
  </si>
  <si>
    <t>京东便利店</t>
  </si>
  <si>
    <t>2018.10.9</t>
  </si>
  <si>
    <t>中原超市</t>
  </si>
  <si>
    <t>2018.10.13</t>
  </si>
  <si>
    <t>小魏批发部</t>
  </si>
  <si>
    <t>2018.11.29</t>
  </si>
  <si>
    <t>补贴（邝有芳）</t>
  </si>
  <si>
    <t>2018.12.6</t>
  </si>
  <si>
    <t>补贴（王玉前）</t>
  </si>
  <si>
    <t>补贴（张后群）</t>
  </si>
  <si>
    <t>2018.12.8</t>
  </si>
  <si>
    <t>民政补贴</t>
  </si>
  <si>
    <t>2018.12.28</t>
  </si>
  <si>
    <t>2018.12.15</t>
  </si>
  <si>
    <t>2019.3.26</t>
  </si>
  <si>
    <t>郭慧家</t>
  </si>
  <si>
    <t>2019.5.17</t>
  </si>
  <si>
    <t>王忠巧</t>
  </si>
  <si>
    <t>2019.6.14</t>
  </si>
  <si>
    <t>温朝喜住院支出</t>
  </si>
  <si>
    <t>2019.7.02</t>
  </si>
  <si>
    <t>2019.7.28</t>
  </si>
  <si>
    <t>退付远军</t>
  </si>
  <si>
    <t>流水账</t>
  </si>
  <si>
    <t>2021.6.30</t>
  </si>
  <si>
    <t>汪婷婷转入</t>
  </si>
  <si>
    <t>2021.7.2</t>
  </si>
  <si>
    <t>社区宽带费</t>
  </si>
  <si>
    <t>2021.8.10</t>
  </si>
  <si>
    <t>1.2季度党费</t>
  </si>
  <si>
    <t>2021.9.1</t>
  </si>
  <si>
    <t>购买饭票</t>
  </si>
  <si>
    <t>防汛值班食品（雷兴山）</t>
  </si>
  <si>
    <t>2021.9.7</t>
  </si>
  <si>
    <t>陈阳安支取采购水杯等</t>
  </si>
  <si>
    <t>2021.9.8</t>
  </si>
  <si>
    <t>小段饮水机（陈阳安）</t>
  </si>
  <si>
    <t>购买漏电保护器</t>
  </si>
  <si>
    <t>2021.9.29</t>
  </si>
  <si>
    <t>支付金昌和年初换届选举用凳子*（雷兴山）</t>
  </si>
  <si>
    <t>2021.10.12</t>
  </si>
  <si>
    <t>桶装水*2及押金</t>
  </si>
  <si>
    <t>2021.10.20</t>
  </si>
  <si>
    <t>人大选举付现金（陈阳安）</t>
  </si>
  <si>
    <t>2021.11.3</t>
  </si>
  <si>
    <t>购买饭票（部分公益岗用）</t>
  </si>
  <si>
    <t>2021.11.22</t>
  </si>
  <si>
    <t>付石经奎拉石灰钱（雷兴山）</t>
  </si>
  <si>
    <t>2021.11.23</t>
  </si>
  <si>
    <t>支付宝购买饭票（档案装订）</t>
  </si>
  <si>
    <t>支付喻孝庆</t>
  </si>
  <si>
    <t>2021.12.26</t>
  </si>
  <si>
    <t>人大换届经费</t>
  </si>
  <si>
    <t>报销宽带费用</t>
  </si>
  <si>
    <t>金花转账（报销）</t>
  </si>
  <si>
    <t>转账程昌斌（人大换届用）</t>
  </si>
  <si>
    <t>代缴寇青发、寇山文、程孝国合疗</t>
  </si>
  <si>
    <t>2021.12.27</t>
  </si>
  <si>
    <t>代缴樊铷梅、李洛平合疗</t>
  </si>
  <si>
    <t>2021.12.29</t>
  </si>
  <si>
    <t>代缴吴坤、吴梓溢、吴曦合疗</t>
  </si>
  <si>
    <t>2021.12.30</t>
  </si>
  <si>
    <t>孙霞转入</t>
  </si>
  <si>
    <t>2021.12.31</t>
  </si>
  <si>
    <t>代缴梁善平合疗</t>
  </si>
  <si>
    <t>2022.1.7</t>
  </si>
  <si>
    <t>电费（）</t>
  </si>
  <si>
    <t>吴曦合疗款</t>
  </si>
  <si>
    <t>2022.1.9</t>
  </si>
  <si>
    <t>购买硬盘</t>
  </si>
  <si>
    <t>2022.1.18</t>
  </si>
  <si>
    <t>付蒋永忠房租（陈阳安）</t>
  </si>
  <si>
    <t>2022.1.21</t>
  </si>
  <si>
    <t>2022.1.23</t>
  </si>
  <si>
    <t>付金长安</t>
  </si>
  <si>
    <t>付天云农家乐</t>
  </si>
  <si>
    <t>好来聚餐饮费</t>
  </si>
  <si>
    <t>2022.1.24</t>
  </si>
  <si>
    <t>第一书记伙食费</t>
  </si>
  <si>
    <t>第一书记、工作队经费</t>
  </si>
  <si>
    <t>荣山酒店餐饮费</t>
  </si>
  <si>
    <t>2022.1.26</t>
  </si>
  <si>
    <t>孙义强（雷兴山）</t>
  </si>
  <si>
    <t>2022.1.27</t>
  </si>
  <si>
    <t>2021.1.27</t>
  </si>
  <si>
    <t>付李道信电线钱（陈阳安）</t>
  </si>
  <si>
    <t>付史国富车费</t>
  </si>
  <si>
    <t>付金昌娥</t>
  </si>
  <si>
    <t>2022.2.10</t>
  </si>
  <si>
    <t>2022.2.15</t>
  </si>
  <si>
    <t>元宵节支出（现金给陈支书）</t>
  </si>
  <si>
    <t>2022.1.29</t>
  </si>
  <si>
    <t>芊芊支取</t>
  </si>
  <si>
    <t>2022.2.17</t>
  </si>
  <si>
    <t>2022.2.25</t>
  </si>
  <si>
    <t>张玉佐（雷兴山）</t>
  </si>
  <si>
    <t>2022.3.3</t>
  </si>
  <si>
    <t>2022.3.4</t>
  </si>
  <si>
    <t>10（一次性水杯）</t>
  </si>
  <si>
    <t>2022.3.20</t>
  </si>
  <si>
    <t>饭票</t>
  </si>
  <si>
    <t>2022.3.25</t>
  </si>
  <si>
    <t>购买卫生纸</t>
  </si>
  <si>
    <t>2022.4.21</t>
  </si>
  <si>
    <t>2022.5.11</t>
  </si>
  <si>
    <t>毕功喜、卜西萍 2*80</t>
  </si>
  <si>
    <t>2022.5.17</t>
  </si>
  <si>
    <t xml:space="preserve">陈树银挂横幅  付先锋 </t>
  </si>
  <si>
    <t>2022.6.1</t>
  </si>
  <si>
    <t>购买100张饭票</t>
  </si>
  <si>
    <t>2022.6.8</t>
  </si>
  <si>
    <t>制作横幅</t>
  </si>
  <si>
    <t>2022.6.9</t>
  </si>
  <si>
    <t>餐费</t>
  </si>
  <si>
    <t>2022.7.7</t>
  </si>
  <si>
    <t>2022.7.11</t>
  </si>
  <si>
    <t>报销电费</t>
  </si>
  <si>
    <t>2022.7.18</t>
  </si>
  <si>
    <t>购买100张饭票，微信付</t>
  </si>
  <si>
    <t>2022.8.11</t>
  </si>
  <si>
    <t>石本华、段召胜2*100 -雷兴山</t>
  </si>
  <si>
    <t>购买瓶装水2*10</t>
  </si>
  <si>
    <t>2022.8.12</t>
  </si>
  <si>
    <t>5*6（刘珍主、喻孝庆、张波、邝有芳、雷天金）</t>
  </si>
  <si>
    <t>2022.8.18</t>
  </si>
  <si>
    <t>2022.8.24</t>
  </si>
  <si>
    <t>（一次性水杯）*2+矿泉水*6</t>
  </si>
  <si>
    <t>2022.8.30</t>
  </si>
  <si>
    <t>桶装水*2</t>
  </si>
  <si>
    <t>2022.9.7</t>
  </si>
  <si>
    <t>付邝有芳</t>
  </si>
  <si>
    <t>付雷天金</t>
  </si>
  <si>
    <t>2022.9.14</t>
  </si>
  <si>
    <t>电费</t>
  </si>
  <si>
    <t>2022.9.27</t>
  </si>
  <si>
    <t>2022.10.5</t>
  </si>
  <si>
    <t>付先锋修打印机</t>
  </si>
  <si>
    <t>2022.10.10</t>
  </si>
  <si>
    <t>2022.10.12</t>
  </si>
  <si>
    <t>中心社区六期购买方便面（疫情值守）</t>
  </si>
  <si>
    <t>2022.10.18</t>
  </si>
  <si>
    <t>桶装水4</t>
  </si>
  <si>
    <t>2022.11.7</t>
  </si>
  <si>
    <t>2022.11.10</t>
  </si>
  <si>
    <t>2022.11.11</t>
  </si>
  <si>
    <t>文化站电费</t>
  </si>
  <si>
    <t>2022.11.24</t>
  </si>
  <si>
    <t>购买一次性水杯2袋</t>
  </si>
  <si>
    <t>2022.10.</t>
  </si>
  <si>
    <t>陈支书拿（未给钱）</t>
  </si>
  <si>
    <t>2022.11.</t>
  </si>
  <si>
    <t>刘支书拿（未给钱）</t>
  </si>
  <si>
    <t>付李建芳餐费（老街撤离人员）</t>
  </si>
  <si>
    <t>2022.11.28</t>
  </si>
  <si>
    <t>电费（文化综合服务站）</t>
  </si>
  <si>
    <t>2022.12.</t>
  </si>
  <si>
    <t>雷天金拿（未给钱）</t>
  </si>
  <si>
    <t>三星ssd</t>
  </si>
  <si>
    <t>2022.12.1</t>
  </si>
  <si>
    <t>桶装水*4</t>
  </si>
  <si>
    <t>金士顿内存条</t>
  </si>
  <si>
    <t>2022.12.13</t>
  </si>
  <si>
    <t>主机电源</t>
  </si>
  <si>
    <t>2022.12.17</t>
  </si>
  <si>
    <t>机箱转接线</t>
  </si>
  <si>
    <t>2022.12.20</t>
  </si>
  <si>
    <t>主板+CPU</t>
  </si>
  <si>
    <t>2022.12.23</t>
  </si>
  <si>
    <t>键盘*2+鼠标*1</t>
  </si>
  <si>
    <t>2023.1.6</t>
  </si>
  <si>
    <t>火炮（元宵节付先丰经手购买）</t>
  </si>
  <si>
    <t>2023.1.10</t>
  </si>
  <si>
    <t>唐家拿东西费用（雷兴山）</t>
  </si>
  <si>
    <t>2023.1.12</t>
  </si>
  <si>
    <t>村广播电费</t>
  </si>
  <si>
    <t>2023.1.13</t>
  </si>
  <si>
    <t>经费</t>
  </si>
  <si>
    <t>（劳务）张后群</t>
  </si>
  <si>
    <t>2022.1.13</t>
  </si>
  <si>
    <t>荣山酒店餐饮接待费</t>
  </si>
  <si>
    <t>2023.1.16</t>
  </si>
  <si>
    <t>谢作鹏饭票</t>
  </si>
  <si>
    <t>2023.1.18</t>
  </si>
  <si>
    <t>付石先申接送接种疫苗车费</t>
  </si>
  <si>
    <t>2023.1.19</t>
  </si>
</sst>
</file>

<file path=xl/styles.xml><?xml version="1.0" encoding="utf-8"?>
<styleSheet xmlns="http://schemas.openxmlformats.org/spreadsheetml/2006/main">
  <numFmts count="5">
    <numFmt numFmtId="7" formatCode="&quot;￥&quot;#,##0.00;&quot;￥&quot;\-#,##0.00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3" borderId="6" applyNumberFormat="0" applyAlignment="0" applyProtection="0">
      <alignment vertical="center"/>
    </xf>
    <xf numFmtId="0" fontId="21" fillId="3" borderId="9" applyNumberFormat="0" applyAlignment="0" applyProtection="0">
      <alignment vertical="center"/>
    </xf>
    <xf numFmtId="0" fontId="18" fillId="15" borderId="10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7" fontId="0" fillId="0" borderId="1" xfId="0" applyNumberFormat="1" applyBorder="1" applyAlignment="1">
      <alignment horizontal="center" vertical="center"/>
    </xf>
    <xf numFmtId="0" fontId="2" fillId="0" borderId="1" xfId="0" applyFont="1" applyBorder="1">
      <alignment vertical="center"/>
    </xf>
    <xf numFmtId="7" fontId="3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F38" sqref="F38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17.625" customWidth="1"/>
  </cols>
  <sheetData>
    <row r="1" ht="43" customHeight="1" spans="1:5">
      <c r="A1" s="1" t="s">
        <v>0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8</v>
      </c>
      <c r="B4" s="6">
        <v>5000</v>
      </c>
      <c r="C4" s="6"/>
      <c r="D4" s="6">
        <v>5000</v>
      </c>
      <c r="E4" s="5" t="s">
        <v>9</v>
      </c>
    </row>
    <row r="5" ht="21" customHeight="1" spans="1:5">
      <c r="A5" s="5" t="s">
        <v>10</v>
      </c>
      <c r="B5" s="6"/>
      <c r="C5" s="6">
        <v>378.2</v>
      </c>
      <c r="D5" s="6">
        <f>D4+B5-C5</f>
        <v>4621.8</v>
      </c>
      <c r="E5" s="5" t="s">
        <v>11</v>
      </c>
    </row>
    <row r="6" ht="21" customHeight="1" spans="1:5">
      <c r="A6" s="5" t="s">
        <v>12</v>
      </c>
      <c r="B6" s="6"/>
      <c r="C6" s="6">
        <v>735</v>
      </c>
      <c r="D6" s="6">
        <f t="shared" ref="D6:D24" si="0">D5+B6-C6</f>
        <v>3886.8</v>
      </c>
      <c r="E6" s="5" t="s">
        <v>13</v>
      </c>
    </row>
    <row r="7" ht="21" customHeight="1" spans="1:5">
      <c r="A7" s="5" t="s">
        <v>14</v>
      </c>
      <c r="B7" s="6"/>
      <c r="C7" s="6">
        <v>201</v>
      </c>
      <c r="D7" s="6">
        <f t="shared" si="0"/>
        <v>3685.8</v>
      </c>
      <c r="E7" s="5" t="s">
        <v>15</v>
      </c>
    </row>
    <row r="8" ht="21" customHeight="1" spans="1:5">
      <c r="A8" s="5" t="s">
        <v>14</v>
      </c>
      <c r="B8" s="6"/>
      <c r="C8" s="6">
        <v>100</v>
      </c>
      <c r="D8" s="6">
        <f t="shared" si="0"/>
        <v>3585.8</v>
      </c>
      <c r="E8" s="5" t="s">
        <v>16</v>
      </c>
    </row>
    <row r="9" ht="21" customHeight="1" spans="1:5">
      <c r="A9" s="5" t="s">
        <v>14</v>
      </c>
      <c r="B9" s="6"/>
      <c r="C9" s="6">
        <v>197</v>
      </c>
      <c r="D9" s="6">
        <f t="shared" si="0"/>
        <v>3388.8</v>
      </c>
      <c r="E9" s="5" t="s">
        <v>17</v>
      </c>
    </row>
    <row r="10" ht="21" customHeight="1" spans="1:5">
      <c r="A10" s="5" t="s">
        <v>14</v>
      </c>
      <c r="B10" s="6"/>
      <c r="C10" s="6">
        <v>290</v>
      </c>
      <c r="D10" s="6">
        <f t="shared" si="0"/>
        <v>3098.8</v>
      </c>
      <c r="E10" s="5" t="s">
        <v>18</v>
      </c>
    </row>
    <row r="11" ht="21" customHeight="1" spans="1:5">
      <c r="A11" s="5" t="s">
        <v>19</v>
      </c>
      <c r="B11" s="6"/>
      <c r="C11" s="6">
        <v>495</v>
      </c>
      <c r="D11" s="6">
        <f t="shared" si="0"/>
        <v>2603.8</v>
      </c>
      <c r="E11" s="5" t="s">
        <v>13</v>
      </c>
    </row>
    <row r="12" ht="21" customHeight="1" spans="1:5">
      <c r="A12" s="5" t="s">
        <v>19</v>
      </c>
      <c r="B12" s="6"/>
      <c r="C12" s="6">
        <v>455</v>
      </c>
      <c r="D12" s="6">
        <f t="shared" si="0"/>
        <v>2148.8</v>
      </c>
      <c r="E12" s="5" t="s">
        <v>20</v>
      </c>
    </row>
    <row r="13" ht="21" customHeight="1" spans="1:5">
      <c r="A13" s="5" t="s">
        <v>21</v>
      </c>
      <c r="B13" s="6"/>
      <c r="C13" s="6">
        <v>1470</v>
      </c>
      <c r="D13" s="6">
        <f t="shared" si="0"/>
        <v>678.8</v>
      </c>
      <c r="E13" s="5" t="s">
        <v>22</v>
      </c>
    </row>
    <row r="14" ht="21" customHeight="1" spans="1:5">
      <c r="A14" s="5" t="s">
        <v>23</v>
      </c>
      <c r="B14" s="6">
        <v>1000</v>
      </c>
      <c r="C14" s="6"/>
      <c r="D14" s="6">
        <f t="shared" si="0"/>
        <v>1678.8</v>
      </c>
      <c r="E14" s="5" t="s">
        <v>24</v>
      </c>
    </row>
    <row r="15" ht="21" customHeight="1" spans="1:5">
      <c r="A15" s="5" t="s">
        <v>25</v>
      </c>
      <c r="B15" s="6">
        <v>1000</v>
      </c>
      <c r="C15" s="6"/>
      <c r="D15" s="6">
        <f t="shared" si="0"/>
        <v>2678.8</v>
      </c>
      <c r="E15" s="5" t="s">
        <v>26</v>
      </c>
    </row>
    <row r="16" ht="21" customHeight="1" spans="1:5">
      <c r="A16" s="5" t="s">
        <v>25</v>
      </c>
      <c r="B16" s="6">
        <v>1000</v>
      </c>
      <c r="C16" s="6"/>
      <c r="D16" s="6">
        <f t="shared" si="0"/>
        <v>3678.8</v>
      </c>
      <c r="E16" s="5" t="s">
        <v>27</v>
      </c>
    </row>
    <row r="17" ht="21" customHeight="1" spans="1:5">
      <c r="A17" s="5" t="s">
        <v>28</v>
      </c>
      <c r="B17" s="6">
        <v>1000</v>
      </c>
      <c r="C17" s="6"/>
      <c r="D17" s="6">
        <f t="shared" si="0"/>
        <v>4678.8</v>
      </c>
      <c r="E17" s="5" t="s">
        <v>29</v>
      </c>
    </row>
    <row r="18" ht="21" customHeight="1" spans="1:5">
      <c r="A18" s="5" t="s">
        <v>30</v>
      </c>
      <c r="B18" s="8">
        <v>1000</v>
      </c>
      <c r="C18" s="6"/>
      <c r="D18" s="6">
        <f t="shared" si="0"/>
        <v>5678.8</v>
      </c>
      <c r="E18" s="5" t="s">
        <v>29</v>
      </c>
    </row>
    <row r="19" ht="21" customHeight="1" spans="1:5">
      <c r="A19" s="5" t="s">
        <v>31</v>
      </c>
      <c r="B19" s="6"/>
      <c r="C19" s="6">
        <v>339</v>
      </c>
      <c r="D19" s="6">
        <f t="shared" si="0"/>
        <v>5339.8</v>
      </c>
      <c r="E19" s="5" t="s">
        <v>22</v>
      </c>
    </row>
    <row r="20" ht="21" customHeight="1" spans="1:5">
      <c r="A20" s="5" t="s">
        <v>32</v>
      </c>
      <c r="B20" s="6"/>
      <c r="C20" s="6">
        <v>230</v>
      </c>
      <c r="D20" s="6">
        <f t="shared" si="0"/>
        <v>5109.8</v>
      </c>
      <c r="E20" s="5" t="s">
        <v>33</v>
      </c>
    </row>
    <row r="21" ht="21" customHeight="1" spans="1:5">
      <c r="A21" s="5" t="s">
        <v>34</v>
      </c>
      <c r="B21" s="6"/>
      <c r="C21" s="6">
        <v>360</v>
      </c>
      <c r="D21" s="6">
        <f t="shared" si="0"/>
        <v>4749.8</v>
      </c>
      <c r="E21" s="5" t="s">
        <v>35</v>
      </c>
    </row>
    <row r="22" ht="21" customHeight="1" spans="1:5">
      <c r="A22" s="5" t="s">
        <v>36</v>
      </c>
      <c r="B22" s="6"/>
      <c r="C22" s="6">
        <v>1000</v>
      </c>
      <c r="D22" s="6">
        <f t="shared" si="0"/>
        <v>3749.8</v>
      </c>
      <c r="E22" s="5" t="s">
        <v>37</v>
      </c>
    </row>
    <row r="23" ht="21" customHeight="1" spans="1:5">
      <c r="A23" s="5" t="s">
        <v>38</v>
      </c>
      <c r="B23" s="6"/>
      <c r="C23" s="6">
        <v>774</v>
      </c>
      <c r="D23" s="6">
        <f t="shared" si="0"/>
        <v>2975.8</v>
      </c>
      <c r="E23" s="5" t="s">
        <v>22</v>
      </c>
    </row>
    <row r="24" ht="21" customHeight="1" spans="1:5">
      <c r="A24" s="5" t="s">
        <v>39</v>
      </c>
      <c r="B24" s="6"/>
      <c r="C24" s="6">
        <v>2975.8</v>
      </c>
      <c r="D24" s="6">
        <f t="shared" si="0"/>
        <v>0</v>
      </c>
      <c r="E24" s="5" t="s">
        <v>40</v>
      </c>
    </row>
    <row r="25" ht="21" customHeight="1" spans="1:5">
      <c r="A25" s="5"/>
      <c r="B25" s="6"/>
      <c r="C25" s="6"/>
      <c r="D25" s="6"/>
      <c r="E25" s="5"/>
    </row>
    <row r="26" ht="21" customHeight="1" spans="1:5">
      <c r="A26" s="5"/>
      <c r="B26" s="6"/>
      <c r="C26" s="6"/>
      <c r="D26" s="6"/>
      <c r="E26" s="5"/>
    </row>
    <row r="27" ht="21" customHeight="1" spans="1:5">
      <c r="A27" s="5"/>
      <c r="B27" s="6"/>
      <c r="C27" s="6"/>
      <c r="D27" s="6"/>
      <c r="E27" s="5"/>
    </row>
    <row r="28" ht="21" customHeight="1" spans="1:5">
      <c r="A28" s="5"/>
      <c r="B28" s="6"/>
      <c r="C28" s="6"/>
      <c r="D28" s="6"/>
      <c r="E28" s="5"/>
    </row>
    <row r="29" ht="21" customHeight="1" spans="1:5">
      <c r="A29" s="5"/>
      <c r="B29" s="6"/>
      <c r="C29" s="6"/>
      <c r="D29" s="6"/>
      <c r="E29" s="5"/>
    </row>
    <row r="30" ht="21" customHeight="1" spans="1:5">
      <c r="A30" s="5"/>
      <c r="B30" s="6"/>
      <c r="C30" s="6"/>
      <c r="D30" s="6"/>
      <c r="E30" s="5"/>
    </row>
    <row r="31" ht="21" customHeight="1" spans="1:5">
      <c r="A31" s="5"/>
      <c r="B31" s="6"/>
      <c r="C31" s="6"/>
      <c r="D31" s="6"/>
      <c r="E31" s="5"/>
    </row>
    <row r="32" ht="21" customHeight="1" spans="1:5">
      <c r="A32" s="5"/>
      <c r="B32" s="6"/>
      <c r="C32" s="6"/>
      <c r="D32" s="6"/>
      <c r="E32" s="5"/>
    </row>
    <row r="33" ht="21" customHeight="1" spans="1:5">
      <c r="A33" s="5"/>
      <c r="B33" s="6"/>
      <c r="C33" s="6"/>
      <c r="D33" s="6"/>
      <c r="E33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9"/>
  <sheetViews>
    <sheetView tabSelected="1" workbookViewId="0">
      <pane ySplit="3" topLeftCell="A85" activePane="bottomLeft" state="frozen"/>
      <selection/>
      <selection pane="bottomLeft" activeCell="G103" sqref="G103"/>
    </sheetView>
  </sheetViews>
  <sheetFormatPr defaultColWidth="9" defaultRowHeight="13.5"/>
  <cols>
    <col min="1" max="1" width="12.875" customWidth="1"/>
    <col min="2" max="2" width="16" customWidth="1"/>
    <col min="3" max="4" width="17.25" customWidth="1"/>
    <col min="5" max="5" width="32.875" customWidth="1"/>
  </cols>
  <sheetData>
    <row r="1" ht="43" customHeight="1" spans="1:5">
      <c r="A1" s="1" t="s">
        <v>41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42</v>
      </c>
      <c r="B4" s="6">
        <v>18000</v>
      </c>
      <c r="C4" s="6"/>
      <c r="D4" s="6">
        <v>18000</v>
      </c>
      <c r="E4" s="5" t="s">
        <v>43</v>
      </c>
    </row>
    <row r="5" ht="21" customHeight="1" spans="1:5">
      <c r="A5" s="5" t="s">
        <v>44</v>
      </c>
      <c r="B5" s="6"/>
      <c r="C5" s="6">
        <v>800</v>
      </c>
      <c r="D5" s="6">
        <f>D4+B5-C5</f>
        <v>17200</v>
      </c>
      <c r="E5" s="5" t="s">
        <v>45</v>
      </c>
    </row>
    <row r="6" ht="21" customHeight="1" spans="1:5">
      <c r="A6" s="5" t="s">
        <v>46</v>
      </c>
      <c r="B6" s="6"/>
      <c r="C6" s="6">
        <v>1065</v>
      </c>
      <c r="D6" s="6">
        <f t="shared" ref="D6:D41" si="0">D5+B6-C6</f>
        <v>16135</v>
      </c>
      <c r="E6" s="5" t="s">
        <v>47</v>
      </c>
    </row>
    <row r="7" ht="21" customHeight="1" spans="1:5">
      <c r="A7" s="5" t="s">
        <v>48</v>
      </c>
      <c r="B7" s="6"/>
      <c r="C7" s="6">
        <v>500</v>
      </c>
      <c r="D7" s="6">
        <f t="shared" si="0"/>
        <v>15635</v>
      </c>
      <c r="E7" s="5" t="s">
        <v>49</v>
      </c>
    </row>
    <row r="8" ht="21" customHeight="1" spans="1:5">
      <c r="A8" s="5" t="s">
        <v>48</v>
      </c>
      <c r="B8" s="6"/>
      <c r="C8" s="6">
        <v>165.3</v>
      </c>
      <c r="D8" s="6">
        <f t="shared" si="0"/>
        <v>15469.7</v>
      </c>
      <c r="E8" s="5" t="s">
        <v>50</v>
      </c>
    </row>
    <row r="9" ht="21" customHeight="1" spans="1:5">
      <c r="A9" s="5" t="s">
        <v>51</v>
      </c>
      <c r="B9" s="6"/>
      <c r="C9" s="6">
        <v>2400</v>
      </c>
      <c r="D9" s="6">
        <f t="shared" si="0"/>
        <v>13069.7</v>
      </c>
      <c r="E9" s="5" t="s">
        <v>52</v>
      </c>
    </row>
    <row r="10" ht="21" customHeight="1" spans="1:5">
      <c r="A10" s="5" t="s">
        <v>53</v>
      </c>
      <c r="B10" s="6"/>
      <c r="C10" s="6">
        <v>600</v>
      </c>
      <c r="D10" s="6">
        <f t="shared" si="0"/>
        <v>12469.7</v>
      </c>
      <c r="E10" s="5" t="s">
        <v>54</v>
      </c>
    </row>
    <row r="11" ht="21" customHeight="1" spans="1:5">
      <c r="A11" s="5" t="s">
        <v>51</v>
      </c>
      <c r="B11" s="6"/>
      <c r="C11" s="6">
        <v>90</v>
      </c>
      <c r="D11" s="6">
        <f t="shared" si="0"/>
        <v>12379.7</v>
      </c>
      <c r="E11" s="5" t="s">
        <v>55</v>
      </c>
    </row>
    <row r="12" ht="21" customHeight="1" spans="1:5">
      <c r="A12" s="5" t="s">
        <v>56</v>
      </c>
      <c r="B12" s="6"/>
      <c r="C12" s="6">
        <v>500</v>
      </c>
      <c r="D12" s="6">
        <f t="shared" si="0"/>
        <v>11879.7</v>
      </c>
      <c r="E12" s="7" t="s">
        <v>57</v>
      </c>
    </row>
    <row r="13" ht="21" customHeight="1" spans="1:5">
      <c r="A13" s="5" t="s">
        <v>58</v>
      </c>
      <c r="B13" s="6"/>
      <c r="C13" s="6">
        <v>54</v>
      </c>
      <c r="D13" s="6">
        <f t="shared" si="0"/>
        <v>11825.7</v>
      </c>
      <c r="E13" s="5" t="s">
        <v>59</v>
      </c>
    </row>
    <row r="14" ht="21" customHeight="1" spans="1:5">
      <c r="A14" s="5" t="s">
        <v>60</v>
      </c>
      <c r="B14" s="6"/>
      <c r="C14" s="6">
        <v>1800</v>
      </c>
      <c r="D14" s="6">
        <f t="shared" si="0"/>
        <v>10025.7</v>
      </c>
      <c r="E14" s="5" t="s">
        <v>61</v>
      </c>
    </row>
    <row r="15" ht="21" customHeight="1" spans="1:5">
      <c r="A15" s="5" t="s">
        <v>62</v>
      </c>
      <c r="B15" s="6"/>
      <c r="C15" s="6">
        <v>500</v>
      </c>
      <c r="D15" s="6">
        <f t="shared" si="0"/>
        <v>9525.7</v>
      </c>
      <c r="E15" s="5" t="s">
        <v>63</v>
      </c>
    </row>
    <row r="16" ht="21" customHeight="1" spans="1:5">
      <c r="A16" s="5" t="s">
        <v>64</v>
      </c>
      <c r="B16" s="6"/>
      <c r="C16" s="6">
        <v>100</v>
      </c>
      <c r="D16" s="6">
        <f t="shared" si="0"/>
        <v>9425.7</v>
      </c>
      <c r="E16" s="5" t="s">
        <v>65</v>
      </c>
    </row>
    <row r="17" ht="21" customHeight="1" spans="1:5">
      <c r="A17" s="5" t="s">
        <v>66</v>
      </c>
      <c r="B17" s="8"/>
      <c r="C17" s="6">
        <v>500</v>
      </c>
      <c r="D17" s="6">
        <f t="shared" si="0"/>
        <v>8925.7</v>
      </c>
      <c r="E17" s="5" t="s">
        <v>67</v>
      </c>
    </row>
    <row r="18" ht="21" customHeight="1" spans="1:5">
      <c r="A18" s="5" t="s">
        <v>64</v>
      </c>
      <c r="B18" s="6"/>
      <c r="C18" s="6">
        <v>25</v>
      </c>
      <c r="D18" s="6">
        <f t="shared" si="0"/>
        <v>8900.7</v>
      </c>
      <c r="E18" s="5" t="s">
        <v>68</v>
      </c>
    </row>
    <row r="19" ht="21" customHeight="1" spans="1:5">
      <c r="A19" s="5" t="s">
        <v>69</v>
      </c>
      <c r="B19" s="6">
        <v>4000</v>
      </c>
      <c r="C19" s="6"/>
      <c r="D19" s="6">
        <f t="shared" si="0"/>
        <v>12900.7</v>
      </c>
      <c r="E19" s="5" t="s">
        <v>70</v>
      </c>
    </row>
    <row r="20" ht="21" customHeight="1" spans="1:5">
      <c r="A20" s="5" t="s">
        <v>69</v>
      </c>
      <c r="B20" s="6">
        <v>800</v>
      </c>
      <c r="C20" s="6"/>
      <c r="D20" s="6">
        <f t="shared" si="0"/>
        <v>13700.7</v>
      </c>
      <c r="E20" s="5" t="s">
        <v>71</v>
      </c>
    </row>
    <row r="21" ht="21" customHeight="1" spans="1:5">
      <c r="A21" s="5" t="s">
        <v>69</v>
      </c>
      <c r="B21" s="6">
        <v>4450</v>
      </c>
      <c r="C21" s="6"/>
      <c r="D21" s="6">
        <f t="shared" si="0"/>
        <v>18150.7</v>
      </c>
      <c r="E21" s="5" t="s">
        <v>72</v>
      </c>
    </row>
    <row r="22" ht="21" customHeight="1" spans="1:5">
      <c r="A22" s="5" t="s">
        <v>69</v>
      </c>
      <c r="B22" s="6"/>
      <c r="C22" s="6">
        <v>1500</v>
      </c>
      <c r="D22" s="6">
        <f t="shared" si="0"/>
        <v>16650.7</v>
      </c>
      <c r="E22" s="5" t="s">
        <v>73</v>
      </c>
    </row>
    <row r="23" ht="21" customHeight="1" spans="1:5">
      <c r="A23" s="5" t="s">
        <v>69</v>
      </c>
      <c r="B23" s="6"/>
      <c r="C23" s="6">
        <f>3*320</f>
        <v>960</v>
      </c>
      <c r="D23" s="6">
        <f t="shared" si="0"/>
        <v>15690.7</v>
      </c>
      <c r="E23" s="9" t="s">
        <v>74</v>
      </c>
    </row>
    <row r="24" ht="21" customHeight="1" spans="1:5">
      <c r="A24" s="5" t="s">
        <v>75</v>
      </c>
      <c r="B24" s="6"/>
      <c r="C24" s="6">
        <f>2*320</f>
        <v>640</v>
      </c>
      <c r="D24" s="6">
        <f t="shared" si="0"/>
        <v>15050.7</v>
      </c>
      <c r="E24" s="5" t="s">
        <v>76</v>
      </c>
    </row>
    <row r="25" ht="21" customHeight="1" spans="1:5">
      <c r="A25" s="5" t="s">
        <v>77</v>
      </c>
      <c r="B25" s="6"/>
      <c r="C25" s="6">
        <f>3*320</f>
        <v>960</v>
      </c>
      <c r="D25" s="6">
        <f t="shared" si="0"/>
        <v>14090.7</v>
      </c>
      <c r="E25" s="5" t="s">
        <v>78</v>
      </c>
    </row>
    <row r="26" ht="21" customHeight="1" spans="1:5">
      <c r="A26" s="5" t="s">
        <v>79</v>
      </c>
      <c r="B26" s="6">
        <v>1600</v>
      </c>
      <c r="C26" s="6"/>
      <c r="D26" s="6">
        <f t="shared" si="0"/>
        <v>15690.7</v>
      </c>
      <c r="E26" s="5" t="s">
        <v>80</v>
      </c>
    </row>
    <row r="27" ht="21" customHeight="1" spans="1:5">
      <c r="A27" s="5" t="s">
        <v>81</v>
      </c>
      <c r="B27" s="6"/>
      <c r="C27" s="6">
        <v>320</v>
      </c>
      <c r="D27" s="6">
        <f t="shared" si="0"/>
        <v>15370.7</v>
      </c>
      <c r="E27" s="5" t="s">
        <v>82</v>
      </c>
    </row>
    <row r="28" ht="21" customHeight="1" spans="1:5">
      <c r="A28" s="5" t="s">
        <v>83</v>
      </c>
      <c r="B28" s="6"/>
      <c r="C28" s="6">
        <v>500</v>
      </c>
      <c r="D28" s="6">
        <f t="shared" si="0"/>
        <v>14870.7</v>
      </c>
      <c r="E28" s="5" t="s">
        <v>84</v>
      </c>
    </row>
    <row r="29" ht="21" customHeight="1" spans="1:5">
      <c r="A29" s="5" t="s">
        <v>83</v>
      </c>
      <c r="B29" s="6">
        <v>320</v>
      </c>
      <c r="C29" s="6"/>
      <c r="D29" s="6">
        <f t="shared" si="0"/>
        <v>15190.7</v>
      </c>
      <c r="E29" s="5" t="s">
        <v>85</v>
      </c>
    </row>
    <row r="30" ht="21" customHeight="1" spans="1:5">
      <c r="A30" s="5" t="s">
        <v>86</v>
      </c>
      <c r="B30" s="6"/>
      <c r="C30" s="6">
        <v>215</v>
      </c>
      <c r="D30" s="6">
        <f t="shared" si="0"/>
        <v>14975.7</v>
      </c>
      <c r="E30" s="5" t="s">
        <v>87</v>
      </c>
    </row>
    <row r="31" ht="21" customHeight="1" spans="1:5">
      <c r="A31" s="5" t="s">
        <v>88</v>
      </c>
      <c r="B31" s="6"/>
      <c r="C31" s="6">
        <v>500</v>
      </c>
      <c r="D31" s="6">
        <f t="shared" si="0"/>
        <v>14475.7</v>
      </c>
      <c r="E31" s="5" t="s">
        <v>89</v>
      </c>
    </row>
    <row r="32" ht="21" customHeight="1" spans="1:5">
      <c r="A32" s="5" t="s">
        <v>90</v>
      </c>
      <c r="B32" s="6">
        <v>5780</v>
      </c>
      <c r="C32" s="6"/>
      <c r="D32" s="6">
        <f t="shared" si="0"/>
        <v>20255.7</v>
      </c>
      <c r="E32" s="5" t="s">
        <v>43</v>
      </c>
    </row>
    <row r="33" ht="21" customHeight="1" spans="1:5">
      <c r="A33" s="5" t="s">
        <v>91</v>
      </c>
      <c r="B33" s="6"/>
      <c r="C33" s="6">
        <v>4135</v>
      </c>
      <c r="D33" s="6">
        <f t="shared" si="0"/>
        <v>16120.7</v>
      </c>
      <c r="E33" s="5" t="s">
        <v>92</v>
      </c>
    </row>
    <row r="34" ht="21" customHeight="1" spans="1:5">
      <c r="A34" s="5" t="s">
        <v>91</v>
      </c>
      <c r="B34" s="6"/>
      <c r="C34" s="6">
        <v>1585</v>
      </c>
      <c r="D34" s="6">
        <f t="shared" si="0"/>
        <v>14535.7</v>
      </c>
      <c r="E34" s="5" t="s">
        <v>93</v>
      </c>
    </row>
    <row r="35" ht="21" customHeight="1" spans="1:5">
      <c r="A35" s="5" t="s">
        <v>91</v>
      </c>
      <c r="B35" s="6"/>
      <c r="C35" s="6">
        <v>2317</v>
      </c>
      <c r="D35" s="6">
        <f t="shared" si="0"/>
        <v>12218.7</v>
      </c>
      <c r="E35" s="5" t="s">
        <v>94</v>
      </c>
    </row>
    <row r="36" ht="21" customHeight="1" spans="1:5">
      <c r="A36" s="5" t="s">
        <v>95</v>
      </c>
      <c r="B36" s="6"/>
      <c r="C36" s="6">
        <v>1520</v>
      </c>
      <c r="D36" s="6">
        <f t="shared" si="0"/>
        <v>10698.7</v>
      </c>
      <c r="E36" s="5" t="s">
        <v>96</v>
      </c>
    </row>
    <row r="37" ht="21" customHeight="1" spans="1:5">
      <c r="A37" s="5" t="s">
        <v>95</v>
      </c>
      <c r="B37" s="6">
        <v>19800</v>
      </c>
      <c r="C37" s="6"/>
      <c r="D37" s="6">
        <f t="shared" si="0"/>
        <v>30498.7</v>
      </c>
      <c r="E37" s="5" t="s">
        <v>97</v>
      </c>
    </row>
    <row r="38" ht="21" customHeight="1" spans="1:5">
      <c r="A38" s="5" t="s">
        <v>95</v>
      </c>
      <c r="B38" s="6"/>
      <c r="C38" s="6">
        <v>20000</v>
      </c>
      <c r="D38" s="6">
        <f t="shared" si="0"/>
        <v>10498.7</v>
      </c>
      <c r="E38" s="5" t="s">
        <v>98</v>
      </c>
    </row>
    <row r="39" ht="21" customHeight="1" spans="1:5">
      <c r="A39" s="5" t="s">
        <v>99</v>
      </c>
      <c r="B39" s="6"/>
      <c r="C39" s="6">
        <v>200</v>
      </c>
      <c r="D39" s="6">
        <f t="shared" si="0"/>
        <v>10298.7</v>
      </c>
      <c r="E39" s="5" t="s">
        <v>100</v>
      </c>
    </row>
    <row r="40" ht="21" customHeight="1" spans="1:5">
      <c r="A40" s="5" t="s">
        <v>101</v>
      </c>
      <c r="B40" s="6">
        <v>234</v>
      </c>
      <c r="C40" s="6"/>
      <c r="D40" s="6">
        <f t="shared" si="0"/>
        <v>10532.7</v>
      </c>
      <c r="E40" s="5" t="s">
        <v>43</v>
      </c>
    </row>
    <row r="41" ht="21" customHeight="1" spans="1:5">
      <c r="A41" s="5" t="s">
        <v>102</v>
      </c>
      <c r="B41" s="6"/>
      <c r="C41" s="6">
        <v>180</v>
      </c>
      <c r="D41" s="6">
        <f t="shared" si="0"/>
        <v>10352.7</v>
      </c>
      <c r="E41" s="5" t="s">
        <v>103</v>
      </c>
    </row>
    <row r="42" ht="21" customHeight="1" spans="1:5">
      <c r="A42" s="5" t="s">
        <v>101</v>
      </c>
      <c r="B42" s="6"/>
      <c r="C42" s="6">
        <v>500</v>
      </c>
      <c r="D42" s="6">
        <f t="shared" ref="D42:D53" si="1">D41+B42-C42</f>
        <v>9852.7</v>
      </c>
      <c r="E42" s="5" t="s">
        <v>104</v>
      </c>
    </row>
    <row r="43" ht="21" customHeight="1" spans="1:5">
      <c r="A43" s="5" t="s">
        <v>101</v>
      </c>
      <c r="B43" s="6"/>
      <c r="C43" s="6">
        <v>600</v>
      </c>
      <c r="D43" s="6">
        <f t="shared" si="1"/>
        <v>9252.7</v>
      </c>
      <c r="E43" s="5" t="s">
        <v>105</v>
      </c>
    </row>
    <row r="44" ht="21" customHeight="1" spans="1:5">
      <c r="A44" s="5" t="s">
        <v>106</v>
      </c>
      <c r="B44" s="6"/>
      <c r="C44" s="6">
        <v>500</v>
      </c>
      <c r="D44" s="6">
        <f t="shared" si="1"/>
        <v>8752.7</v>
      </c>
      <c r="E44" s="5" t="s">
        <v>84</v>
      </c>
    </row>
    <row r="45" ht="21" customHeight="1" spans="1:5">
      <c r="A45" s="5" t="s">
        <v>107</v>
      </c>
      <c r="B45" s="6"/>
      <c r="C45" s="6">
        <v>2000</v>
      </c>
      <c r="D45" s="6">
        <f t="shared" si="1"/>
        <v>6752.7</v>
      </c>
      <c r="E45" s="5" t="s">
        <v>108</v>
      </c>
    </row>
    <row r="46" ht="21" customHeight="1" spans="1:5">
      <c r="A46" s="5" t="s">
        <v>109</v>
      </c>
      <c r="B46" s="6">
        <v>3000</v>
      </c>
      <c r="C46" s="6">
        <v>3000</v>
      </c>
      <c r="D46" s="6">
        <f t="shared" si="1"/>
        <v>6752.7</v>
      </c>
      <c r="E46" s="5" t="s">
        <v>110</v>
      </c>
    </row>
    <row r="47" ht="21" customHeight="1" spans="1:5">
      <c r="A47" s="5" t="s">
        <v>111</v>
      </c>
      <c r="B47" s="6"/>
      <c r="C47" s="6">
        <v>500</v>
      </c>
      <c r="D47" s="6">
        <f t="shared" si="1"/>
        <v>6252.7</v>
      </c>
      <c r="E47" s="5" t="s">
        <v>49</v>
      </c>
    </row>
    <row r="48" ht="21" customHeight="1" spans="1:5">
      <c r="A48" s="5" t="s">
        <v>112</v>
      </c>
      <c r="B48" s="6"/>
      <c r="C48" s="6">
        <v>200</v>
      </c>
      <c r="D48" s="6">
        <f t="shared" si="1"/>
        <v>6052.7</v>
      </c>
      <c r="E48" s="5" t="s">
        <v>113</v>
      </c>
    </row>
    <row r="49" ht="21" customHeight="1" spans="1:5">
      <c r="A49" s="5" t="s">
        <v>114</v>
      </c>
      <c r="B49" s="6"/>
      <c r="C49" s="6">
        <v>1000</v>
      </c>
      <c r="D49" s="6">
        <f t="shared" si="1"/>
        <v>5052.7</v>
      </c>
      <c r="E49" s="5" t="s">
        <v>84</v>
      </c>
    </row>
    <row r="50" ht="21" customHeight="1" spans="1:5">
      <c r="A50" s="5" t="s">
        <v>115</v>
      </c>
      <c r="B50" s="6"/>
      <c r="C50" s="6">
        <v>10</v>
      </c>
      <c r="D50" s="6">
        <f t="shared" si="1"/>
        <v>5042.7</v>
      </c>
      <c r="E50" s="5" t="s">
        <v>116</v>
      </c>
    </row>
    <row r="51" ht="21" customHeight="1" spans="1:5">
      <c r="A51" s="5" t="s">
        <v>117</v>
      </c>
      <c r="B51" s="6"/>
      <c r="C51" s="6">
        <v>500</v>
      </c>
      <c r="D51" s="6">
        <f t="shared" si="1"/>
        <v>4542.7</v>
      </c>
      <c r="E51" s="5" t="s">
        <v>118</v>
      </c>
    </row>
    <row r="52" ht="21" customHeight="1" spans="1:5">
      <c r="A52" s="5" t="s">
        <v>119</v>
      </c>
      <c r="B52" s="6"/>
      <c r="C52" s="6">
        <v>32</v>
      </c>
      <c r="D52" s="6">
        <f t="shared" ref="D52:D76" si="2">D51+B52-C52</f>
        <v>4510.7</v>
      </c>
      <c r="E52" s="5" t="s">
        <v>120</v>
      </c>
    </row>
    <row r="53" ht="21" customHeight="1" spans="1:5">
      <c r="A53" s="5" t="s">
        <v>121</v>
      </c>
      <c r="B53" s="6"/>
      <c r="C53" s="6">
        <v>500</v>
      </c>
      <c r="D53" s="6">
        <f t="shared" si="2"/>
        <v>4010.7</v>
      </c>
      <c r="E53" s="5" t="s">
        <v>118</v>
      </c>
    </row>
    <row r="54" ht="21" customHeight="1" spans="1:5">
      <c r="A54" s="5" t="s">
        <v>122</v>
      </c>
      <c r="B54" s="6"/>
      <c r="C54" s="6">
        <v>160</v>
      </c>
      <c r="D54" s="6">
        <f t="shared" si="2"/>
        <v>3850.7</v>
      </c>
      <c r="E54" s="5" t="s">
        <v>123</v>
      </c>
    </row>
    <row r="55" ht="21" customHeight="1" spans="1:5">
      <c r="A55" s="5" t="s">
        <v>124</v>
      </c>
      <c r="B55" s="6"/>
      <c r="C55" s="6">
        <v>100</v>
      </c>
      <c r="D55" s="6">
        <f t="shared" si="2"/>
        <v>3750.7</v>
      </c>
      <c r="E55" s="5" t="s">
        <v>125</v>
      </c>
    </row>
    <row r="56" ht="21" customHeight="1" spans="1:5">
      <c r="A56" s="5" t="s">
        <v>126</v>
      </c>
      <c r="B56" s="6"/>
      <c r="C56" s="6">
        <v>500</v>
      </c>
      <c r="D56" s="6">
        <f t="shared" si="2"/>
        <v>3250.7</v>
      </c>
      <c r="E56" s="5" t="s">
        <v>127</v>
      </c>
    </row>
    <row r="57" ht="21" customHeight="1" spans="1:5">
      <c r="A57" s="5" t="s">
        <v>128</v>
      </c>
      <c r="B57" s="6"/>
      <c r="C57" s="6">
        <v>48</v>
      </c>
      <c r="D57" s="6">
        <f t="shared" si="2"/>
        <v>3202.7</v>
      </c>
      <c r="E57" s="5" t="s">
        <v>129</v>
      </c>
    </row>
    <row r="58" ht="21" customHeight="1" spans="1:5">
      <c r="A58" s="5" t="s">
        <v>130</v>
      </c>
      <c r="B58" s="6"/>
      <c r="C58" s="6">
        <v>10</v>
      </c>
      <c r="D58" s="6">
        <f t="shared" si="2"/>
        <v>3192.7</v>
      </c>
      <c r="E58" s="5" t="s">
        <v>131</v>
      </c>
    </row>
    <row r="59" ht="21" customHeight="1" spans="1:5">
      <c r="A59" s="5" t="s">
        <v>132</v>
      </c>
      <c r="B59" s="6"/>
      <c r="C59" s="6">
        <v>500</v>
      </c>
      <c r="D59" s="6">
        <f t="shared" si="2"/>
        <v>2692.7</v>
      </c>
      <c r="E59" s="5" t="s">
        <v>84</v>
      </c>
    </row>
    <row r="60" ht="21" customHeight="1" spans="1:5">
      <c r="A60" s="5" t="s">
        <v>133</v>
      </c>
      <c r="B60" s="6">
        <v>1944</v>
      </c>
      <c r="C60" s="6"/>
      <c r="D60" s="6">
        <f t="shared" si="2"/>
        <v>4636.7</v>
      </c>
      <c r="E60" s="5" t="s">
        <v>134</v>
      </c>
    </row>
    <row r="61" ht="21" customHeight="1" spans="1:5">
      <c r="A61" s="5" t="s">
        <v>135</v>
      </c>
      <c r="B61" s="6"/>
      <c r="C61" s="6">
        <v>500</v>
      </c>
      <c r="D61" s="6">
        <f t="shared" si="2"/>
        <v>4136.7</v>
      </c>
      <c r="E61" s="5" t="s">
        <v>136</v>
      </c>
    </row>
    <row r="62" ht="21" customHeight="1" spans="1:5">
      <c r="A62" s="5" t="s">
        <v>137</v>
      </c>
      <c r="B62" s="6"/>
      <c r="C62" s="6">
        <v>200</v>
      </c>
      <c r="D62" s="6">
        <f t="shared" si="2"/>
        <v>3936.7</v>
      </c>
      <c r="E62" s="5" t="s">
        <v>138</v>
      </c>
    </row>
    <row r="63" ht="21" customHeight="1" spans="1:5">
      <c r="A63" s="5" t="s">
        <v>137</v>
      </c>
      <c r="B63" s="6"/>
      <c r="C63" s="6">
        <v>20</v>
      </c>
      <c r="D63" s="6">
        <f t="shared" si="2"/>
        <v>3916.7</v>
      </c>
      <c r="E63" s="5" t="s">
        <v>139</v>
      </c>
    </row>
    <row r="64" ht="21" customHeight="1" spans="1:5">
      <c r="A64" s="5" t="s">
        <v>140</v>
      </c>
      <c r="B64" s="6"/>
      <c r="C64" s="6">
        <v>30</v>
      </c>
      <c r="D64" s="6">
        <f t="shared" si="2"/>
        <v>3886.7</v>
      </c>
      <c r="E64" s="7" t="s">
        <v>141</v>
      </c>
    </row>
    <row r="65" ht="21" customHeight="1" spans="1:5">
      <c r="A65" s="5" t="s">
        <v>142</v>
      </c>
      <c r="B65" s="6"/>
      <c r="C65" s="6">
        <v>500</v>
      </c>
      <c r="D65" s="6">
        <f t="shared" si="2"/>
        <v>3386.7</v>
      </c>
      <c r="E65" s="5" t="s">
        <v>127</v>
      </c>
    </row>
    <row r="66" ht="21" customHeight="1" spans="1:5">
      <c r="A66" s="5" t="s">
        <v>143</v>
      </c>
      <c r="B66" s="6"/>
      <c r="C66" s="6">
        <v>23</v>
      </c>
      <c r="D66" s="6">
        <f t="shared" si="2"/>
        <v>3363.7</v>
      </c>
      <c r="E66" s="5" t="s">
        <v>144</v>
      </c>
    </row>
    <row r="67" ht="21" customHeight="1" spans="1:5">
      <c r="A67" s="5" t="s">
        <v>145</v>
      </c>
      <c r="B67" s="6"/>
      <c r="C67" s="6">
        <v>30</v>
      </c>
      <c r="D67" s="6">
        <f t="shared" si="2"/>
        <v>3333.7</v>
      </c>
      <c r="E67" s="5" t="s">
        <v>146</v>
      </c>
    </row>
    <row r="68" ht="21" customHeight="1" spans="1:9">
      <c r="A68" s="5" t="s">
        <v>147</v>
      </c>
      <c r="B68" s="6">
        <v>4700</v>
      </c>
      <c r="C68" s="6"/>
      <c r="D68" s="6">
        <f t="shared" si="2"/>
        <v>8033.7</v>
      </c>
      <c r="E68" s="5" t="s">
        <v>80</v>
      </c>
      <c r="F68">
        <v>4700</v>
      </c>
      <c r="H68">
        <v>8033.7</v>
      </c>
      <c r="I68" t="s">
        <v>80</v>
      </c>
    </row>
    <row r="69" ht="21" customHeight="1" spans="1:9">
      <c r="A69" s="5" t="s">
        <v>147</v>
      </c>
      <c r="B69" s="6"/>
      <c r="C69" s="6">
        <v>2000</v>
      </c>
      <c r="D69" s="6">
        <f t="shared" si="2"/>
        <v>6033.7</v>
      </c>
      <c r="E69" s="5" t="s">
        <v>148</v>
      </c>
      <c r="G69">
        <v>2000</v>
      </c>
      <c r="H69">
        <v>6033.7</v>
      </c>
      <c r="I69" t="s">
        <v>148</v>
      </c>
    </row>
    <row r="70" ht="21" customHeight="1" spans="1:9">
      <c r="A70" s="5" t="s">
        <v>147</v>
      </c>
      <c r="B70" s="6"/>
      <c r="C70" s="6">
        <v>1200</v>
      </c>
      <c r="D70" s="6">
        <f t="shared" si="2"/>
        <v>4833.7</v>
      </c>
      <c r="E70" s="5" t="s">
        <v>149</v>
      </c>
      <c r="G70">
        <v>1200</v>
      </c>
      <c r="H70">
        <v>4833.7</v>
      </c>
      <c r="I70" t="s">
        <v>149</v>
      </c>
    </row>
    <row r="71" ht="21" customHeight="1" spans="1:9">
      <c r="A71" s="5" t="s">
        <v>150</v>
      </c>
      <c r="B71" s="6"/>
      <c r="C71" s="6">
        <v>500</v>
      </c>
      <c r="D71" s="6">
        <f t="shared" si="2"/>
        <v>4333.7</v>
      </c>
      <c r="E71" s="5" t="s">
        <v>151</v>
      </c>
      <c r="G71">
        <v>500</v>
      </c>
      <c r="H71">
        <v>4333.7</v>
      </c>
      <c r="I71" t="s">
        <v>151</v>
      </c>
    </row>
    <row r="72" ht="21" customHeight="1" spans="1:9">
      <c r="A72" s="5" t="s">
        <v>152</v>
      </c>
      <c r="B72" s="6"/>
      <c r="C72" s="6">
        <v>500</v>
      </c>
      <c r="D72" s="6">
        <f t="shared" si="2"/>
        <v>3833.7</v>
      </c>
      <c r="E72" s="5" t="s">
        <v>118</v>
      </c>
      <c r="G72">
        <v>500</v>
      </c>
      <c r="H72">
        <v>3833.7</v>
      </c>
      <c r="I72" t="s">
        <v>118</v>
      </c>
    </row>
    <row r="73" ht="21" customHeight="1" spans="1:9">
      <c r="A73" s="5" t="s">
        <v>153</v>
      </c>
      <c r="B73" s="6"/>
      <c r="C73" s="6">
        <v>1000</v>
      </c>
      <c r="D73" s="6">
        <f t="shared" si="2"/>
        <v>2833.7</v>
      </c>
      <c r="E73" s="5" t="s">
        <v>154</v>
      </c>
      <c r="G73">
        <v>1000</v>
      </c>
      <c r="H73">
        <v>2833.7</v>
      </c>
      <c r="I73" t="s">
        <v>154</v>
      </c>
    </row>
    <row r="74" ht="21" customHeight="1" spans="1:9">
      <c r="A74" s="5" t="s">
        <v>155</v>
      </c>
      <c r="B74" s="6"/>
      <c r="C74" s="6">
        <v>30</v>
      </c>
      <c r="D74" s="6">
        <f t="shared" si="2"/>
        <v>2803.7</v>
      </c>
      <c r="E74" s="5" t="s">
        <v>146</v>
      </c>
      <c r="G74">
        <v>30</v>
      </c>
      <c r="H74">
        <v>2803.7</v>
      </c>
      <c r="I74" t="s">
        <v>146</v>
      </c>
    </row>
    <row r="75" ht="21" customHeight="1" spans="1:9">
      <c r="A75" s="5" t="s">
        <v>156</v>
      </c>
      <c r="B75" s="6"/>
      <c r="C75" s="6">
        <v>48</v>
      </c>
      <c r="D75" s="6">
        <f t="shared" si="2"/>
        <v>2755.7</v>
      </c>
      <c r="E75" s="5" t="s">
        <v>157</v>
      </c>
      <c r="G75">
        <v>48</v>
      </c>
      <c r="H75">
        <v>2755.7</v>
      </c>
      <c r="I75" t="s">
        <v>157</v>
      </c>
    </row>
    <row r="76" ht="21" customHeight="1" spans="1:9">
      <c r="A76" s="5" t="s">
        <v>158</v>
      </c>
      <c r="B76" s="6"/>
      <c r="C76" s="6">
        <v>50</v>
      </c>
      <c r="D76" s="6">
        <f t="shared" ref="D76:D86" si="3">D75+B76-C76</f>
        <v>2705.7</v>
      </c>
      <c r="E76" s="5" t="s">
        <v>159</v>
      </c>
      <c r="G76">
        <v>50</v>
      </c>
      <c r="H76">
        <v>2705.7</v>
      </c>
      <c r="I76" t="s">
        <v>159</v>
      </c>
    </row>
    <row r="77" ht="21" customHeight="1" spans="1:9">
      <c r="A77" s="5" t="s">
        <v>160</v>
      </c>
      <c r="B77" s="6"/>
      <c r="C77" s="6">
        <v>30</v>
      </c>
      <c r="D77" s="6">
        <f t="shared" si="3"/>
        <v>2675.7</v>
      </c>
      <c r="E77" s="5" t="s">
        <v>146</v>
      </c>
      <c r="G77">
        <v>30</v>
      </c>
      <c r="H77">
        <v>2675.7</v>
      </c>
      <c r="I77" t="s">
        <v>146</v>
      </c>
    </row>
    <row r="78" ht="21" customHeight="1" spans="1:9">
      <c r="A78" s="5" t="s">
        <v>161</v>
      </c>
      <c r="B78" s="6"/>
      <c r="C78" s="6">
        <v>1000</v>
      </c>
      <c r="D78" s="6">
        <f t="shared" si="3"/>
        <v>1675.7</v>
      </c>
      <c r="E78" s="5" t="s">
        <v>151</v>
      </c>
      <c r="G78">
        <v>1000</v>
      </c>
      <c r="H78">
        <v>1675.7</v>
      </c>
      <c r="I78" t="s">
        <v>151</v>
      </c>
    </row>
    <row r="79" ht="21" customHeight="1" spans="1:9">
      <c r="A79" s="5" t="s">
        <v>162</v>
      </c>
      <c r="B79" s="6"/>
      <c r="C79" s="6">
        <v>500</v>
      </c>
      <c r="D79" s="6">
        <f t="shared" si="3"/>
        <v>1175.7</v>
      </c>
      <c r="E79" s="5" t="s">
        <v>163</v>
      </c>
      <c r="G79">
        <v>500</v>
      </c>
      <c r="H79">
        <v>1175.7</v>
      </c>
      <c r="I79" t="s">
        <v>163</v>
      </c>
    </row>
    <row r="80" ht="21" customHeight="1" spans="1:9">
      <c r="A80" s="5" t="s">
        <v>164</v>
      </c>
      <c r="B80" s="6"/>
      <c r="C80" s="6">
        <v>10</v>
      </c>
      <c r="D80" s="6">
        <f t="shared" si="3"/>
        <v>1165.7</v>
      </c>
      <c r="E80" s="5" t="s">
        <v>165</v>
      </c>
      <c r="G80">
        <v>10</v>
      </c>
      <c r="H80">
        <v>1165.7</v>
      </c>
      <c r="I80" t="s">
        <v>165</v>
      </c>
    </row>
    <row r="81" ht="21" customHeight="1" spans="1:9">
      <c r="A81" s="5" t="s">
        <v>166</v>
      </c>
      <c r="B81" s="6">
        <v>500</v>
      </c>
      <c r="C81" s="6">
        <v>500</v>
      </c>
      <c r="D81" s="6">
        <f t="shared" si="3"/>
        <v>1165.7</v>
      </c>
      <c r="E81" s="5" t="s">
        <v>167</v>
      </c>
      <c r="F81">
        <v>500</v>
      </c>
      <c r="G81">
        <v>500</v>
      </c>
      <c r="H81">
        <v>1165.7</v>
      </c>
      <c r="I81" t="s">
        <v>167</v>
      </c>
    </row>
    <row r="82" ht="21" customHeight="1" spans="1:9">
      <c r="A82" s="5" t="s">
        <v>168</v>
      </c>
      <c r="B82" s="6">
        <v>500</v>
      </c>
      <c r="C82" s="6">
        <v>500</v>
      </c>
      <c r="D82" s="6">
        <f t="shared" si="3"/>
        <v>1165.7</v>
      </c>
      <c r="E82" s="5" t="s">
        <v>169</v>
      </c>
      <c r="F82">
        <v>500</v>
      </c>
      <c r="G82">
        <v>500</v>
      </c>
      <c r="H82">
        <v>1165.7</v>
      </c>
      <c r="I82" t="s">
        <v>169</v>
      </c>
    </row>
    <row r="83" ht="21" customHeight="1" spans="1:9">
      <c r="A83" s="5" t="s">
        <v>164</v>
      </c>
      <c r="B83" s="6"/>
      <c r="C83" s="6">
        <v>64</v>
      </c>
      <c r="D83" s="6">
        <f t="shared" si="3"/>
        <v>1101.7</v>
      </c>
      <c r="E83" s="5" t="s">
        <v>170</v>
      </c>
      <c r="G83">
        <v>64</v>
      </c>
      <c r="H83">
        <v>1101.7</v>
      </c>
      <c r="I83" t="s">
        <v>170</v>
      </c>
    </row>
    <row r="84" ht="21" customHeight="1" spans="1:9">
      <c r="A84" s="5" t="s">
        <v>171</v>
      </c>
      <c r="B84" s="6"/>
      <c r="C84" s="6">
        <v>500</v>
      </c>
      <c r="D84" s="6">
        <f t="shared" si="3"/>
        <v>601.7</v>
      </c>
      <c r="E84" s="5" t="s">
        <v>163</v>
      </c>
      <c r="G84">
        <v>500</v>
      </c>
      <c r="H84">
        <v>601.7</v>
      </c>
      <c r="I84" t="s">
        <v>172</v>
      </c>
    </row>
    <row r="85" ht="21" customHeight="1" spans="1:9">
      <c r="A85" s="5" t="s">
        <v>173</v>
      </c>
      <c r="B85" s="6">
        <v>500</v>
      </c>
      <c r="C85" s="6">
        <v>500</v>
      </c>
      <c r="D85" s="6">
        <f t="shared" ref="D85:D98" si="4">D84+B85-C85</f>
        <v>601.7</v>
      </c>
      <c r="E85" s="5" t="s">
        <v>174</v>
      </c>
      <c r="G85">
        <v>299</v>
      </c>
      <c r="H85">
        <v>302.7</v>
      </c>
      <c r="I85" t="s">
        <v>175</v>
      </c>
    </row>
    <row r="86" ht="21" customHeight="1" spans="1:9">
      <c r="A86" s="5" t="s">
        <v>176</v>
      </c>
      <c r="B86" s="6"/>
      <c r="C86" s="6">
        <v>60</v>
      </c>
      <c r="D86" s="6">
        <f t="shared" si="4"/>
        <v>541.7</v>
      </c>
      <c r="E86" s="5" t="s">
        <v>177</v>
      </c>
      <c r="G86">
        <v>195</v>
      </c>
      <c r="H86">
        <v>107.7</v>
      </c>
      <c r="I86" t="s">
        <v>178</v>
      </c>
    </row>
    <row r="87" ht="21" customHeight="1" spans="1:9">
      <c r="A87" s="5" t="s">
        <v>179</v>
      </c>
      <c r="B87" s="6"/>
      <c r="C87" s="6">
        <v>30</v>
      </c>
      <c r="D87" s="6">
        <f t="shared" si="4"/>
        <v>511.7</v>
      </c>
      <c r="E87" s="5" t="s">
        <v>146</v>
      </c>
      <c r="G87">
        <v>132</v>
      </c>
      <c r="H87">
        <v>-24.3000000000002</v>
      </c>
      <c r="I87" t="s">
        <v>180</v>
      </c>
    </row>
    <row r="88" ht="21" customHeight="1" spans="1:9">
      <c r="A88" s="5" t="s">
        <v>181</v>
      </c>
      <c r="B88" s="6"/>
      <c r="C88" s="6">
        <v>500</v>
      </c>
      <c r="D88" s="6">
        <f t="shared" si="4"/>
        <v>11.7</v>
      </c>
      <c r="E88" s="5" t="s">
        <v>163</v>
      </c>
      <c r="G88">
        <v>20</v>
      </c>
      <c r="H88">
        <v>-44.3000000000002</v>
      </c>
      <c r="I88" t="s">
        <v>182</v>
      </c>
    </row>
    <row r="89" ht="21" customHeight="1" spans="1:9">
      <c r="A89" s="5" t="s">
        <v>183</v>
      </c>
      <c r="B89" s="6"/>
      <c r="C89" s="6">
        <v>30</v>
      </c>
      <c r="D89" s="6">
        <f t="shared" si="4"/>
        <v>-18.3</v>
      </c>
      <c r="E89" s="5" t="s">
        <v>146</v>
      </c>
      <c r="G89">
        <v>1549</v>
      </c>
      <c r="H89">
        <v>-1593.3</v>
      </c>
      <c r="I89" t="s">
        <v>184</v>
      </c>
    </row>
    <row r="90" ht="21" customHeight="1" spans="1:9">
      <c r="A90" s="5" t="s">
        <v>185</v>
      </c>
      <c r="B90" s="6">
        <v>3445</v>
      </c>
      <c r="C90" s="6"/>
      <c r="D90" s="6">
        <f t="shared" si="4"/>
        <v>3426.7</v>
      </c>
      <c r="E90" s="5" t="s">
        <v>72</v>
      </c>
      <c r="G90">
        <v>83</v>
      </c>
      <c r="H90">
        <v>-1676.3</v>
      </c>
      <c r="I90" t="s">
        <v>186</v>
      </c>
    </row>
    <row r="91" ht="21" customHeight="1" spans="1:5">
      <c r="A91" s="5" t="s">
        <v>187</v>
      </c>
      <c r="B91" s="6"/>
      <c r="C91" s="6">
        <v>500</v>
      </c>
      <c r="D91" s="6">
        <f t="shared" si="4"/>
        <v>2926.7</v>
      </c>
      <c r="E91" s="5" t="s">
        <v>163</v>
      </c>
    </row>
    <row r="92" ht="21" customHeight="1" spans="1:5">
      <c r="A92" s="5" t="s">
        <v>187</v>
      </c>
      <c r="B92" s="6"/>
      <c r="C92" s="6">
        <v>500</v>
      </c>
      <c r="D92" s="6">
        <f t="shared" si="4"/>
        <v>2426.7</v>
      </c>
      <c r="E92" s="5" t="s">
        <v>188</v>
      </c>
    </row>
    <row r="93" ht="21" customHeight="1" spans="1:5">
      <c r="A93" s="5" t="s">
        <v>187</v>
      </c>
      <c r="B93" s="6"/>
      <c r="C93" s="6">
        <v>30</v>
      </c>
      <c r="D93" s="6">
        <f t="shared" si="4"/>
        <v>2396.7</v>
      </c>
      <c r="E93" s="5" t="s">
        <v>146</v>
      </c>
    </row>
    <row r="94" ht="21" customHeight="1" spans="1:5">
      <c r="A94" s="5" t="s">
        <v>189</v>
      </c>
      <c r="B94" s="6"/>
      <c r="C94" s="6">
        <v>500</v>
      </c>
      <c r="D94" s="6">
        <f t="shared" ref="D94:D119" si="5">D93+B94-C94</f>
        <v>1896.7</v>
      </c>
      <c r="E94" s="5" t="s">
        <v>190</v>
      </c>
    </row>
    <row r="95" ht="21" customHeight="1" spans="1:5">
      <c r="A95" s="5" t="s">
        <v>191</v>
      </c>
      <c r="B95" s="6"/>
      <c r="C95" s="6">
        <v>50</v>
      </c>
      <c r="D95" s="6">
        <f t="shared" si="5"/>
        <v>1846.7</v>
      </c>
      <c r="E95" s="5" t="s">
        <v>192</v>
      </c>
    </row>
    <row r="96" ht="21" customHeight="1" spans="1:5">
      <c r="A96" s="5" t="s">
        <v>193</v>
      </c>
      <c r="B96" s="6">
        <v>34000</v>
      </c>
      <c r="C96" s="6"/>
      <c r="D96" s="6">
        <f t="shared" si="5"/>
        <v>35846.7</v>
      </c>
      <c r="E96" s="5" t="s">
        <v>194</v>
      </c>
    </row>
    <row r="97" ht="21" customHeight="1" spans="1:5">
      <c r="A97" s="5" t="s">
        <v>193</v>
      </c>
      <c r="B97" s="6"/>
      <c r="C97" s="6">
        <v>900</v>
      </c>
      <c r="D97" s="6">
        <f t="shared" si="5"/>
        <v>34946.7</v>
      </c>
      <c r="E97" s="5" t="s">
        <v>195</v>
      </c>
    </row>
    <row r="98" ht="21" customHeight="1" spans="1:5">
      <c r="A98" s="5" t="s">
        <v>196</v>
      </c>
      <c r="B98" s="6"/>
      <c r="C98" s="6">
        <v>20000</v>
      </c>
      <c r="D98" s="6">
        <f t="shared" si="5"/>
        <v>14946.7</v>
      </c>
      <c r="E98" s="5" t="s">
        <v>197</v>
      </c>
    </row>
    <row r="99" ht="21" customHeight="1" spans="1:5">
      <c r="A99" s="5" t="s">
        <v>198</v>
      </c>
      <c r="B99" s="6"/>
      <c r="C99" s="6">
        <v>1500</v>
      </c>
      <c r="D99" s="6">
        <f t="shared" si="5"/>
        <v>13446.7</v>
      </c>
      <c r="E99" s="5" t="s">
        <v>199</v>
      </c>
    </row>
    <row r="100" ht="21" customHeight="1" spans="1:5">
      <c r="A100" s="5" t="s">
        <v>198</v>
      </c>
      <c r="B100" s="6"/>
      <c r="C100" s="6">
        <v>1763</v>
      </c>
      <c r="D100" s="6">
        <f t="shared" si="5"/>
        <v>11683.7</v>
      </c>
      <c r="E100" s="5" t="s">
        <v>92</v>
      </c>
    </row>
    <row r="101" ht="21" customHeight="1" spans="1:5">
      <c r="A101" s="5" t="s">
        <v>200</v>
      </c>
      <c r="B101" s="6"/>
      <c r="C101" s="6">
        <v>1780</v>
      </c>
      <c r="D101" s="6">
        <f t="shared" si="5"/>
        <v>9903.7</v>
      </c>
      <c r="E101" s="5" t="s">
        <v>201</v>
      </c>
    </row>
    <row r="102" ht="21" customHeight="1" spans="1:5">
      <c r="A102" s="5" t="s">
        <v>202</v>
      </c>
      <c r="B102" s="6"/>
      <c r="C102" s="6"/>
      <c r="D102" s="6">
        <f t="shared" si="5"/>
        <v>9903.7</v>
      </c>
      <c r="E102" s="5"/>
    </row>
    <row r="103" ht="21" customHeight="1" spans="1:5">
      <c r="A103" s="5"/>
      <c r="B103" s="6"/>
      <c r="C103" s="6"/>
      <c r="D103" s="6">
        <f t="shared" si="5"/>
        <v>9903.7</v>
      </c>
      <c r="E103" s="5"/>
    </row>
    <row r="104" ht="21" customHeight="1" spans="1:5">
      <c r="A104" s="5"/>
      <c r="B104" s="6"/>
      <c r="C104" s="6"/>
      <c r="D104" s="6">
        <f t="shared" si="5"/>
        <v>9903.7</v>
      </c>
      <c r="E104" s="5"/>
    </row>
    <row r="105" ht="21" customHeight="1" spans="1:5">
      <c r="A105" s="5"/>
      <c r="B105" s="6"/>
      <c r="C105" s="6"/>
      <c r="D105" s="6">
        <f t="shared" si="5"/>
        <v>9903.7</v>
      </c>
      <c r="E105" s="5"/>
    </row>
    <row r="106" ht="21" customHeight="1" spans="1:5">
      <c r="A106" s="5"/>
      <c r="B106" s="6"/>
      <c r="C106" s="6"/>
      <c r="D106" s="6">
        <f t="shared" si="5"/>
        <v>9903.7</v>
      </c>
      <c r="E106" s="5"/>
    </row>
    <row r="107" ht="21" customHeight="1" spans="1:5">
      <c r="A107" s="5"/>
      <c r="B107" s="6"/>
      <c r="C107" s="6"/>
      <c r="D107" s="6">
        <f t="shared" si="5"/>
        <v>9903.7</v>
      </c>
      <c r="E107" s="5"/>
    </row>
    <row r="108" ht="21" customHeight="1" spans="1:5">
      <c r="A108" s="5"/>
      <c r="B108" s="6"/>
      <c r="C108" s="6"/>
      <c r="D108" s="6">
        <f t="shared" si="5"/>
        <v>9903.7</v>
      </c>
      <c r="E108" s="5"/>
    </row>
    <row r="109" ht="21" customHeight="1" spans="1:5">
      <c r="A109" s="5"/>
      <c r="B109" s="6"/>
      <c r="C109" s="6"/>
      <c r="D109" s="6">
        <f t="shared" si="5"/>
        <v>9903.7</v>
      </c>
      <c r="E109" s="5"/>
    </row>
    <row r="110" ht="21" customHeight="1" spans="1:5">
      <c r="A110" s="5"/>
      <c r="B110" s="6"/>
      <c r="C110" s="6"/>
      <c r="D110" s="6">
        <f t="shared" si="5"/>
        <v>9903.7</v>
      </c>
      <c r="E110" s="5"/>
    </row>
    <row r="111" ht="21" customHeight="1" spans="1:5">
      <c r="A111" s="5"/>
      <c r="B111" s="6"/>
      <c r="C111" s="6"/>
      <c r="D111" s="6">
        <f t="shared" si="5"/>
        <v>9903.7</v>
      </c>
      <c r="E111" s="5"/>
    </row>
    <row r="112" ht="21" customHeight="1" spans="1:5">
      <c r="A112" s="5"/>
      <c r="B112" s="6"/>
      <c r="C112" s="6"/>
      <c r="D112" s="6">
        <f t="shared" si="5"/>
        <v>9903.7</v>
      </c>
      <c r="E112" s="5"/>
    </row>
    <row r="113" ht="21" customHeight="1" spans="1:5">
      <c r="A113" s="5"/>
      <c r="B113" s="6"/>
      <c r="C113" s="6"/>
      <c r="D113" s="6">
        <f t="shared" si="5"/>
        <v>9903.7</v>
      </c>
      <c r="E113" s="5"/>
    </row>
    <row r="114" ht="21" customHeight="1" spans="1:5">
      <c r="A114" s="5"/>
      <c r="B114" s="6"/>
      <c r="C114" s="6"/>
      <c r="D114" s="6">
        <f t="shared" si="5"/>
        <v>9903.7</v>
      </c>
      <c r="E114" s="5"/>
    </row>
    <row r="115" ht="21" customHeight="1" spans="1:5">
      <c r="A115" s="5"/>
      <c r="B115" s="6"/>
      <c r="C115" s="6"/>
      <c r="D115" s="6">
        <f t="shared" si="5"/>
        <v>9903.7</v>
      </c>
      <c r="E115" s="5"/>
    </row>
    <row r="116" ht="21" customHeight="1" spans="1:5">
      <c r="A116" s="5"/>
      <c r="B116" s="6"/>
      <c r="C116" s="6"/>
      <c r="D116" s="6">
        <f t="shared" si="5"/>
        <v>9903.7</v>
      </c>
      <c r="E116" s="5"/>
    </row>
    <row r="117" ht="21" customHeight="1" spans="1:5">
      <c r="A117" s="5"/>
      <c r="B117" s="6"/>
      <c r="C117" s="6"/>
      <c r="D117" s="6">
        <f t="shared" si="5"/>
        <v>9903.7</v>
      </c>
      <c r="E117" s="5"/>
    </row>
    <row r="118" ht="21" customHeight="1" spans="1:5">
      <c r="A118" s="5"/>
      <c r="B118" s="6"/>
      <c r="C118" s="6"/>
      <c r="D118" s="6">
        <f t="shared" si="5"/>
        <v>9903.7</v>
      </c>
      <c r="E118" s="5"/>
    </row>
    <row r="119" ht="21" customHeight="1" spans="1:5">
      <c r="A119" s="5"/>
      <c r="B119" s="6"/>
      <c r="C119" s="6"/>
      <c r="D119" s="6">
        <f t="shared" si="5"/>
        <v>9903.7</v>
      </c>
      <c r="E119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  <ignoredErrors>
    <ignoredError sqref="C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18000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2018-11-30T00:58:00Z</dcterms:created>
  <dcterms:modified xsi:type="dcterms:W3CDTF">2023-01-17T09:28:45Z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